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22\DIRECCION\BRASILITO\"/>
    </mc:Choice>
  </mc:AlternateContent>
  <bookViews>
    <workbookView xWindow="0" yWindow="0" windowWidth="28800" windowHeight="13125" activeTab="1"/>
  </bookViews>
  <sheets>
    <sheet name="graficos" sheetId="3" r:id="rId1"/>
    <sheet name="Cartagena" sheetId="1" r:id="rId2"/>
    <sheet name="Hoja4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6" i="4" l="1"/>
  <c r="BC13" i="4"/>
  <c r="BC14" i="4"/>
  <c r="BC15" i="4"/>
  <c r="BC17" i="4"/>
  <c r="BC18" i="4"/>
  <c r="BC19" i="4"/>
  <c r="BC12" i="4"/>
  <c r="BC11" i="4"/>
  <c r="BC10" i="4"/>
  <c r="BC9" i="4"/>
  <c r="BC8" i="4"/>
  <c r="AQ655" i="4"/>
  <c r="AP655" i="4"/>
  <c r="F655" i="4"/>
  <c r="AQ654" i="4"/>
  <c r="AP654" i="4"/>
  <c r="F654" i="4"/>
  <c r="AQ653" i="4"/>
  <c r="AP653" i="4"/>
  <c r="F653" i="4"/>
  <c r="AQ652" i="4"/>
  <c r="AP652" i="4"/>
  <c r="F652" i="4"/>
  <c r="AQ651" i="4"/>
  <c r="AP651" i="4"/>
  <c r="AV61" i="4" s="1"/>
  <c r="F651" i="4"/>
  <c r="AQ650" i="4"/>
  <c r="AP650" i="4"/>
  <c r="F650" i="4"/>
  <c r="AQ649" i="4"/>
  <c r="AP649" i="4"/>
  <c r="F649" i="4"/>
  <c r="AQ648" i="4"/>
  <c r="AW61" i="4" s="1"/>
  <c r="AP648" i="4"/>
  <c r="F648" i="4"/>
  <c r="AQ647" i="4"/>
  <c r="AP647" i="4"/>
  <c r="F647" i="4"/>
  <c r="AQ646" i="4"/>
  <c r="AP646" i="4"/>
  <c r="F646" i="4"/>
  <c r="AQ645" i="4"/>
  <c r="AP645" i="4"/>
  <c r="F645" i="4"/>
  <c r="AQ644" i="4"/>
  <c r="AP644" i="4"/>
  <c r="F644" i="4"/>
  <c r="G655" i="4" s="1"/>
  <c r="AQ643" i="4"/>
  <c r="AP643" i="4"/>
  <c r="F643" i="4"/>
  <c r="AQ642" i="4"/>
  <c r="AP642" i="4"/>
  <c r="F642" i="4"/>
  <c r="AQ641" i="4"/>
  <c r="AP641" i="4"/>
  <c r="F641" i="4"/>
  <c r="AQ640" i="4"/>
  <c r="AP640" i="4"/>
  <c r="F640" i="4"/>
  <c r="AQ639" i="4"/>
  <c r="AP639" i="4"/>
  <c r="F639" i="4"/>
  <c r="AQ638" i="4"/>
  <c r="AP638" i="4"/>
  <c r="AV60" i="4" s="1"/>
  <c r="F638" i="4"/>
  <c r="AQ637" i="4"/>
  <c r="AP637" i="4"/>
  <c r="F637" i="4"/>
  <c r="AQ636" i="4"/>
  <c r="AP636" i="4"/>
  <c r="F636" i="4"/>
  <c r="AQ635" i="4"/>
  <c r="AP635" i="4"/>
  <c r="F635" i="4"/>
  <c r="AQ634" i="4"/>
  <c r="AP634" i="4"/>
  <c r="F634" i="4"/>
  <c r="AQ633" i="4"/>
  <c r="AP633" i="4"/>
  <c r="F633" i="4"/>
  <c r="G643" i="4" s="1"/>
  <c r="AQ632" i="4"/>
  <c r="AP632" i="4"/>
  <c r="F632" i="4"/>
  <c r="AQ631" i="4"/>
  <c r="AP631" i="4"/>
  <c r="F631" i="4"/>
  <c r="AQ630" i="4"/>
  <c r="AP630" i="4"/>
  <c r="F630" i="4"/>
  <c r="AQ629" i="4"/>
  <c r="AP629" i="4"/>
  <c r="F629" i="4"/>
  <c r="AQ628" i="4"/>
  <c r="AP628" i="4"/>
  <c r="F628" i="4"/>
  <c r="AQ627" i="4"/>
  <c r="AP627" i="4"/>
  <c r="F627" i="4"/>
  <c r="AQ626" i="4"/>
  <c r="AP626" i="4"/>
  <c r="F626" i="4"/>
  <c r="AQ625" i="4"/>
  <c r="AP625" i="4"/>
  <c r="AV59" i="4" s="1"/>
  <c r="F625" i="4"/>
  <c r="AQ624" i="4"/>
  <c r="AP624" i="4"/>
  <c r="F624" i="4"/>
  <c r="AQ623" i="4"/>
  <c r="AP623" i="4"/>
  <c r="F623" i="4"/>
  <c r="AQ622" i="4"/>
  <c r="AW59" i="4" s="1"/>
  <c r="AP622" i="4"/>
  <c r="F622" i="4"/>
  <c r="AQ621" i="4"/>
  <c r="AP621" i="4"/>
  <c r="F621" i="4"/>
  <c r="AQ620" i="4"/>
  <c r="AP620" i="4"/>
  <c r="F620" i="4"/>
  <c r="G631" i="4" s="1"/>
  <c r="AQ619" i="4"/>
  <c r="AP619" i="4"/>
  <c r="F619" i="4"/>
  <c r="AQ618" i="4"/>
  <c r="AP618" i="4"/>
  <c r="F618" i="4"/>
  <c r="AQ617" i="4"/>
  <c r="AP617" i="4"/>
  <c r="F617" i="4"/>
  <c r="AQ616" i="4"/>
  <c r="AP616" i="4"/>
  <c r="F616" i="4"/>
  <c r="AQ615" i="4"/>
  <c r="AP615" i="4"/>
  <c r="F615" i="4"/>
  <c r="AQ614" i="4"/>
  <c r="AP614" i="4"/>
  <c r="F614" i="4"/>
  <c r="AQ613" i="4"/>
  <c r="AP613" i="4"/>
  <c r="F613" i="4"/>
  <c r="AQ612" i="4"/>
  <c r="AP612" i="4"/>
  <c r="AV58" i="4" s="1"/>
  <c r="F612" i="4"/>
  <c r="AQ611" i="4"/>
  <c r="AP611" i="4"/>
  <c r="F611" i="4"/>
  <c r="AQ610" i="4"/>
  <c r="AP610" i="4"/>
  <c r="F610" i="4"/>
  <c r="AQ609" i="4"/>
  <c r="AW58" i="4" s="1"/>
  <c r="AP609" i="4"/>
  <c r="F609" i="4"/>
  <c r="AQ608" i="4"/>
  <c r="AP608" i="4"/>
  <c r="F608" i="4"/>
  <c r="G619" i="4" s="1"/>
  <c r="AQ607" i="4"/>
  <c r="AP607" i="4"/>
  <c r="F607" i="4"/>
  <c r="AQ606" i="4"/>
  <c r="AP606" i="4"/>
  <c r="F606" i="4"/>
  <c r="AQ605" i="4"/>
  <c r="AP605" i="4"/>
  <c r="F605" i="4"/>
  <c r="AQ604" i="4"/>
  <c r="AP604" i="4"/>
  <c r="F604" i="4"/>
  <c r="AQ603" i="4"/>
  <c r="AP603" i="4"/>
  <c r="F603" i="4"/>
  <c r="AQ602" i="4"/>
  <c r="AP602" i="4"/>
  <c r="F602" i="4"/>
  <c r="G607" i="4" s="1"/>
  <c r="AQ601" i="4"/>
  <c r="AP601" i="4"/>
  <c r="F601" i="4"/>
  <c r="AQ600" i="4"/>
  <c r="AP600" i="4"/>
  <c r="F600" i="4"/>
  <c r="AQ599" i="4"/>
  <c r="AP599" i="4"/>
  <c r="F599" i="4"/>
  <c r="AQ598" i="4"/>
  <c r="AP598" i="4"/>
  <c r="F598" i="4"/>
  <c r="AQ597" i="4"/>
  <c r="AP597" i="4"/>
  <c r="F597" i="4"/>
  <c r="AQ596" i="4"/>
  <c r="AW57" i="4" s="1"/>
  <c r="AP596" i="4"/>
  <c r="F596" i="4"/>
  <c r="AQ595" i="4"/>
  <c r="AP595" i="4"/>
  <c r="F595" i="4"/>
  <c r="AQ594" i="4"/>
  <c r="AP594" i="4"/>
  <c r="F594" i="4"/>
  <c r="AQ593" i="4"/>
  <c r="AP593" i="4"/>
  <c r="F593" i="4"/>
  <c r="AQ592" i="4"/>
  <c r="AP592" i="4"/>
  <c r="F592" i="4"/>
  <c r="AQ591" i="4"/>
  <c r="AW56" i="4" s="1"/>
  <c r="AP591" i="4"/>
  <c r="F591" i="4"/>
  <c r="AQ590" i="4"/>
  <c r="AP590" i="4"/>
  <c r="F590" i="4"/>
  <c r="AQ589" i="4"/>
  <c r="AP589" i="4"/>
  <c r="F589" i="4"/>
  <c r="AQ588" i="4"/>
  <c r="AP588" i="4"/>
  <c r="F588" i="4"/>
  <c r="AQ587" i="4"/>
  <c r="AP587" i="4"/>
  <c r="F587" i="4"/>
  <c r="AQ586" i="4"/>
  <c r="AP586" i="4"/>
  <c r="AV56" i="4" s="1"/>
  <c r="F586" i="4"/>
  <c r="AQ585" i="4"/>
  <c r="AP585" i="4"/>
  <c r="F585" i="4"/>
  <c r="AQ584" i="4"/>
  <c r="AP584" i="4"/>
  <c r="F584" i="4"/>
  <c r="G595" i="4" s="1"/>
  <c r="AQ583" i="4"/>
  <c r="AP583" i="4"/>
  <c r="F583" i="4"/>
  <c r="AQ582" i="4"/>
  <c r="AP582" i="4"/>
  <c r="F582" i="4"/>
  <c r="AQ581" i="4"/>
  <c r="AP581" i="4"/>
  <c r="F581" i="4"/>
  <c r="AQ580" i="4"/>
  <c r="AP580" i="4"/>
  <c r="F580" i="4"/>
  <c r="AQ579" i="4"/>
  <c r="AP579" i="4"/>
  <c r="F579" i="4"/>
  <c r="AQ578" i="4"/>
  <c r="AW55" i="4" s="1"/>
  <c r="AP578" i="4"/>
  <c r="F578" i="4"/>
  <c r="AQ577" i="4"/>
  <c r="AP577" i="4"/>
  <c r="F577" i="4"/>
  <c r="AQ576" i="4"/>
  <c r="AP576" i="4"/>
  <c r="F576" i="4"/>
  <c r="AQ575" i="4"/>
  <c r="AP575" i="4"/>
  <c r="F575" i="4"/>
  <c r="AQ574" i="4"/>
  <c r="AP574" i="4"/>
  <c r="F574" i="4"/>
  <c r="AQ573" i="4"/>
  <c r="AP573" i="4"/>
  <c r="AV55" i="4" s="1"/>
  <c r="F573" i="4"/>
  <c r="AQ572" i="4"/>
  <c r="AP572" i="4"/>
  <c r="F572" i="4"/>
  <c r="G583" i="4" s="1"/>
  <c r="AQ571" i="4"/>
  <c r="AP571" i="4"/>
  <c r="F571" i="4"/>
  <c r="AQ570" i="4"/>
  <c r="AP570" i="4"/>
  <c r="F570" i="4"/>
  <c r="AQ569" i="4"/>
  <c r="AP569" i="4"/>
  <c r="F569" i="4"/>
  <c r="AQ568" i="4"/>
  <c r="AP568" i="4"/>
  <c r="F568" i="4"/>
  <c r="AQ567" i="4"/>
  <c r="AP567" i="4"/>
  <c r="F567" i="4"/>
  <c r="AQ566" i="4"/>
  <c r="AP566" i="4"/>
  <c r="F566" i="4"/>
  <c r="AQ565" i="4"/>
  <c r="AW54" i="4" s="1"/>
  <c r="AP565" i="4"/>
  <c r="F565" i="4"/>
  <c r="AQ564" i="4"/>
  <c r="AP564" i="4"/>
  <c r="F564" i="4"/>
  <c r="AQ563" i="4"/>
  <c r="AP563" i="4"/>
  <c r="F563" i="4"/>
  <c r="AQ562" i="4"/>
  <c r="AP562" i="4"/>
  <c r="F562" i="4"/>
  <c r="AQ561" i="4"/>
  <c r="AP561" i="4"/>
  <c r="F561" i="4"/>
  <c r="AQ560" i="4"/>
  <c r="AP560" i="4"/>
  <c r="F560" i="4"/>
  <c r="G571" i="4" s="1"/>
  <c r="AQ559" i="4"/>
  <c r="AP559" i="4"/>
  <c r="F559" i="4"/>
  <c r="AQ558" i="4"/>
  <c r="AP558" i="4"/>
  <c r="F558" i="4"/>
  <c r="AQ557" i="4"/>
  <c r="AP557" i="4"/>
  <c r="F557" i="4"/>
  <c r="AQ556" i="4"/>
  <c r="AP556" i="4"/>
  <c r="F556" i="4"/>
  <c r="AQ555" i="4"/>
  <c r="AP555" i="4"/>
  <c r="AV53" i="4" s="1"/>
  <c r="F555" i="4"/>
  <c r="AQ554" i="4"/>
  <c r="AP554" i="4"/>
  <c r="F554" i="4"/>
  <c r="AQ553" i="4"/>
  <c r="AP553" i="4"/>
  <c r="F553" i="4"/>
  <c r="AQ552" i="4"/>
  <c r="AW53" i="4" s="1"/>
  <c r="AP552" i="4"/>
  <c r="F552" i="4"/>
  <c r="AQ551" i="4"/>
  <c r="AP551" i="4"/>
  <c r="F551" i="4"/>
  <c r="AQ550" i="4"/>
  <c r="AP550" i="4"/>
  <c r="F550" i="4"/>
  <c r="AQ549" i="4"/>
  <c r="AP549" i="4"/>
  <c r="F549" i="4"/>
  <c r="AQ548" i="4"/>
  <c r="AP548" i="4"/>
  <c r="F548" i="4"/>
  <c r="G559" i="4" s="1"/>
  <c r="AQ547" i="4"/>
  <c r="AP547" i="4"/>
  <c r="F547" i="4"/>
  <c r="AQ546" i="4"/>
  <c r="AP546" i="4"/>
  <c r="F546" i="4"/>
  <c r="AQ545" i="4"/>
  <c r="AP545" i="4"/>
  <c r="F545" i="4"/>
  <c r="AQ544" i="4"/>
  <c r="AP544" i="4"/>
  <c r="F544" i="4"/>
  <c r="AQ543" i="4"/>
  <c r="AP543" i="4"/>
  <c r="F543" i="4"/>
  <c r="AQ542" i="4"/>
  <c r="AP542" i="4"/>
  <c r="AV52" i="4" s="1"/>
  <c r="F542" i="4"/>
  <c r="AQ541" i="4"/>
  <c r="AP541" i="4"/>
  <c r="F541" i="4"/>
  <c r="AQ540" i="4"/>
  <c r="AP540" i="4"/>
  <c r="F540" i="4"/>
  <c r="AQ539" i="4"/>
  <c r="AW52" i="4" s="1"/>
  <c r="AP539" i="4"/>
  <c r="F539" i="4"/>
  <c r="AQ538" i="4"/>
  <c r="AP538" i="4"/>
  <c r="F538" i="4"/>
  <c r="AQ537" i="4"/>
  <c r="AP537" i="4"/>
  <c r="F537" i="4"/>
  <c r="G547" i="4" s="1"/>
  <c r="AQ536" i="4"/>
  <c r="AP536" i="4"/>
  <c r="F536" i="4"/>
  <c r="AQ535" i="4"/>
  <c r="AP535" i="4"/>
  <c r="F535" i="4"/>
  <c r="AQ534" i="4"/>
  <c r="AP534" i="4"/>
  <c r="F534" i="4"/>
  <c r="AQ533" i="4"/>
  <c r="AP533" i="4"/>
  <c r="F533" i="4"/>
  <c r="AQ532" i="4"/>
  <c r="AP532" i="4"/>
  <c r="F532" i="4"/>
  <c r="AQ531" i="4"/>
  <c r="AP531" i="4"/>
  <c r="F531" i="4"/>
  <c r="AQ530" i="4"/>
  <c r="AP530" i="4"/>
  <c r="F530" i="4"/>
  <c r="AQ529" i="4"/>
  <c r="AP529" i="4"/>
  <c r="AV51" i="4" s="1"/>
  <c r="F529" i="4"/>
  <c r="AQ528" i="4"/>
  <c r="AP528" i="4"/>
  <c r="F528" i="4"/>
  <c r="AQ527" i="4"/>
  <c r="AP527" i="4"/>
  <c r="F527" i="4"/>
  <c r="AQ526" i="4"/>
  <c r="AW51" i="4" s="1"/>
  <c r="AP526" i="4"/>
  <c r="F526" i="4"/>
  <c r="AQ525" i="4"/>
  <c r="AP525" i="4"/>
  <c r="F525" i="4"/>
  <c r="AQ524" i="4"/>
  <c r="AP524" i="4"/>
  <c r="F524" i="4"/>
  <c r="G535" i="4" s="1"/>
  <c r="AQ523" i="4"/>
  <c r="AP523" i="4"/>
  <c r="F523" i="4"/>
  <c r="AQ522" i="4"/>
  <c r="AP522" i="4"/>
  <c r="F522" i="4"/>
  <c r="AQ521" i="4"/>
  <c r="AP521" i="4"/>
  <c r="F521" i="4"/>
  <c r="AQ520" i="4"/>
  <c r="AP520" i="4"/>
  <c r="F520" i="4"/>
  <c r="AQ519" i="4"/>
  <c r="AP519" i="4"/>
  <c r="F519" i="4"/>
  <c r="AQ518" i="4"/>
  <c r="AP518" i="4"/>
  <c r="F518" i="4"/>
  <c r="AQ517" i="4"/>
  <c r="AP517" i="4"/>
  <c r="F517" i="4"/>
  <c r="AQ516" i="4"/>
  <c r="AP516" i="4"/>
  <c r="AV50" i="4" s="1"/>
  <c r="F516" i="4"/>
  <c r="AQ515" i="4"/>
  <c r="AP515" i="4"/>
  <c r="F515" i="4"/>
  <c r="AQ514" i="4"/>
  <c r="AP514" i="4"/>
  <c r="F514" i="4"/>
  <c r="AQ513" i="4"/>
  <c r="AW50" i="4" s="1"/>
  <c r="AP513" i="4"/>
  <c r="F513" i="4"/>
  <c r="AQ512" i="4"/>
  <c r="AP512" i="4"/>
  <c r="F512" i="4"/>
  <c r="G523" i="4" s="1"/>
  <c r="AQ511" i="4"/>
  <c r="AP511" i="4"/>
  <c r="F511" i="4"/>
  <c r="AQ510" i="4"/>
  <c r="AP510" i="4"/>
  <c r="F510" i="4"/>
  <c r="AQ509" i="4"/>
  <c r="AP509" i="4"/>
  <c r="F509" i="4"/>
  <c r="AQ508" i="4"/>
  <c r="AP508" i="4"/>
  <c r="F508" i="4"/>
  <c r="AQ507" i="4"/>
  <c r="AP507" i="4"/>
  <c r="F507" i="4"/>
  <c r="AQ506" i="4"/>
  <c r="AP506" i="4"/>
  <c r="F506" i="4"/>
  <c r="G511" i="4" s="1"/>
  <c r="AQ505" i="4"/>
  <c r="AP505" i="4"/>
  <c r="F505" i="4"/>
  <c r="AQ504" i="4"/>
  <c r="AP504" i="4"/>
  <c r="F504" i="4"/>
  <c r="AQ503" i="4"/>
  <c r="AP503" i="4"/>
  <c r="AV49" i="4" s="1"/>
  <c r="F503" i="4"/>
  <c r="AQ502" i="4"/>
  <c r="AP502" i="4"/>
  <c r="F502" i="4"/>
  <c r="AQ501" i="4"/>
  <c r="AP501" i="4"/>
  <c r="F501" i="4"/>
  <c r="AQ500" i="4"/>
  <c r="AP500" i="4"/>
  <c r="F500" i="4"/>
  <c r="AQ499" i="4"/>
  <c r="AP499" i="4"/>
  <c r="F499" i="4"/>
  <c r="AQ498" i="4"/>
  <c r="AP498" i="4"/>
  <c r="F498" i="4"/>
  <c r="AQ497" i="4"/>
  <c r="AP497" i="4"/>
  <c r="F497" i="4"/>
  <c r="AQ496" i="4"/>
  <c r="AP496" i="4"/>
  <c r="F496" i="4"/>
  <c r="AQ495" i="4"/>
  <c r="AW48" i="4" s="1"/>
  <c r="AP495" i="4"/>
  <c r="F495" i="4"/>
  <c r="AQ494" i="4"/>
  <c r="AP494" i="4"/>
  <c r="F494" i="4"/>
  <c r="AQ493" i="4"/>
  <c r="AP493" i="4"/>
  <c r="F493" i="4"/>
  <c r="AQ492" i="4"/>
  <c r="AP492" i="4"/>
  <c r="F492" i="4"/>
  <c r="AQ491" i="4"/>
  <c r="AP491" i="4"/>
  <c r="F491" i="4"/>
  <c r="AQ490" i="4"/>
  <c r="AP490" i="4"/>
  <c r="AV48" i="4" s="1"/>
  <c r="F490" i="4"/>
  <c r="AQ489" i="4"/>
  <c r="AP489" i="4"/>
  <c r="F489" i="4"/>
  <c r="AQ488" i="4"/>
  <c r="AP488" i="4"/>
  <c r="F488" i="4"/>
  <c r="G499" i="4" s="1"/>
  <c r="AQ487" i="4"/>
  <c r="AP487" i="4"/>
  <c r="F487" i="4"/>
  <c r="AQ486" i="4"/>
  <c r="AP486" i="4"/>
  <c r="F486" i="4"/>
  <c r="AQ485" i="4"/>
  <c r="AP485" i="4"/>
  <c r="F485" i="4"/>
  <c r="AQ484" i="4"/>
  <c r="AP484" i="4"/>
  <c r="F484" i="4"/>
  <c r="AQ483" i="4"/>
  <c r="AP483" i="4"/>
  <c r="F483" i="4"/>
  <c r="AQ482" i="4"/>
  <c r="AP482" i="4"/>
  <c r="F482" i="4"/>
  <c r="H481" i="4"/>
  <c r="AQ481" i="4" s="1"/>
  <c r="F481" i="4"/>
  <c r="AQ480" i="4"/>
  <c r="AP480" i="4"/>
  <c r="F480" i="4"/>
  <c r="AQ479" i="4"/>
  <c r="AP479" i="4"/>
  <c r="F479" i="4"/>
  <c r="AQ478" i="4"/>
  <c r="AP478" i="4"/>
  <c r="F478" i="4"/>
  <c r="AQ477" i="4"/>
  <c r="AW47" i="4" s="1"/>
  <c r="AP477" i="4"/>
  <c r="F477" i="4"/>
  <c r="AQ476" i="4"/>
  <c r="AP476" i="4"/>
  <c r="F476" i="4"/>
  <c r="G487" i="4" s="1"/>
  <c r="AQ475" i="4"/>
  <c r="AP475" i="4"/>
  <c r="F475" i="4"/>
  <c r="AQ474" i="4"/>
  <c r="AP474" i="4"/>
  <c r="F474" i="4"/>
  <c r="AQ473" i="4"/>
  <c r="AP473" i="4"/>
  <c r="F473" i="4"/>
  <c r="AQ472" i="4"/>
  <c r="AP472" i="4"/>
  <c r="F472" i="4"/>
  <c r="AQ471" i="4"/>
  <c r="AP471" i="4"/>
  <c r="F471" i="4"/>
  <c r="AQ470" i="4"/>
  <c r="AP470" i="4"/>
  <c r="F470" i="4"/>
  <c r="G475" i="4" s="1"/>
  <c r="AQ469" i="4"/>
  <c r="AP469" i="4"/>
  <c r="F469" i="4"/>
  <c r="AQ468" i="4"/>
  <c r="AP468" i="4"/>
  <c r="F468" i="4"/>
  <c r="AQ467" i="4"/>
  <c r="AP467" i="4"/>
  <c r="F467" i="4"/>
  <c r="AQ466" i="4"/>
  <c r="AP466" i="4"/>
  <c r="F466" i="4"/>
  <c r="AQ465" i="4"/>
  <c r="AP465" i="4"/>
  <c r="F465" i="4"/>
  <c r="AQ464" i="4"/>
  <c r="AW46" i="4" s="1"/>
  <c r="AP464" i="4"/>
  <c r="F464" i="4"/>
  <c r="AQ463" i="4"/>
  <c r="AP463" i="4"/>
  <c r="F463" i="4"/>
  <c r="AQ462" i="4"/>
  <c r="AP462" i="4"/>
  <c r="F462" i="4"/>
  <c r="AQ461" i="4"/>
  <c r="AP461" i="4"/>
  <c r="F461" i="4"/>
  <c r="AQ460" i="4"/>
  <c r="AP460" i="4"/>
  <c r="F460" i="4"/>
  <c r="AQ459" i="4"/>
  <c r="AW45" i="4" s="1"/>
  <c r="AP459" i="4"/>
  <c r="F459" i="4"/>
  <c r="AQ458" i="4"/>
  <c r="AP458" i="4"/>
  <c r="F458" i="4"/>
  <c r="AQ457" i="4"/>
  <c r="AP457" i="4"/>
  <c r="F457" i="4"/>
  <c r="AQ456" i="4"/>
  <c r="AP456" i="4"/>
  <c r="F456" i="4"/>
  <c r="AQ455" i="4"/>
  <c r="AP455" i="4"/>
  <c r="F455" i="4"/>
  <c r="AQ454" i="4"/>
  <c r="AP454" i="4"/>
  <c r="AV45" i="4" s="1"/>
  <c r="F454" i="4"/>
  <c r="AQ453" i="4"/>
  <c r="AP453" i="4"/>
  <c r="F453" i="4"/>
  <c r="AQ452" i="4"/>
  <c r="AP452" i="4"/>
  <c r="F452" i="4"/>
  <c r="G463" i="4" s="1"/>
  <c r="AQ451" i="4"/>
  <c r="AP451" i="4"/>
  <c r="F451" i="4"/>
  <c r="AQ450" i="4"/>
  <c r="AP450" i="4"/>
  <c r="F450" i="4"/>
  <c r="AQ449" i="4"/>
  <c r="AP449" i="4"/>
  <c r="F449" i="4"/>
  <c r="AQ448" i="4"/>
  <c r="AP448" i="4"/>
  <c r="F448" i="4"/>
  <c r="AQ447" i="4"/>
  <c r="AP447" i="4"/>
  <c r="F447" i="4"/>
  <c r="AQ446" i="4"/>
  <c r="AW44" i="4" s="1"/>
  <c r="AP446" i="4"/>
  <c r="F446" i="4"/>
  <c r="AQ445" i="4"/>
  <c r="AP445" i="4"/>
  <c r="F445" i="4"/>
  <c r="AQ444" i="4"/>
  <c r="AP444" i="4"/>
  <c r="F444" i="4"/>
  <c r="AQ443" i="4"/>
  <c r="AP443" i="4"/>
  <c r="F443" i="4"/>
  <c r="AQ442" i="4"/>
  <c r="AP442" i="4"/>
  <c r="F442" i="4"/>
  <c r="AQ441" i="4"/>
  <c r="AP441" i="4"/>
  <c r="AV44" i="4" s="1"/>
  <c r="F441" i="4"/>
  <c r="AQ440" i="4"/>
  <c r="AP440" i="4"/>
  <c r="F440" i="4"/>
  <c r="G451" i="4" s="1"/>
  <c r="AQ439" i="4"/>
  <c r="AP439" i="4"/>
  <c r="F439" i="4"/>
  <c r="AQ438" i="4"/>
  <c r="AP438" i="4"/>
  <c r="F438" i="4"/>
  <c r="AQ437" i="4"/>
  <c r="AP437" i="4"/>
  <c r="F437" i="4"/>
  <c r="AQ436" i="4"/>
  <c r="AP436" i="4"/>
  <c r="F436" i="4"/>
  <c r="AQ435" i="4"/>
  <c r="AP435" i="4"/>
  <c r="F435" i="4"/>
  <c r="AQ434" i="4"/>
  <c r="AP434" i="4"/>
  <c r="F434" i="4"/>
  <c r="AQ433" i="4"/>
  <c r="AW43" i="4" s="1"/>
  <c r="AP433" i="4"/>
  <c r="F433" i="4"/>
  <c r="AQ432" i="4"/>
  <c r="AP432" i="4"/>
  <c r="F432" i="4"/>
  <c r="AQ431" i="4"/>
  <c r="AP431" i="4"/>
  <c r="F431" i="4"/>
  <c r="AQ430" i="4"/>
  <c r="AP430" i="4"/>
  <c r="F430" i="4"/>
  <c r="AQ429" i="4"/>
  <c r="AP429" i="4"/>
  <c r="F429" i="4"/>
  <c r="AQ428" i="4"/>
  <c r="AP428" i="4"/>
  <c r="AV43" i="4" s="1"/>
  <c r="F428" i="4"/>
  <c r="G439" i="4" s="1"/>
  <c r="AQ427" i="4"/>
  <c r="AP427" i="4"/>
  <c r="F427" i="4"/>
  <c r="AQ426" i="4"/>
  <c r="AP426" i="4"/>
  <c r="F426" i="4"/>
  <c r="AQ425" i="4"/>
  <c r="AP425" i="4"/>
  <c r="F425" i="4"/>
  <c r="AQ424" i="4"/>
  <c r="AP424" i="4"/>
  <c r="F424" i="4"/>
  <c r="AQ423" i="4"/>
  <c r="AP423" i="4"/>
  <c r="AV42" i="4" s="1"/>
  <c r="F423" i="4"/>
  <c r="AQ422" i="4"/>
  <c r="AP422" i="4"/>
  <c r="F422" i="4"/>
  <c r="AQ421" i="4"/>
  <c r="AP421" i="4"/>
  <c r="F421" i="4"/>
  <c r="AQ420" i="4"/>
  <c r="AW42" i="4" s="1"/>
  <c r="AP420" i="4"/>
  <c r="F420" i="4"/>
  <c r="AQ419" i="4"/>
  <c r="AP419" i="4"/>
  <c r="F419" i="4"/>
  <c r="AQ418" i="4"/>
  <c r="AP418" i="4"/>
  <c r="F418" i="4"/>
  <c r="AQ417" i="4"/>
  <c r="AP417" i="4"/>
  <c r="F417" i="4"/>
  <c r="AQ416" i="4"/>
  <c r="AP416" i="4"/>
  <c r="F416" i="4"/>
  <c r="G427" i="4" s="1"/>
  <c r="AQ415" i="4"/>
  <c r="AP415" i="4"/>
  <c r="F415" i="4"/>
  <c r="AQ414" i="4"/>
  <c r="AP414" i="4"/>
  <c r="F414" i="4"/>
  <c r="AQ413" i="4"/>
  <c r="AP413" i="4"/>
  <c r="F413" i="4"/>
  <c r="AQ412" i="4"/>
  <c r="AP412" i="4"/>
  <c r="F412" i="4"/>
  <c r="AQ411" i="4"/>
  <c r="AP411" i="4"/>
  <c r="F411" i="4"/>
  <c r="AQ410" i="4"/>
  <c r="AP410" i="4"/>
  <c r="AV41" i="4" s="1"/>
  <c r="F410" i="4"/>
  <c r="AQ409" i="4"/>
  <c r="AP409" i="4"/>
  <c r="F409" i="4"/>
  <c r="AQ408" i="4"/>
  <c r="AP408" i="4"/>
  <c r="F408" i="4"/>
  <c r="AQ407" i="4"/>
  <c r="AW41" i="4" s="1"/>
  <c r="AP407" i="4"/>
  <c r="F407" i="4"/>
  <c r="AQ406" i="4"/>
  <c r="AP406" i="4"/>
  <c r="F406" i="4"/>
  <c r="AQ405" i="4"/>
  <c r="AP405" i="4"/>
  <c r="F405" i="4"/>
  <c r="G415" i="4" s="1"/>
  <c r="AQ404" i="4"/>
  <c r="AP404" i="4"/>
  <c r="F404" i="4"/>
  <c r="AQ403" i="4"/>
  <c r="AP403" i="4"/>
  <c r="F403" i="4"/>
  <c r="AQ402" i="4"/>
  <c r="AP402" i="4"/>
  <c r="F402" i="4"/>
  <c r="AQ401" i="4"/>
  <c r="AP401" i="4"/>
  <c r="F401" i="4"/>
  <c r="AQ400" i="4"/>
  <c r="AP400" i="4"/>
  <c r="F400" i="4"/>
  <c r="AQ399" i="4"/>
  <c r="AP399" i="4"/>
  <c r="F399" i="4"/>
  <c r="AQ398" i="4"/>
  <c r="AP398" i="4"/>
  <c r="F398" i="4"/>
  <c r="AQ397" i="4"/>
  <c r="AP397" i="4"/>
  <c r="AV40" i="4" s="1"/>
  <c r="F397" i="4"/>
  <c r="AQ396" i="4"/>
  <c r="AP396" i="4"/>
  <c r="F396" i="4"/>
  <c r="AQ395" i="4"/>
  <c r="AP395" i="4"/>
  <c r="F395" i="4"/>
  <c r="AQ394" i="4"/>
  <c r="AW40" i="4" s="1"/>
  <c r="AP394" i="4"/>
  <c r="F394" i="4"/>
  <c r="AQ393" i="4"/>
  <c r="AP393" i="4"/>
  <c r="F393" i="4"/>
  <c r="AQ392" i="4"/>
  <c r="AP392" i="4"/>
  <c r="F392" i="4"/>
  <c r="G403" i="4" s="1"/>
  <c r="AQ391" i="4"/>
  <c r="AP391" i="4"/>
  <c r="F391" i="4"/>
  <c r="AQ390" i="4"/>
  <c r="AP390" i="4"/>
  <c r="F390" i="4"/>
  <c r="AQ389" i="4"/>
  <c r="AP389" i="4"/>
  <c r="F389" i="4"/>
  <c r="AQ388" i="4"/>
  <c r="AP388" i="4"/>
  <c r="F388" i="4"/>
  <c r="AQ387" i="4"/>
  <c r="AP387" i="4"/>
  <c r="F387" i="4"/>
  <c r="AQ386" i="4"/>
  <c r="AP386" i="4"/>
  <c r="F386" i="4"/>
  <c r="AQ385" i="4"/>
  <c r="AP385" i="4"/>
  <c r="F385" i="4"/>
  <c r="AQ384" i="4"/>
  <c r="AP384" i="4"/>
  <c r="AV39" i="4" s="1"/>
  <c r="F384" i="4"/>
  <c r="AQ383" i="4"/>
  <c r="AP383" i="4"/>
  <c r="F383" i="4"/>
  <c r="AQ382" i="4"/>
  <c r="AP382" i="4"/>
  <c r="F382" i="4"/>
  <c r="AQ381" i="4"/>
  <c r="AW39" i="4" s="1"/>
  <c r="AP381" i="4"/>
  <c r="F381" i="4"/>
  <c r="AQ380" i="4"/>
  <c r="AP380" i="4"/>
  <c r="F380" i="4"/>
  <c r="G391" i="4" s="1"/>
  <c r="AQ379" i="4"/>
  <c r="AP379" i="4"/>
  <c r="F379" i="4"/>
  <c r="AQ378" i="4"/>
  <c r="AP378" i="4"/>
  <c r="F378" i="4"/>
  <c r="AQ377" i="4"/>
  <c r="AP377" i="4"/>
  <c r="F377" i="4"/>
  <c r="AQ376" i="4"/>
  <c r="AP376" i="4"/>
  <c r="F376" i="4"/>
  <c r="AQ375" i="4"/>
  <c r="AP375" i="4"/>
  <c r="F375" i="4"/>
  <c r="AQ374" i="4"/>
  <c r="AP374" i="4"/>
  <c r="F374" i="4"/>
  <c r="G379" i="4" s="1"/>
  <c r="AQ373" i="4"/>
  <c r="AP373" i="4"/>
  <c r="F373" i="4"/>
  <c r="AQ372" i="4"/>
  <c r="AP372" i="4"/>
  <c r="F372" i="4"/>
  <c r="AQ371" i="4"/>
  <c r="AP371" i="4"/>
  <c r="AV38" i="4" s="1"/>
  <c r="F371" i="4"/>
  <c r="AQ370" i="4"/>
  <c r="AP370" i="4"/>
  <c r="F370" i="4"/>
  <c r="AQ369" i="4"/>
  <c r="AP369" i="4"/>
  <c r="F369" i="4"/>
  <c r="AQ368" i="4"/>
  <c r="AP368" i="4"/>
  <c r="F368" i="4"/>
  <c r="AQ367" i="4"/>
  <c r="AP367" i="4"/>
  <c r="F367" i="4"/>
  <c r="AQ366" i="4"/>
  <c r="AP366" i="4"/>
  <c r="F366" i="4"/>
  <c r="AQ365" i="4"/>
  <c r="AP365" i="4"/>
  <c r="F365" i="4"/>
  <c r="AQ364" i="4"/>
  <c r="AP364" i="4"/>
  <c r="F364" i="4"/>
  <c r="AQ363" i="4"/>
  <c r="AW37" i="4" s="1"/>
  <c r="AP363" i="4"/>
  <c r="F363" i="4"/>
  <c r="AQ362" i="4"/>
  <c r="AP362" i="4"/>
  <c r="F362" i="4"/>
  <c r="AQ361" i="4"/>
  <c r="AP361" i="4"/>
  <c r="F361" i="4"/>
  <c r="AQ360" i="4"/>
  <c r="AP360" i="4"/>
  <c r="F360" i="4"/>
  <c r="AQ359" i="4"/>
  <c r="AP359" i="4"/>
  <c r="F359" i="4"/>
  <c r="AQ358" i="4"/>
  <c r="AP358" i="4"/>
  <c r="AV37" i="4" s="1"/>
  <c r="F358" i="4"/>
  <c r="AQ357" i="4"/>
  <c r="AP357" i="4"/>
  <c r="F357" i="4"/>
  <c r="AQ356" i="4"/>
  <c r="AP356" i="4"/>
  <c r="F356" i="4"/>
  <c r="G367" i="4" s="1"/>
  <c r="AQ355" i="4"/>
  <c r="AP355" i="4"/>
  <c r="F355" i="4"/>
  <c r="AQ354" i="4"/>
  <c r="AP354" i="4"/>
  <c r="F354" i="4"/>
  <c r="AQ353" i="4"/>
  <c r="AP353" i="4"/>
  <c r="F353" i="4"/>
  <c r="AQ352" i="4"/>
  <c r="AP352" i="4"/>
  <c r="F352" i="4"/>
  <c r="AQ351" i="4"/>
  <c r="AP351" i="4"/>
  <c r="F351" i="4"/>
  <c r="AQ350" i="4"/>
  <c r="AW36" i="4" s="1"/>
  <c r="AP350" i="4"/>
  <c r="F350" i="4"/>
  <c r="AQ349" i="4"/>
  <c r="AP349" i="4"/>
  <c r="F349" i="4"/>
  <c r="AQ348" i="4"/>
  <c r="AP348" i="4"/>
  <c r="F348" i="4"/>
  <c r="AQ347" i="4"/>
  <c r="AP347" i="4"/>
  <c r="F347" i="4"/>
  <c r="AQ346" i="4"/>
  <c r="AP346" i="4"/>
  <c r="F346" i="4"/>
  <c r="AQ345" i="4"/>
  <c r="AP345" i="4"/>
  <c r="AV36" i="4" s="1"/>
  <c r="F345" i="4"/>
  <c r="AQ344" i="4"/>
  <c r="AP344" i="4"/>
  <c r="F344" i="4"/>
  <c r="G355" i="4" s="1"/>
  <c r="AQ343" i="4"/>
  <c r="AP343" i="4"/>
  <c r="F343" i="4"/>
  <c r="AQ342" i="4"/>
  <c r="AP342" i="4"/>
  <c r="F342" i="4"/>
  <c r="AQ341" i="4"/>
  <c r="AP341" i="4"/>
  <c r="F341" i="4"/>
  <c r="AQ340" i="4"/>
  <c r="AP340" i="4"/>
  <c r="F340" i="4"/>
  <c r="AQ339" i="4"/>
  <c r="AP339" i="4"/>
  <c r="F339" i="4"/>
  <c r="AQ338" i="4"/>
  <c r="AP338" i="4"/>
  <c r="F338" i="4"/>
  <c r="AQ337" i="4"/>
  <c r="AW35" i="4" s="1"/>
  <c r="AP337" i="4"/>
  <c r="F337" i="4"/>
  <c r="AQ336" i="4"/>
  <c r="AP336" i="4"/>
  <c r="F336" i="4"/>
  <c r="AQ335" i="4"/>
  <c r="AP335" i="4"/>
  <c r="F335" i="4"/>
  <c r="AQ334" i="4"/>
  <c r="AP334" i="4"/>
  <c r="F334" i="4"/>
  <c r="AQ333" i="4"/>
  <c r="AP333" i="4"/>
  <c r="F333" i="4"/>
  <c r="AQ332" i="4"/>
  <c r="AP332" i="4"/>
  <c r="F332" i="4"/>
  <c r="G343" i="4" s="1"/>
  <c r="AQ331" i="4"/>
  <c r="AP331" i="4"/>
  <c r="F331" i="4"/>
  <c r="AQ330" i="4"/>
  <c r="AP330" i="4"/>
  <c r="F330" i="4"/>
  <c r="AQ329" i="4"/>
  <c r="AP329" i="4"/>
  <c r="F329" i="4"/>
  <c r="AQ328" i="4"/>
  <c r="AP328" i="4"/>
  <c r="F328" i="4"/>
  <c r="AQ327" i="4"/>
  <c r="AP327" i="4"/>
  <c r="AV34" i="4" s="1"/>
  <c r="F327" i="4"/>
  <c r="AQ326" i="4"/>
  <c r="AP326" i="4"/>
  <c r="F326" i="4"/>
  <c r="AQ325" i="4"/>
  <c r="AP325" i="4"/>
  <c r="F325" i="4"/>
  <c r="AQ324" i="4"/>
  <c r="AW34" i="4" s="1"/>
  <c r="AP324" i="4"/>
  <c r="F324" i="4"/>
  <c r="AQ323" i="4"/>
  <c r="AP323" i="4"/>
  <c r="F323" i="4"/>
  <c r="AQ322" i="4"/>
  <c r="AP322" i="4"/>
  <c r="F322" i="4"/>
  <c r="AQ321" i="4"/>
  <c r="AP321" i="4"/>
  <c r="F321" i="4"/>
  <c r="AQ320" i="4"/>
  <c r="AP320" i="4"/>
  <c r="F320" i="4"/>
  <c r="G331" i="4" s="1"/>
  <c r="AQ319" i="4"/>
  <c r="AP319" i="4"/>
  <c r="F319" i="4"/>
  <c r="AQ318" i="4"/>
  <c r="AP318" i="4"/>
  <c r="F318" i="4"/>
  <c r="AQ317" i="4"/>
  <c r="AP317" i="4"/>
  <c r="F317" i="4"/>
  <c r="AQ316" i="4"/>
  <c r="AP316" i="4"/>
  <c r="F316" i="4"/>
  <c r="AQ315" i="4"/>
  <c r="AP315" i="4"/>
  <c r="F315" i="4"/>
  <c r="AQ314" i="4"/>
  <c r="AP314" i="4"/>
  <c r="AV33" i="4" s="1"/>
  <c r="F314" i="4"/>
  <c r="AQ313" i="4"/>
  <c r="AP313" i="4"/>
  <c r="F313" i="4"/>
  <c r="AQ312" i="4"/>
  <c r="AP312" i="4"/>
  <c r="F312" i="4"/>
  <c r="AQ311" i="4"/>
  <c r="AW33" i="4" s="1"/>
  <c r="AP311" i="4"/>
  <c r="F311" i="4"/>
  <c r="AQ310" i="4"/>
  <c r="AP310" i="4"/>
  <c r="F310" i="4"/>
  <c r="AQ309" i="4"/>
  <c r="AP309" i="4"/>
  <c r="F309" i="4"/>
  <c r="AQ308" i="4"/>
  <c r="AP308" i="4"/>
  <c r="F308" i="4"/>
  <c r="G319" i="4" s="1"/>
  <c r="AQ307" i="4"/>
  <c r="AP307" i="4"/>
  <c r="F307" i="4"/>
  <c r="AQ306" i="4"/>
  <c r="AP306" i="4"/>
  <c r="F306" i="4"/>
  <c r="AQ305" i="4"/>
  <c r="AP305" i="4"/>
  <c r="F305" i="4"/>
  <c r="AQ304" i="4"/>
  <c r="AP304" i="4"/>
  <c r="F304" i="4"/>
  <c r="AQ303" i="4"/>
  <c r="AP303" i="4"/>
  <c r="F303" i="4"/>
  <c r="AQ302" i="4"/>
  <c r="AP302" i="4"/>
  <c r="F302" i="4"/>
  <c r="AQ301" i="4"/>
  <c r="AP301" i="4"/>
  <c r="AV32" i="4" s="1"/>
  <c r="F301" i="4"/>
  <c r="AQ300" i="4"/>
  <c r="AP300" i="4"/>
  <c r="F300" i="4"/>
  <c r="AQ299" i="4"/>
  <c r="AP299" i="4"/>
  <c r="F299" i="4"/>
  <c r="AQ298" i="4"/>
  <c r="AW32" i="4" s="1"/>
  <c r="AP298" i="4"/>
  <c r="F298" i="4"/>
  <c r="AQ297" i="4"/>
  <c r="AP297" i="4"/>
  <c r="F297" i="4"/>
  <c r="AQ296" i="4"/>
  <c r="AP296" i="4"/>
  <c r="F296" i="4"/>
  <c r="G307" i="4" s="1"/>
  <c r="AQ295" i="4"/>
  <c r="AP295" i="4"/>
  <c r="F295" i="4"/>
  <c r="AQ294" i="4"/>
  <c r="AP294" i="4"/>
  <c r="F294" i="4"/>
  <c r="AQ293" i="4"/>
  <c r="AP293" i="4"/>
  <c r="F293" i="4"/>
  <c r="AQ292" i="4"/>
  <c r="AP292" i="4"/>
  <c r="F292" i="4"/>
  <c r="AQ291" i="4"/>
  <c r="AP291" i="4"/>
  <c r="F291" i="4"/>
  <c r="AQ290" i="4"/>
  <c r="AP290" i="4"/>
  <c r="F290" i="4"/>
  <c r="AQ289" i="4"/>
  <c r="AP289" i="4"/>
  <c r="F289" i="4"/>
  <c r="AQ288" i="4"/>
  <c r="AP288" i="4"/>
  <c r="AV31" i="4" s="1"/>
  <c r="F288" i="4"/>
  <c r="AQ287" i="4"/>
  <c r="AP287" i="4"/>
  <c r="F287" i="4"/>
  <c r="AQ286" i="4"/>
  <c r="AP286" i="4"/>
  <c r="F286" i="4"/>
  <c r="AQ285" i="4"/>
  <c r="AW31" i="4" s="1"/>
  <c r="AP285" i="4"/>
  <c r="F285" i="4"/>
  <c r="AQ284" i="4"/>
  <c r="AP284" i="4"/>
  <c r="F284" i="4"/>
  <c r="G295" i="4" s="1"/>
  <c r="AQ283" i="4"/>
  <c r="AP283" i="4"/>
  <c r="F283" i="4"/>
  <c r="AQ282" i="4"/>
  <c r="AP282" i="4"/>
  <c r="F282" i="4"/>
  <c r="AQ281" i="4"/>
  <c r="AP281" i="4"/>
  <c r="F281" i="4"/>
  <c r="AQ280" i="4"/>
  <c r="AP280" i="4"/>
  <c r="F280" i="4"/>
  <c r="AQ279" i="4"/>
  <c r="AP279" i="4"/>
  <c r="F279" i="4"/>
  <c r="AQ278" i="4"/>
  <c r="AP278" i="4"/>
  <c r="F278" i="4"/>
  <c r="G283" i="4" s="1"/>
  <c r="AQ277" i="4"/>
  <c r="AP277" i="4"/>
  <c r="F277" i="4"/>
  <c r="AQ276" i="4"/>
  <c r="AP276" i="4"/>
  <c r="F276" i="4"/>
  <c r="AQ275" i="4"/>
  <c r="AP275" i="4"/>
  <c r="AV30" i="4" s="1"/>
  <c r="F275" i="4"/>
  <c r="AQ274" i="4"/>
  <c r="AP274" i="4"/>
  <c r="F274" i="4"/>
  <c r="AQ273" i="4"/>
  <c r="AP273" i="4"/>
  <c r="F273" i="4"/>
  <c r="AQ272" i="4"/>
  <c r="AW30" i="4" s="1"/>
  <c r="AP272" i="4"/>
  <c r="F272" i="4"/>
  <c r="AQ271" i="4"/>
  <c r="AP271" i="4"/>
  <c r="F271" i="4"/>
  <c r="AQ270" i="4"/>
  <c r="AP270" i="4"/>
  <c r="F270" i="4"/>
  <c r="AQ269" i="4"/>
  <c r="AP269" i="4"/>
  <c r="F269" i="4"/>
  <c r="AQ268" i="4"/>
  <c r="AP268" i="4"/>
  <c r="F268" i="4"/>
  <c r="AQ267" i="4"/>
  <c r="AW29" i="4" s="1"/>
  <c r="AP267" i="4"/>
  <c r="F267" i="4"/>
  <c r="AQ266" i="4"/>
  <c r="AP266" i="4"/>
  <c r="F266" i="4"/>
  <c r="AQ265" i="4"/>
  <c r="AP265" i="4"/>
  <c r="F265" i="4"/>
  <c r="AQ264" i="4"/>
  <c r="AP264" i="4"/>
  <c r="F264" i="4"/>
  <c r="AQ263" i="4"/>
  <c r="AP263" i="4"/>
  <c r="F263" i="4"/>
  <c r="AQ262" i="4"/>
  <c r="AP262" i="4"/>
  <c r="AV29" i="4" s="1"/>
  <c r="F262" i="4"/>
  <c r="AQ261" i="4"/>
  <c r="AP261" i="4"/>
  <c r="F261" i="4"/>
  <c r="AQ260" i="4"/>
  <c r="AP260" i="4"/>
  <c r="F260" i="4"/>
  <c r="G271" i="4" s="1"/>
  <c r="AQ259" i="4"/>
  <c r="AP259" i="4"/>
  <c r="F259" i="4"/>
  <c r="AQ258" i="4"/>
  <c r="AP258" i="4"/>
  <c r="F258" i="4"/>
  <c r="AQ257" i="4"/>
  <c r="AP257" i="4"/>
  <c r="F257" i="4"/>
  <c r="AQ256" i="4"/>
  <c r="AP256" i="4"/>
  <c r="F256" i="4"/>
  <c r="AQ255" i="4"/>
  <c r="AP255" i="4"/>
  <c r="F255" i="4"/>
  <c r="AQ254" i="4"/>
  <c r="AW28" i="4" s="1"/>
  <c r="AP254" i="4"/>
  <c r="F254" i="4"/>
  <c r="AQ253" i="4"/>
  <c r="AP253" i="4"/>
  <c r="F253" i="4"/>
  <c r="AQ252" i="4"/>
  <c r="AP252" i="4"/>
  <c r="F252" i="4"/>
  <c r="AQ251" i="4"/>
  <c r="AP251" i="4"/>
  <c r="F251" i="4"/>
  <c r="AQ250" i="4"/>
  <c r="AP250" i="4"/>
  <c r="F250" i="4"/>
  <c r="AQ249" i="4"/>
  <c r="AP249" i="4"/>
  <c r="AV28" i="4" s="1"/>
  <c r="F249" i="4"/>
  <c r="AQ248" i="4"/>
  <c r="AP248" i="4"/>
  <c r="F248" i="4"/>
  <c r="G259" i="4" s="1"/>
  <c r="AQ247" i="4"/>
  <c r="AP247" i="4"/>
  <c r="F247" i="4"/>
  <c r="AQ246" i="4"/>
  <c r="AP246" i="4"/>
  <c r="F246" i="4"/>
  <c r="AQ245" i="4"/>
  <c r="AP245" i="4"/>
  <c r="F245" i="4"/>
  <c r="AQ244" i="4"/>
  <c r="AP244" i="4"/>
  <c r="F244" i="4"/>
  <c r="AQ243" i="4"/>
  <c r="AP243" i="4"/>
  <c r="F243" i="4"/>
  <c r="AQ242" i="4"/>
  <c r="AP242" i="4"/>
  <c r="F242" i="4"/>
  <c r="AQ241" i="4"/>
  <c r="AP241" i="4"/>
  <c r="F241" i="4"/>
  <c r="AQ240" i="4"/>
  <c r="AP240" i="4"/>
  <c r="F240" i="4"/>
  <c r="AQ239" i="4"/>
  <c r="AP239" i="4"/>
  <c r="F239" i="4"/>
  <c r="AQ238" i="4"/>
  <c r="AP238" i="4"/>
  <c r="F238" i="4"/>
  <c r="AQ237" i="4"/>
  <c r="AP237" i="4"/>
  <c r="F237" i="4"/>
  <c r="AQ236" i="4"/>
  <c r="AP236" i="4"/>
  <c r="AV27" i="4" s="1"/>
  <c r="F236" i="4"/>
  <c r="G247" i="4" s="1"/>
  <c r="AQ235" i="4"/>
  <c r="AP235" i="4"/>
  <c r="F235" i="4"/>
  <c r="AQ234" i="4"/>
  <c r="AP234" i="4"/>
  <c r="F234" i="4"/>
  <c r="AQ233" i="4"/>
  <c r="AP233" i="4"/>
  <c r="F233" i="4"/>
  <c r="AQ232" i="4"/>
  <c r="AP232" i="4"/>
  <c r="F232" i="4"/>
  <c r="AQ231" i="4"/>
  <c r="AP231" i="4"/>
  <c r="AV26" i="4" s="1"/>
  <c r="F231" i="4"/>
  <c r="AQ230" i="4"/>
  <c r="AP230" i="4"/>
  <c r="F230" i="4"/>
  <c r="AQ229" i="4"/>
  <c r="AP229" i="4"/>
  <c r="F229" i="4"/>
  <c r="AQ228" i="4"/>
  <c r="AW26" i="4" s="1"/>
  <c r="AP228" i="4"/>
  <c r="F228" i="4"/>
  <c r="AQ227" i="4"/>
  <c r="AP227" i="4"/>
  <c r="F227" i="4"/>
  <c r="AQ226" i="4"/>
  <c r="AP226" i="4"/>
  <c r="F226" i="4"/>
  <c r="AQ225" i="4"/>
  <c r="AP225" i="4"/>
  <c r="F225" i="4"/>
  <c r="AQ224" i="4"/>
  <c r="AP224" i="4"/>
  <c r="F224" i="4"/>
  <c r="G235" i="4" s="1"/>
  <c r="AQ223" i="4"/>
  <c r="AP223" i="4"/>
  <c r="F223" i="4"/>
  <c r="AQ222" i="4"/>
  <c r="AP222" i="4"/>
  <c r="F222" i="4"/>
  <c r="AQ221" i="4"/>
  <c r="AP221" i="4"/>
  <c r="F221" i="4"/>
  <c r="AQ220" i="4"/>
  <c r="AP220" i="4"/>
  <c r="F220" i="4"/>
  <c r="AQ219" i="4"/>
  <c r="AP219" i="4"/>
  <c r="F219" i="4"/>
  <c r="AQ218" i="4"/>
  <c r="AP218" i="4"/>
  <c r="AV25" i="4" s="1"/>
  <c r="F218" i="4"/>
  <c r="AQ217" i="4"/>
  <c r="AP217" i="4"/>
  <c r="F217" i="4"/>
  <c r="AQ216" i="4"/>
  <c r="AP216" i="4"/>
  <c r="F216" i="4"/>
  <c r="AQ215" i="4"/>
  <c r="AW25" i="4" s="1"/>
  <c r="AP215" i="4"/>
  <c r="F215" i="4"/>
  <c r="AQ214" i="4"/>
  <c r="AP214" i="4"/>
  <c r="F214" i="4"/>
  <c r="AQ213" i="4"/>
  <c r="AP213" i="4"/>
  <c r="F213" i="4"/>
  <c r="AQ212" i="4"/>
  <c r="AP212" i="4"/>
  <c r="F212" i="4"/>
  <c r="G223" i="4" s="1"/>
  <c r="AQ211" i="4"/>
  <c r="AP211" i="4"/>
  <c r="F211" i="4"/>
  <c r="AQ210" i="4"/>
  <c r="AP210" i="4"/>
  <c r="F210" i="4"/>
  <c r="AQ209" i="4"/>
  <c r="AP209" i="4"/>
  <c r="F209" i="4"/>
  <c r="AQ208" i="4"/>
  <c r="AP208" i="4"/>
  <c r="F208" i="4"/>
  <c r="AQ207" i="4"/>
  <c r="AP207" i="4"/>
  <c r="F207" i="4"/>
  <c r="AQ206" i="4"/>
  <c r="AP206" i="4"/>
  <c r="F206" i="4"/>
  <c r="AQ205" i="4"/>
  <c r="AP205" i="4"/>
  <c r="F205" i="4"/>
  <c r="AQ204" i="4"/>
  <c r="AP204" i="4"/>
  <c r="F204" i="4"/>
  <c r="AQ203" i="4"/>
  <c r="AP203" i="4"/>
  <c r="F203" i="4"/>
  <c r="AQ202" i="4"/>
  <c r="AW24" i="4" s="1"/>
  <c r="AP202" i="4"/>
  <c r="F202" i="4"/>
  <c r="AQ201" i="4"/>
  <c r="AP201" i="4"/>
  <c r="F201" i="4"/>
  <c r="AQ200" i="4"/>
  <c r="AP200" i="4"/>
  <c r="F200" i="4"/>
  <c r="G211" i="4" s="1"/>
  <c r="AQ199" i="4"/>
  <c r="AP199" i="4"/>
  <c r="F199" i="4"/>
  <c r="AQ198" i="4"/>
  <c r="AP198" i="4"/>
  <c r="F198" i="4"/>
  <c r="AQ197" i="4"/>
  <c r="AP197" i="4"/>
  <c r="F197" i="4"/>
  <c r="AQ196" i="4"/>
  <c r="AP196" i="4"/>
  <c r="F196" i="4"/>
  <c r="AQ195" i="4"/>
  <c r="AP195" i="4"/>
  <c r="F195" i="4"/>
  <c r="AQ194" i="4"/>
  <c r="AP194" i="4"/>
  <c r="F194" i="4"/>
  <c r="AQ193" i="4"/>
  <c r="AP193" i="4"/>
  <c r="F193" i="4"/>
  <c r="AQ192" i="4"/>
  <c r="AP192" i="4"/>
  <c r="AV23" i="4" s="1"/>
  <c r="F192" i="4"/>
  <c r="AQ191" i="4"/>
  <c r="AP191" i="4"/>
  <c r="F191" i="4"/>
  <c r="AQ190" i="4"/>
  <c r="AP190" i="4"/>
  <c r="F190" i="4"/>
  <c r="AQ189" i="4"/>
  <c r="AW23" i="4" s="1"/>
  <c r="AP189" i="4"/>
  <c r="F189" i="4"/>
  <c r="AQ188" i="4"/>
  <c r="AP188" i="4"/>
  <c r="F188" i="4"/>
  <c r="G199" i="4" s="1"/>
  <c r="AQ187" i="4"/>
  <c r="AP187" i="4"/>
  <c r="F187" i="4"/>
  <c r="AQ186" i="4"/>
  <c r="AP186" i="4"/>
  <c r="F186" i="4"/>
  <c r="AQ185" i="4"/>
  <c r="AP185" i="4"/>
  <c r="F185" i="4"/>
  <c r="AQ184" i="4"/>
  <c r="AP184" i="4"/>
  <c r="F184" i="4"/>
  <c r="AQ183" i="4"/>
  <c r="AP183" i="4"/>
  <c r="F183" i="4"/>
  <c r="AQ182" i="4"/>
  <c r="AP182" i="4"/>
  <c r="F182" i="4"/>
  <c r="G187" i="4" s="1"/>
  <c r="AQ181" i="4"/>
  <c r="AP181" i="4"/>
  <c r="F181" i="4"/>
  <c r="AQ180" i="4"/>
  <c r="AP180" i="4"/>
  <c r="F180" i="4"/>
  <c r="AQ179" i="4"/>
  <c r="AP179" i="4"/>
  <c r="AV22" i="4" s="1"/>
  <c r="F179" i="4"/>
  <c r="AQ178" i="4"/>
  <c r="AP178" i="4"/>
  <c r="F178" i="4"/>
  <c r="AQ177" i="4"/>
  <c r="AP177" i="4"/>
  <c r="F177" i="4"/>
  <c r="AQ176" i="4"/>
  <c r="AW22" i="4" s="1"/>
  <c r="AP176" i="4"/>
  <c r="F176" i="4"/>
  <c r="AQ175" i="4"/>
  <c r="AP175" i="4"/>
  <c r="F175" i="4"/>
  <c r="AQ174" i="4"/>
  <c r="AP174" i="4"/>
  <c r="F174" i="4"/>
  <c r="AQ173" i="4"/>
  <c r="AP173" i="4"/>
  <c r="F173" i="4"/>
  <c r="AQ172" i="4"/>
  <c r="AP172" i="4"/>
  <c r="F172" i="4"/>
  <c r="AQ171" i="4"/>
  <c r="AW21" i="4" s="1"/>
  <c r="AP171" i="4"/>
  <c r="F171" i="4"/>
  <c r="AQ170" i="4"/>
  <c r="AP170" i="4"/>
  <c r="F170" i="4"/>
  <c r="AQ169" i="4"/>
  <c r="AP169" i="4"/>
  <c r="F169" i="4"/>
  <c r="AQ168" i="4"/>
  <c r="AP168" i="4"/>
  <c r="F168" i="4"/>
  <c r="AQ167" i="4"/>
  <c r="AP167" i="4"/>
  <c r="F167" i="4"/>
  <c r="AQ166" i="4"/>
  <c r="AP166" i="4"/>
  <c r="AV21" i="4" s="1"/>
  <c r="F166" i="4"/>
  <c r="AQ165" i="4"/>
  <c r="AP165" i="4"/>
  <c r="F165" i="4"/>
  <c r="G175" i="4" s="1"/>
  <c r="AQ164" i="4"/>
  <c r="AP164" i="4"/>
  <c r="F164" i="4"/>
  <c r="AQ163" i="4"/>
  <c r="AP163" i="4"/>
  <c r="F163" i="4"/>
  <c r="AQ162" i="4"/>
  <c r="AP162" i="4"/>
  <c r="F162" i="4"/>
  <c r="AQ161" i="4"/>
  <c r="AP161" i="4"/>
  <c r="F161" i="4"/>
  <c r="AQ160" i="4"/>
  <c r="AP160" i="4"/>
  <c r="F160" i="4"/>
  <c r="AQ159" i="4"/>
  <c r="AP159" i="4"/>
  <c r="F159" i="4"/>
  <c r="AQ158" i="4"/>
  <c r="AW20" i="4" s="1"/>
  <c r="AP158" i="4"/>
  <c r="F158" i="4"/>
  <c r="AQ157" i="4"/>
  <c r="AP157" i="4"/>
  <c r="F157" i="4"/>
  <c r="AQ156" i="4"/>
  <c r="AP156" i="4"/>
  <c r="F156" i="4"/>
  <c r="AQ155" i="4"/>
  <c r="AP155" i="4"/>
  <c r="F155" i="4"/>
  <c r="AQ154" i="4"/>
  <c r="AP154" i="4"/>
  <c r="F154" i="4"/>
  <c r="AQ153" i="4"/>
  <c r="AP153" i="4"/>
  <c r="AV20" i="4" s="1"/>
  <c r="F153" i="4"/>
  <c r="AQ152" i="4"/>
  <c r="AP152" i="4"/>
  <c r="F152" i="4"/>
  <c r="G163" i="4" s="1"/>
  <c r="AQ151" i="4"/>
  <c r="AP151" i="4"/>
  <c r="F151" i="4"/>
  <c r="AQ150" i="4"/>
  <c r="AP150" i="4"/>
  <c r="F150" i="4"/>
  <c r="AQ149" i="4"/>
  <c r="AP149" i="4"/>
  <c r="F149" i="4"/>
  <c r="AQ148" i="4"/>
  <c r="AP148" i="4"/>
  <c r="F148" i="4"/>
  <c r="AQ147" i="4"/>
  <c r="AP147" i="4"/>
  <c r="F147" i="4"/>
  <c r="AQ146" i="4"/>
  <c r="AP146" i="4"/>
  <c r="F146" i="4"/>
  <c r="AQ145" i="4"/>
  <c r="AW19" i="4" s="1"/>
  <c r="AP145" i="4"/>
  <c r="F145" i="4"/>
  <c r="AQ144" i="4"/>
  <c r="AP144" i="4"/>
  <c r="F144" i="4"/>
  <c r="AQ143" i="4"/>
  <c r="AP143" i="4"/>
  <c r="F143" i="4"/>
  <c r="AQ142" i="4"/>
  <c r="AP142" i="4"/>
  <c r="F142" i="4"/>
  <c r="AQ141" i="4"/>
  <c r="AP141" i="4"/>
  <c r="F141" i="4"/>
  <c r="AQ140" i="4"/>
  <c r="AP140" i="4"/>
  <c r="AV19" i="4" s="1"/>
  <c r="F140" i="4"/>
  <c r="G151" i="4" s="1"/>
  <c r="AQ139" i="4"/>
  <c r="AP139" i="4"/>
  <c r="F139" i="4"/>
  <c r="AQ138" i="4"/>
  <c r="AP138" i="4"/>
  <c r="F138" i="4"/>
  <c r="AQ137" i="4"/>
  <c r="AP137" i="4"/>
  <c r="F137" i="4"/>
  <c r="AQ136" i="4"/>
  <c r="AP136" i="4"/>
  <c r="F136" i="4"/>
  <c r="AQ135" i="4"/>
  <c r="AP135" i="4"/>
  <c r="AV18" i="4" s="1"/>
  <c r="F135" i="4"/>
  <c r="AQ134" i="4"/>
  <c r="AP134" i="4"/>
  <c r="F134" i="4"/>
  <c r="AQ133" i="4"/>
  <c r="AP133" i="4"/>
  <c r="F133" i="4"/>
  <c r="AQ132" i="4"/>
  <c r="AW18" i="4" s="1"/>
  <c r="AP132" i="4"/>
  <c r="F132" i="4"/>
  <c r="AQ131" i="4"/>
  <c r="AP131" i="4"/>
  <c r="F131" i="4"/>
  <c r="AQ130" i="4"/>
  <c r="AP130" i="4"/>
  <c r="F130" i="4"/>
  <c r="AQ129" i="4"/>
  <c r="AP129" i="4"/>
  <c r="F129" i="4"/>
  <c r="AQ128" i="4"/>
  <c r="AP128" i="4"/>
  <c r="F128" i="4"/>
  <c r="G139" i="4" s="1"/>
  <c r="AQ127" i="4"/>
  <c r="AP127" i="4"/>
  <c r="F127" i="4"/>
  <c r="AQ126" i="4"/>
  <c r="AP126" i="4"/>
  <c r="F126" i="4"/>
  <c r="AQ125" i="4"/>
  <c r="AP125" i="4"/>
  <c r="F125" i="4"/>
  <c r="AQ124" i="4"/>
  <c r="AP124" i="4"/>
  <c r="F124" i="4"/>
  <c r="AQ123" i="4"/>
  <c r="AP123" i="4"/>
  <c r="F123" i="4"/>
  <c r="AQ122" i="4"/>
  <c r="AP122" i="4"/>
  <c r="AV17" i="4" s="1"/>
  <c r="F122" i="4"/>
  <c r="AQ121" i="4"/>
  <c r="AP121" i="4"/>
  <c r="F121" i="4"/>
  <c r="AQ120" i="4"/>
  <c r="AP120" i="4"/>
  <c r="F120" i="4"/>
  <c r="AQ119" i="4"/>
  <c r="AW17" i="4" s="1"/>
  <c r="AP119" i="4"/>
  <c r="F119" i="4"/>
  <c r="AQ118" i="4"/>
  <c r="AP118" i="4"/>
  <c r="F118" i="4"/>
  <c r="AQ117" i="4"/>
  <c r="AP117" i="4"/>
  <c r="F117" i="4"/>
  <c r="G127" i="4" s="1"/>
  <c r="AQ116" i="4"/>
  <c r="AP116" i="4"/>
  <c r="F116" i="4"/>
  <c r="AQ115" i="4"/>
  <c r="AP115" i="4"/>
  <c r="F115" i="4"/>
  <c r="AQ114" i="4"/>
  <c r="AP114" i="4"/>
  <c r="F114" i="4"/>
  <c r="AQ113" i="4"/>
  <c r="AP113" i="4"/>
  <c r="F113" i="4"/>
  <c r="AQ112" i="4"/>
  <c r="AP112" i="4"/>
  <c r="F112" i="4"/>
  <c r="AQ111" i="4"/>
  <c r="AP111" i="4"/>
  <c r="F111" i="4"/>
  <c r="AQ110" i="4"/>
  <c r="AP110" i="4"/>
  <c r="F110" i="4"/>
  <c r="AQ109" i="4"/>
  <c r="AP109" i="4"/>
  <c r="AV16" i="4" s="1"/>
  <c r="F109" i="4"/>
  <c r="AQ108" i="4"/>
  <c r="AP108" i="4"/>
  <c r="F108" i="4"/>
  <c r="AQ107" i="4"/>
  <c r="AP107" i="4"/>
  <c r="F107" i="4"/>
  <c r="AQ106" i="4"/>
  <c r="AP106" i="4"/>
  <c r="F106" i="4"/>
  <c r="AQ105" i="4"/>
  <c r="AP105" i="4"/>
  <c r="F105" i="4"/>
  <c r="AQ104" i="4"/>
  <c r="AP104" i="4"/>
  <c r="F104" i="4"/>
  <c r="G115" i="4" s="1"/>
  <c r="AQ103" i="4"/>
  <c r="AP103" i="4"/>
  <c r="F103" i="4"/>
  <c r="AQ102" i="4"/>
  <c r="AP102" i="4"/>
  <c r="F102" i="4"/>
  <c r="AQ101" i="4"/>
  <c r="AP101" i="4"/>
  <c r="F101" i="4"/>
  <c r="AQ100" i="4"/>
  <c r="AP100" i="4"/>
  <c r="F100" i="4"/>
  <c r="AQ99" i="4"/>
  <c r="AP99" i="4"/>
  <c r="F99" i="4"/>
  <c r="AQ98" i="4"/>
  <c r="AP98" i="4"/>
  <c r="F98" i="4"/>
  <c r="AQ97" i="4"/>
  <c r="AP97" i="4"/>
  <c r="F97" i="4"/>
  <c r="AQ96" i="4"/>
  <c r="AP96" i="4"/>
  <c r="F96" i="4"/>
  <c r="AQ95" i="4"/>
  <c r="AP95" i="4"/>
  <c r="F95" i="4"/>
  <c r="AQ94" i="4"/>
  <c r="AP94" i="4"/>
  <c r="F94" i="4"/>
  <c r="AQ93" i="4"/>
  <c r="AW15" i="4" s="1"/>
  <c r="AP93" i="4"/>
  <c r="F93" i="4"/>
  <c r="AQ92" i="4"/>
  <c r="AP92" i="4"/>
  <c r="F92" i="4"/>
  <c r="G103" i="4" s="1"/>
  <c r="AQ91" i="4"/>
  <c r="AP91" i="4"/>
  <c r="F91" i="4"/>
  <c r="AQ90" i="4"/>
  <c r="AP90" i="4"/>
  <c r="F90" i="4"/>
  <c r="AQ89" i="4"/>
  <c r="AP89" i="4"/>
  <c r="F89" i="4"/>
  <c r="AQ88" i="4"/>
  <c r="AP88" i="4"/>
  <c r="F88" i="4"/>
  <c r="AQ87" i="4"/>
  <c r="AP87" i="4"/>
  <c r="F87" i="4"/>
  <c r="AQ86" i="4"/>
  <c r="AP86" i="4"/>
  <c r="F86" i="4"/>
  <c r="G91" i="4" s="1"/>
  <c r="AQ85" i="4"/>
  <c r="AP85" i="4"/>
  <c r="F85" i="4"/>
  <c r="AQ84" i="4"/>
  <c r="AP84" i="4"/>
  <c r="F84" i="4"/>
  <c r="AQ83" i="4"/>
  <c r="AP83" i="4"/>
  <c r="AV14" i="4" s="1"/>
  <c r="F83" i="4"/>
  <c r="AQ82" i="4"/>
  <c r="AP82" i="4"/>
  <c r="F82" i="4"/>
  <c r="AQ81" i="4"/>
  <c r="AP81" i="4"/>
  <c r="F81" i="4"/>
  <c r="AQ80" i="4"/>
  <c r="AW14" i="4" s="1"/>
  <c r="AP80" i="4"/>
  <c r="F80" i="4"/>
  <c r="AQ79" i="4"/>
  <c r="AP79" i="4"/>
  <c r="F79" i="4"/>
  <c r="AQ78" i="4"/>
  <c r="AP78" i="4"/>
  <c r="F78" i="4"/>
  <c r="AQ77" i="4"/>
  <c r="AP77" i="4"/>
  <c r="F77" i="4"/>
  <c r="AQ76" i="4"/>
  <c r="AP76" i="4"/>
  <c r="F76" i="4"/>
  <c r="AQ75" i="4"/>
  <c r="AW13" i="4" s="1"/>
  <c r="AP75" i="4"/>
  <c r="F75" i="4"/>
  <c r="AQ74" i="4"/>
  <c r="AP74" i="4"/>
  <c r="F74" i="4"/>
  <c r="AQ73" i="4"/>
  <c r="AP73" i="4"/>
  <c r="F73" i="4"/>
  <c r="AQ72" i="4"/>
  <c r="AP72" i="4"/>
  <c r="F72" i="4"/>
  <c r="AQ71" i="4"/>
  <c r="AP71" i="4"/>
  <c r="F71" i="4"/>
  <c r="AQ70" i="4"/>
  <c r="AP70" i="4"/>
  <c r="AV13" i="4" s="1"/>
  <c r="F70" i="4"/>
  <c r="AQ69" i="4"/>
  <c r="AP69" i="4"/>
  <c r="F69" i="4"/>
  <c r="G79" i="4" s="1"/>
  <c r="AQ68" i="4"/>
  <c r="AP68" i="4"/>
  <c r="F68" i="4"/>
  <c r="AQ67" i="4"/>
  <c r="AP67" i="4"/>
  <c r="F67" i="4"/>
  <c r="AQ66" i="4"/>
  <c r="AP66" i="4"/>
  <c r="F66" i="4"/>
  <c r="AQ65" i="4"/>
  <c r="AP65" i="4"/>
  <c r="F65" i="4"/>
  <c r="AQ64" i="4"/>
  <c r="AP64" i="4"/>
  <c r="F64" i="4"/>
  <c r="AQ63" i="4"/>
  <c r="AP63" i="4"/>
  <c r="F63" i="4"/>
  <c r="AQ62" i="4"/>
  <c r="AW12" i="4" s="1"/>
  <c r="AP62" i="4"/>
  <c r="F62" i="4"/>
  <c r="AQ61" i="4"/>
  <c r="AP61" i="4"/>
  <c r="F61" i="4"/>
  <c r="AW60" i="4"/>
  <c r="AQ60" i="4"/>
  <c r="AP60" i="4"/>
  <c r="F60" i="4"/>
  <c r="AQ59" i="4"/>
  <c r="AP59" i="4"/>
  <c r="BB11" i="4" s="1"/>
  <c r="F59" i="4"/>
  <c r="AQ58" i="4"/>
  <c r="AP58" i="4"/>
  <c r="F58" i="4"/>
  <c r="AV57" i="4"/>
  <c r="AQ57" i="4"/>
  <c r="AP57" i="4"/>
  <c r="F57" i="4"/>
  <c r="AQ56" i="4"/>
  <c r="AP56" i="4"/>
  <c r="F56" i="4"/>
  <c r="G67" i="4" s="1"/>
  <c r="AQ55" i="4"/>
  <c r="AP55" i="4"/>
  <c r="F55" i="4"/>
  <c r="AV54" i="4"/>
  <c r="AQ54" i="4"/>
  <c r="AP54" i="4"/>
  <c r="F54" i="4"/>
  <c r="AQ53" i="4"/>
  <c r="AP53" i="4"/>
  <c r="F53" i="4"/>
  <c r="AQ52" i="4"/>
  <c r="AP52" i="4"/>
  <c r="F52" i="4"/>
  <c r="AQ51" i="4"/>
  <c r="AW11" i="4" s="1"/>
  <c r="AP51" i="4"/>
  <c r="F51" i="4"/>
  <c r="AQ50" i="4"/>
  <c r="AP50" i="4"/>
  <c r="F50" i="4"/>
  <c r="AW49" i="4"/>
  <c r="AQ49" i="4"/>
  <c r="AP49" i="4"/>
  <c r="F49" i="4"/>
  <c r="AQ48" i="4"/>
  <c r="AP48" i="4"/>
  <c r="AV11" i="4" s="1"/>
  <c r="F48" i="4"/>
  <c r="AQ47" i="4"/>
  <c r="AP47" i="4"/>
  <c r="F47" i="4"/>
  <c r="AV46" i="4"/>
  <c r="AQ46" i="4"/>
  <c r="AP46" i="4"/>
  <c r="F46" i="4"/>
  <c r="AQ45" i="4"/>
  <c r="AP45" i="4"/>
  <c r="F45" i="4"/>
  <c r="AQ44" i="4"/>
  <c r="AP44" i="4"/>
  <c r="F44" i="4"/>
  <c r="G55" i="4" s="1"/>
  <c r="AQ43" i="4"/>
  <c r="AP43" i="4"/>
  <c r="F43" i="4"/>
  <c r="AQ42" i="4"/>
  <c r="AP42" i="4"/>
  <c r="F42" i="4"/>
  <c r="AQ41" i="4"/>
  <c r="AP41" i="4"/>
  <c r="F41" i="4"/>
  <c r="AQ40" i="4"/>
  <c r="AP40" i="4"/>
  <c r="F40" i="4"/>
  <c r="AQ39" i="4"/>
  <c r="AP39" i="4"/>
  <c r="F39" i="4"/>
  <c r="AW38" i="4"/>
  <c r="AQ38" i="4"/>
  <c r="AP38" i="4"/>
  <c r="F38" i="4"/>
  <c r="AQ37" i="4"/>
  <c r="AP37" i="4"/>
  <c r="AV10" i="4" s="1"/>
  <c r="F37" i="4"/>
  <c r="AQ36" i="4"/>
  <c r="AP36" i="4"/>
  <c r="F36" i="4"/>
  <c r="AV35" i="4"/>
  <c r="AQ35" i="4"/>
  <c r="AP35" i="4"/>
  <c r="F35" i="4"/>
  <c r="AQ34" i="4"/>
  <c r="AP34" i="4"/>
  <c r="F34" i="4"/>
  <c r="AQ33" i="4"/>
  <c r="AP33" i="4"/>
  <c r="F33" i="4"/>
  <c r="AQ32" i="4"/>
  <c r="AW10" i="4" s="1"/>
  <c r="AP32" i="4"/>
  <c r="F32" i="4"/>
  <c r="G43" i="4" s="1"/>
  <c r="AQ31" i="4"/>
  <c r="AP31" i="4"/>
  <c r="F31" i="4"/>
  <c r="AQ30" i="4"/>
  <c r="AP30" i="4"/>
  <c r="F30" i="4"/>
  <c r="AQ29" i="4"/>
  <c r="AP29" i="4"/>
  <c r="F29" i="4"/>
  <c r="AQ28" i="4"/>
  <c r="AP28" i="4"/>
  <c r="F28" i="4"/>
  <c r="AW27" i="4"/>
  <c r="AQ27" i="4"/>
  <c r="AP27" i="4"/>
  <c r="F27" i="4"/>
  <c r="AQ26" i="4"/>
  <c r="AP26" i="4"/>
  <c r="AV9" i="4" s="1"/>
  <c r="F26" i="4"/>
  <c r="AQ25" i="4"/>
  <c r="AP25" i="4"/>
  <c r="F25" i="4"/>
  <c r="AV24" i="4"/>
  <c r="AQ24" i="4"/>
  <c r="AP24" i="4"/>
  <c r="F24" i="4"/>
  <c r="AQ23" i="4"/>
  <c r="AP23" i="4"/>
  <c r="F23" i="4"/>
  <c r="AQ22" i="4"/>
  <c r="AP22" i="4"/>
  <c r="F22" i="4"/>
  <c r="AQ21" i="4"/>
  <c r="AW9" i="4" s="1"/>
  <c r="AP21" i="4"/>
  <c r="F21" i="4"/>
  <c r="AQ20" i="4"/>
  <c r="AP20" i="4"/>
  <c r="F20" i="4"/>
  <c r="G31" i="4" s="1"/>
  <c r="AQ19" i="4"/>
  <c r="AP19" i="4"/>
  <c r="BB19" i="4" s="1"/>
  <c r="F19" i="4"/>
  <c r="AQ18" i="4"/>
  <c r="AP18" i="4"/>
  <c r="BB18" i="4" s="1"/>
  <c r="F18" i="4"/>
  <c r="BB17" i="4"/>
  <c r="AQ17" i="4"/>
  <c r="AP17" i="4"/>
  <c r="F17" i="4"/>
  <c r="AW16" i="4"/>
  <c r="AQ16" i="4"/>
  <c r="AP16" i="4"/>
  <c r="BB16" i="4" s="1"/>
  <c r="F16" i="4"/>
  <c r="AV15" i="4"/>
  <c r="AQ15" i="4"/>
  <c r="AP15" i="4"/>
  <c r="BB15" i="4" s="1"/>
  <c r="F15" i="4"/>
  <c r="AQ14" i="4"/>
  <c r="AP14" i="4"/>
  <c r="F14" i="4"/>
  <c r="AQ13" i="4"/>
  <c r="AP13" i="4"/>
  <c r="F13" i="4"/>
  <c r="AQ12" i="4"/>
  <c r="AP12" i="4"/>
  <c r="BB12" i="4" s="1"/>
  <c r="F12" i="4"/>
  <c r="AQ11" i="4"/>
  <c r="AP11" i="4"/>
  <c r="F11" i="4"/>
  <c r="AQ10" i="4"/>
  <c r="AP10" i="4"/>
  <c r="BB10" i="4" s="1"/>
  <c r="F10" i="4"/>
  <c r="BB9" i="4"/>
  <c r="AQ9" i="4"/>
  <c r="AP9" i="4"/>
  <c r="AV8" i="4" s="1"/>
  <c r="F9" i="4"/>
  <c r="AW8" i="4"/>
  <c r="AQ8" i="4"/>
  <c r="AP8" i="4"/>
  <c r="BB8" i="4" s="1"/>
  <c r="F8" i="4"/>
  <c r="G19" i="4" s="1"/>
  <c r="BC8" i="1"/>
  <c r="BB19" i="1"/>
  <c r="BB18" i="1"/>
  <c r="BB13" i="1"/>
  <c r="BB12" i="1"/>
  <c r="BB11" i="1"/>
  <c r="BB10" i="1"/>
  <c r="BB9" i="1"/>
  <c r="BB14" i="1"/>
  <c r="BB15" i="1"/>
  <c r="BB16" i="1"/>
  <c r="BB17" i="1"/>
  <c r="BB8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28" i="1"/>
  <c r="AW29" i="1"/>
  <c r="AW30" i="1"/>
  <c r="AW31" i="1"/>
  <c r="AW32" i="1"/>
  <c r="AW33" i="1"/>
  <c r="AW34" i="1"/>
  <c r="AW35" i="1"/>
  <c r="AW27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8" i="1"/>
  <c r="AQ9" i="1"/>
  <c r="AQ10" i="1"/>
  <c r="AQ11" i="1"/>
  <c r="AQ12" i="1"/>
  <c r="AQ13" i="1"/>
  <c r="AQ14" i="1"/>
  <c r="AQ15" i="1"/>
  <c r="AW8" i="1" s="1"/>
  <c r="AQ16" i="1"/>
  <c r="AQ17" i="1"/>
  <c r="AQ18" i="1"/>
  <c r="AQ19" i="1"/>
  <c r="AQ20" i="1"/>
  <c r="AQ21" i="1"/>
  <c r="AQ22" i="1"/>
  <c r="AQ23" i="1"/>
  <c r="AW9" i="1" s="1"/>
  <c r="AQ24" i="1"/>
  <c r="AQ25" i="1"/>
  <c r="AQ26" i="1"/>
  <c r="AQ27" i="1"/>
  <c r="AQ28" i="1"/>
  <c r="AQ29" i="1"/>
  <c r="AQ30" i="1"/>
  <c r="AQ31" i="1"/>
  <c r="BC19" i="1" s="1"/>
  <c r="AQ32" i="1"/>
  <c r="AQ33" i="1"/>
  <c r="AQ34" i="1"/>
  <c r="AQ35" i="1"/>
  <c r="AQ36" i="1"/>
  <c r="AQ37" i="1"/>
  <c r="AQ38" i="1"/>
  <c r="AQ39" i="1"/>
  <c r="AW10" i="1" s="1"/>
  <c r="AQ40" i="1"/>
  <c r="AQ41" i="1"/>
  <c r="AQ42" i="1"/>
  <c r="AQ43" i="1"/>
  <c r="AQ44" i="1"/>
  <c r="AQ45" i="1"/>
  <c r="AQ46" i="1"/>
  <c r="AQ47" i="1"/>
  <c r="AW11" i="1" s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W13" i="1" s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W14" i="1" s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W16" i="1" s="1"/>
  <c r="AQ112" i="1"/>
  <c r="AQ113" i="1"/>
  <c r="AQ114" i="1"/>
  <c r="AQ115" i="1"/>
  <c r="AQ116" i="1"/>
  <c r="AQ117" i="1"/>
  <c r="AQ118" i="1"/>
  <c r="AQ119" i="1"/>
  <c r="AW17" i="1" s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W18" i="1" s="1"/>
  <c r="AQ136" i="1"/>
  <c r="AQ137" i="1"/>
  <c r="AQ138" i="1"/>
  <c r="AQ139" i="1"/>
  <c r="AQ140" i="1"/>
  <c r="AQ141" i="1"/>
  <c r="AQ142" i="1"/>
  <c r="AQ143" i="1"/>
  <c r="AW19" i="1" s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W20" i="1" s="1"/>
  <c r="AQ160" i="1"/>
  <c r="AQ161" i="1"/>
  <c r="AQ162" i="1"/>
  <c r="AQ163" i="1"/>
  <c r="AQ164" i="1"/>
  <c r="AQ165" i="1"/>
  <c r="AQ166" i="1"/>
  <c r="AQ167" i="1"/>
  <c r="AW21" i="1" s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W23" i="1" s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W24" i="1" s="1"/>
  <c r="AQ208" i="1"/>
  <c r="AQ209" i="1"/>
  <c r="AQ210" i="1"/>
  <c r="AQ211" i="1"/>
  <c r="AQ212" i="1"/>
  <c r="AQ213" i="1"/>
  <c r="AQ214" i="1"/>
  <c r="AQ215" i="1"/>
  <c r="AW25" i="1" s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W26" i="1" s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V9" i="1" s="1"/>
  <c r="AP25" i="1"/>
  <c r="AP26" i="1"/>
  <c r="AP27" i="1"/>
  <c r="AP28" i="1"/>
  <c r="AP29" i="1"/>
  <c r="AP30" i="1"/>
  <c r="AP31" i="1"/>
  <c r="AP32" i="1"/>
  <c r="AV10" i="1" s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V11" i="1" s="1"/>
  <c r="AP49" i="1"/>
  <c r="AP50" i="1"/>
  <c r="AP51" i="1"/>
  <c r="AP52" i="1"/>
  <c r="AP53" i="1"/>
  <c r="AP54" i="1"/>
  <c r="AP55" i="1"/>
  <c r="AP56" i="1"/>
  <c r="AV12" i="1" s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V13" i="1" s="1"/>
  <c r="AP73" i="1"/>
  <c r="AP74" i="1"/>
  <c r="AP75" i="1"/>
  <c r="AP76" i="1"/>
  <c r="AP77" i="1"/>
  <c r="AP78" i="1"/>
  <c r="AP79" i="1"/>
  <c r="AP80" i="1"/>
  <c r="AV14" i="1" s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V16" i="1" s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V17" i="1" s="1"/>
  <c r="AP121" i="1"/>
  <c r="AP122" i="1"/>
  <c r="AP123" i="1"/>
  <c r="AP124" i="1"/>
  <c r="AP125" i="1"/>
  <c r="AP126" i="1"/>
  <c r="AP127" i="1"/>
  <c r="AP128" i="1"/>
  <c r="AV18" i="1" s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V19" i="1" s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V21" i="1" s="1"/>
  <c r="AP169" i="1"/>
  <c r="AP170" i="1"/>
  <c r="AP171" i="1"/>
  <c r="AP172" i="1"/>
  <c r="AP173" i="1"/>
  <c r="AP174" i="1"/>
  <c r="AP175" i="1"/>
  <c r="AP176" i="1"/>
  <c r="AV22" i="1" s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V23" i="1" s="1"/>
  <c r="AP193" i="1"/>
  <c r="AP194" i="1"/>
  <c r="AP195" i="1"/>
  <c r="AP196" i="1"/>
  <c r="AP197" i="1"/>
  <c r="AP198" i="1"/>
  <c r="AP199" i="1"/>
  <c r="AP200" i="1"/>
  <c r="AV24" i="1" s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V25" i="1" s="1"/>
  <c r="AP217" i="1"/>
  <c r="AP218" i="1"/>
  <c r="AP219" i="1"/>
  <c r="AP220" i="1"/>
  <c r="AP221" i="1"/>
  <c r="AP222" i="1"/>
  <c r="AP223" i="1"/>
  <c r="AP224" i="1"/>
  <c r="AV26" i="1" s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8" i="1"/>
  <c r="AV20" i="1"/>
  <c r="AV15" i="1"/>
  <c r="AW22" i="1"/>
  <c r="BC18" i="1"/>
  <c r="BC17" i="1"/>
  <c r="BC16" i="1"/>
  <c r="AW15" i="1"/>
  <c r="BC14" i="1"/>
  <c r="BC13" i="1"/>
  <c r="BC12" i="1"/>
  <c r="AW12" i="1"/>
  <c r="BC10" i="1"/>
  <c r="BC9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G655" i="1" s="1"/>
  <c r="F643" i="1"/>
  <c r="F642" i="1"/>
  <c r="F641" i="1"/>
  <c r="F640" i="1"/>
  <c r="F639" i="1"/>
  <c r="F638" i="1"/>
  <c r="F637" i="1"/>
  <c r="F636" i="1"/>
  <c r="G643" i="1" s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G631" i="1" s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G619" i="1" s="1"/>
  <c r="F607" i="1"/>
  <c r="F606" i="1"/>
  <c r="F605" i="1"/>
  <c r="F604" i="1"/>
  <c r="F603" i="1"/>
  <c r="F602" i="1"/>
  <c r="F601" i="1"/>
  <c r="F600" i="1"/>
  <c r="G607" i="1" s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G595" i="1" s="1"/>
  <c r="F583" i="1"/>
  <c r="F582" i="1"/>
  <c r="F581" i="1"/>
  <c r="F580" i="1"/>
  <c r="F579" i="1"/>
  <c r="F578" i="1"/>
  <c r="F577" i="1"/>
  <c r="F576" i="1"/>
  <c r="F575" i="1"/>
  <c r="F574" i="1"/>
  <c r="F573" i="1"/>
  <c r="F572" i="1"/>
  <c r="G583" i="1" s="1"/>
  <c r="F571" i="1"/>
  <c r="F570" i="1"/>
  <c r="F569" i="1"/>
  <c r="F568" i="1"/>
  <c r="F567" i="1"/>
  <c r="F566" i="1"/>
  <c r="F565" i="1"/>
  <c r="F564" i="1"/>
  <c r="G571" i="1" s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G559" i="1" s="1"/>
  <c r="F547" i="1"/>
  <c r="F546" i="1"/>
  <c r="F545" i="1"/>
  <c r="F544" i="1"/>
  <c r="F543" i="1"/>
  <c r="F542" i="1"/>
  <c r="F541" i="1"/>
  <c r="F540" i="1"/>
  <c r="G547" i="1" s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G535" i="1" s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G523" i="1" s="1"/>
  <c r="F511" i="1"/>
  <c r="F510" i="1"/>
  <c r="F509" i="1"/>
  <c r="F508" i="1"/>
  <c r="F507" i="1"/>
  <c r="F506" i="1"/>
  <c r="F505" i="1"/>
  <c r="F504" i="1"/>
  <c r="G511" i="1" s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G499" i="1" s="1"/>
  <c r="F487" i="1"/>
  <c r="F486" i="1"/>
  <c r="F485" i="1"/>
  <c r="F484" i="1"/>
  <c r="F483" i="1"/>
  <c r="F482" i="1"/>
  <c r="H481" i="1"/>
  <c r="F481" i="1" s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G475" i="1" s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G463" i="1" s="1"/>
  <c r="F451" i="1"/>
  <c r="F450" i="1"/>
  <c r="F449" i="1"/>
  <c r="F448" i="1"/>
  <c r="F447" i="1"/>
  <c r="F446" i="1"/>
  <c r="F445" i="1"/>
  <c r="F444" i="1"/>
  <c r="F443" i="1"/>
  <c r="F442" i="1"/>
  <c r="F441" i="1"/>
  <c r="F440" i="1"/>
  <c r="G451" i="1" s="1"/>
  <c r="F439" i="1"/>
  <c r="F438" i="1"/>
  <c r="F437" i="1"/>
  <c r="F436" i="1"/>
  <c r="F435" i="1"/>
  <c r="F434" i="1"/>
  <c r="F433" i="1"/>
  <c r="F432" i="1"/>
  <c r="G439" i="1" s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G427" i="1" s="1"/>
  <c r="F415" i="1"/>
  <c r="F414" i="1"/>
  <c r="F413" i="1"/>
  <c r="F412" i="1"/>
  <c r="F411" i="1"/>
  <c r="F410" i="1"/>
  <c r="F409" i="1"/>
  <c r="F408" i="1"/>
  <c r="F407" i="1"/>
  <c r="G415" i="1" s="1"/>
  <c r="F406" i="1"/>
  <c r="F405" i="1"/>
  <c r="F404" i="1"/>
  <c r="F403" i="1"/>
  <c r="F402" i="1"/>
  <c r="F401" i="1"/>
  <c r="F400" i="1"/>
  <c r="F399" i="1"/>
  <c r="F398" i="1"/>
  <c r="F397" i="1"/>
  <c r="F396" i="1"/>
  <c r="F395" i="1"/>
  <c r="G403" i="1" s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G391" i="1" s="1"/>
  <c r="F379" i="1"/>
  <c r="F378" i="1"/>
  <c r="F377" i="1"/>
  <c r="F376" i="1"/>
  <c r="F375" i="1"/>
  <c r="F374" i="1"/>
  <c r="F373" i="1"/>
  <c r="F372" i="1"/>
  <c r="G379" i="1" s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G367" i="1" s="1"/>
  <c r="F355" i="1"/>
  <c r="F354" i="1"/>
  <c r="F353" i="1"/>
  <c r="F352" i="1"/>
  <c r="F351" i="1"/>
  <c r="F350" i="1"/>
  <c r="F349" i="1"/>
  <c r="F348" i="1"/>
  <c r="F347" i="1"/>
  <c r="F346" i="1"/>
  <c r="F345" i="1"/>
  <c r="F344" i="1"/>
  <c r="G355" i="1" s="1"/>
  <c r="F343" i="1"/>
  <c r="F342" i="1"/>
  <c r="F341" i="1"/>
  <c r="F340" i="1"/>
  <c r="F339" i="1"/>
  <c r="F338" i="1"/>
  <c r="F337" i="1"/>
  <c r="F336" i="1"/>
  <c r="G343" i="1" s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G331" i="1" s="1"/>
  <c r="F319" i="1"/>
  <c r="F318" i="1"/>
  <c r="F317" i="1"/>
  <c r="F316" i="1"/>
  <c r="F315" i="1"/>
  <c r="F314" i="1"/>
  <c r="F313" i="1"/>
  <c r="F312" i="1"/>
  <c r="F311" i="1"/>
  <c r="F310" i="1"/>
  <c r="F309" i="1"/>
  <c r="F308" i="1"/>
  <c r="G319" i="1" s="1"/>
  <c r="F307" i="1"/>
  <c r="F306" i="1"/>
  <c r="F305" i="1"/>
  <c r="F304" i="1"/>
  <c r="F303" i="1"/>
  <c r="F302" i="1"/>
  <c r="F301" i="1"/>
  <c r="F300" i="1"/>
  <c r="F299" i="1"/>
  <c r="G307" i="1" s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G295" i="1" s="1"/>
  <c r="F283" i="1"/>
  <c r="F282" i="1"/>
  <c r="F281" i="1"/>
  <c r="F280" i="1"/>
  <c r="F279" i="1"/>
  <c r="F278" i="1"/>
  <c r="F277" i="1"/>
  <c r="F276" i="1"/>
  <c r="G283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G271" i="1" s="1"/>
  <c r="F259" i="1"/>
  <c r="F258" i="1"/>
  <c r="F257" i="1"/>
  <c r="F256" i="1"/>
  <c r="F255" i="1"/>
  <c r="F254" i="1"/>
  <c r="F253" i="1"/>
  <c r="F252" i="1"/>
  <c r="F251" i="1"/>
  <c r="F250" i="1"/>
  <c r="F249" i="1"/>
  <c r="F248" i="1"/>
  <c r="G259" i="1" s="1"/>
  <c r="F247" i="1"/>
  <c r="F246" i="1"/>
  <c r="F245" i="1"/>
  <c r="F244" i="1"/>
  <c r="F243" i="1"/>
  <c r="F242" i="1"/>
  <c r="F241" i="1"/>
  <c r="F240" i="1"/>
  <c r="G247" i="1" s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G235" i="1" s="1"/>
  <c r="F223" i="1"/>
  <c r="F222" i="1"/>
  <c r="F221" i="1"/>
  <c r="F220" i="1"/>
  <c r="F219" i="1"/>
  <c r="F218" i="1"/>
  <c r="F217" i="1"/>
  <c r="F216" i="1"/>
  <c r="F215" i="1"/>
  <c r="F214" i="1"/>
  <c r="F213" i="1"/>
  <c r="F212" i="1"/>
  <c r="G223" i="1" s="1"/>
  <c r="F211" i="1"/>
  <c r="F210" i="1"/>
  <c r="F209" i="1"/>
  <c r="F208" i="1"/>
  <c r="F207" i="1"/>
  <c r="F206" i="1"/>
  <c r="F205" i="1"/>
  <c r="F204" i="1"/>
  <c r="F203" i="1"/>
  <c r="G211" i="1" s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G199" i="1" s="1"/>
  <c r="F187" i="1"/>
  <c r="F186" i="1"/>
  <c r="F185" i="1"/>
  <c r="F184" i="1"/>
  <c r="F183" i="1"/>
  <c r="F182" i="1"/>
  <c r="F181" i="1"/>
  <c r="F180" i="1"/>
  <c r="G187" i="1" s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G175" i="1" s="1"/>
  <c r="F163" i="1"/>
  <c r="F162" i="1"/>
  <c r="F161" i="1"/>
  <c r="F160" i="1"/>
  <c r="F159" i="1"/>
  <c r="F158" i="1"/>
  <c r="F157" i="1"/>
  <c r="F156" i="1"/>
  <c r="F155" i="1"/>
  <c r="F154" i="1"/>
  <c r="F153" i="1"/>
  <c r="F152" i="1"/>
  <c r="G163" i="1" s="1"/>
  <c r="F151" i="1"/>
  <c r="F150" i="1"/>
  <c r="F149" i="1"/>
  <c r="F148" i="1"/>
  <c r="F147" i="1"/>
  <c r="F146" i="1"/>
  <c r="F145" i="1"/>
  <c r="F144" i="1"/>
  <c r="G151" i="1" s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G139" i="1" s="1"/>
  <c r="F127" i="1"/>
  <c r="F126" i="1"/>
  <c r="F125" i="1"/>
  <c r="F124" i="1"/>
  <c r="F123" i="1"/>
  <c r="F122" i="1"/>
  <c r="F121" i="1"/>
  <c r="F120" i="1"/>
  <c r="F119" i="1"/>
  <c r="F118" i="1"/>
  <c r="F117" i="1"/>
  <c r="F116" i="1"/>
  <c r="G127" i="1" s="1"/>
  <c r="F115" i="1"/>
  <c r="F114" i="1"/>
  <c r="F113" i="1"/>
  <c r="F112" i="1"/>
  <c r="F111" i="1"/>
  <c r="F110" i="1"/>
  <c r="F109" i="1"/>
  <c r="F108" i="1"/>
  <c r="F107" i="1"/>
  <c r="G115" i="1" s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G103" i="1" s="1"/>
  <c r="F91" i="1"/>
  <c r="F90" i="1"/>
  <c r="F89" i="1"/>
  <c r="F88" i="1"/>
  <c r="F87" i="1"/>
  <c r="F86" i="1"/>
  <c r="F85" i="1"/>
  <c r="F84" i="1"/>
  <c r="F83" i="1"/>
  <c r="F82" i="1"/>
  <c r="F81" i="1"/>
  <c r="F80" i="1"/>
  <c r="G91" i="1" s="1"/>
  <c r="F79" i="1"/>
  <c r="F78" i="1"/>
  <c r="F77" i="1"/>
  <c r="F76" i="1"/>
  <c r="F75" i="1"/>
  <c r="F74" i="1"/>
  <c r="F73" i="1"/>
  <c r="F72" i="1"/>
  <c r="F71" i="1"/>
  <c r="F70" i="1"/>
  <c r="F69" i="1"/>
  <c r="F68" i="1"/>
  <c r="G79" i="1" s="1"/>
  <c r="F67" i="1"/>
  <c r="F66" i="1"/>
  <c r="F65" i="1"/>
  <c r="F64" i="1"/>
  <c r="F63" i="1"/>
  <c r="F62" i="1"/>
  <c r="F61" i="1"/>
  <c r="F60" i="1"/>
  <c r="F59" i="1"/>
  <c r="F58" i="1"/>
  <c r="F57" i="1"/>
  <c r="F56" i="1"/>
  <c r="G67" i="1" s="1"/>
  <c r="F55" i="1"/>
  <c r="F54" i="1"/>
  <c r="F53" i="1"/>
  <c r="F52" i="1"/>
  <c r="F51" i="1"/>
  <c r="F50" i="1"/>
  <c r="F49" i="1"/>
  <c r="F48" i="1"/>
  <c r="G55" i="1" s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G43" i="1" s="1"/>
  <c r="F31" i="1"/>
  <c r="F30" i="1"/>
  <c r="F29" i="1"/>
  <c r="F28" i="1"/>
  <c r="F27" i="1"/>
  <c r="F26" i="1"/>
  <c r="F25" i="1"/>
  <c r="F24" i="1"/>
  <c r="F23" i="1"/>
  <c r="F22" i="1"/>
  <c r="F21" i="1"/>
  <c r="F20" i="1"/>
  <c r="G31" i="1" s="1"/>
  <c r="F19" i="1"/>
  <c r="F18" i="1"/>
  <c r="F17" i="1"/>
  <c r="F16" i="1"/>
  <c r="F15" i="1"/>
  <c r="F14" i="1"/>
  <c r="F13" i="1"/>
  <c r="F12" i="1"/>
  <c r="F11" i="1"/>
  <c r="G19" i="1" s="1"/>
  <c r="F10" i="1"/>
  <c r="F9" i="1"/>
  <c r="F8" i="1"/>
  <c r="BB13" i="4" l="1"/>
  <c r="AV12" i="4"/>
  <c r="BB14" i="4"/>
  <c r="AP481" i="4"/>
  <c r="AV47" i="4" s="1"/>
  <c r="BC11" i="1"/>
  <c r="BC15" i="1"/>
  <c r="G487" i="1"/>
</calcChain>
</file>

<file path=xl/sharedStrings.xml><?xml version="1.0" encoding="utf-8"?>
<sst xmlns="http://schemas.openxmlformats.org/spreadsheetml/2006/main" count="6547" uniqueCount="688">
  <si>
    <t>Estación Cartagena N°74018</t>
  </si>
  <si>
    <r>
      <t>Instrumento: </t>
    </r>
    <r>
      <rPr>
        <sz val="9"/>
        <color rgb="FF000000"/>
        <rFont val="Arial"/>
        <family val="2"/>
      </rPr>
      <t>PLUVIOMETRO</t>
    </r>
  </si>
  <si>
    <r>
      <t>Estación operada por: </t>
    </r>
    <r>
      <rPr>
        <sz val="9"/>
        <color rgb="FF000000"/>
        <rFont val="Arial"/>
        <family val="2"/>
      </rPr>
      <t>SENARA</t>
    </r>
  </si>
  <si>
    <r>
      <t>Coordenada X Lambert Norte: </t>
    </r>
    <r>
      <rPr>
        <sz val="9"/>
        <color rgb="FF000000"/>
        <rFont val="Arial"/>
        <family val="2"/>
      </rPr>
      <t>352298</t>
    </r>
  </si>
  <si>
    <r>
      <t>Coordenada Y Lambert Norte: </t>
    </r>
    <r>
      <rPr>
        <sz val="9"/>
        <color rgb="FF000000"/>
        <rFont val="Arial"/>
        <family val="2"/>
      </rPr>
      <t>262349</t>
    </r>
  </si>
  <si>
    <t>ESTACION</t>
  </si>
  <si>
    <t>NOMBRE</t>
  </si>
  <si>
    <t>ANO-MES</t>
  </si>
  <si>
    <t>TIPO</t>
  </si>
  <si>
    <t>OPERADA</t>
  </si>
  <si>
    <t>Pmensual</t>
  </si>
  <si>
    <t>Panual</t>
  </si>
  <si>
    <t>00074018</t>
  </si>
  <si>
    <t>CARTAGENA</t>
  </si>
  <si>
    <t>1968-01</t>
  </si>
  <si>
    <t>PV</t>
  </si>
  <si>
    <t>SENARA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</si>
  <si>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</si>
  <si>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</si>
  <si>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</si>
  <si>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</si>
  <si>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</si>
  <si>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</si>
  <si>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</si>
  <si>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</si>
  <si>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</si>
  <si>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</si>
  <si>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</si>
  <si>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</si>
  <si>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</si>
  <si>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</si>
  <si>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</si>
  <si>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</si>
  <si>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</si>
  <si>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</si>
  <si>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</si>
  <si>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</si>
  <si>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</si>
  <si>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</si>
  <si>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</si>
  <si>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</si>
  <si>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</si>
  <si>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</si>
  <si>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</si>
  <si>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</si>
  <si>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</si>
  <si>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</si>
  <si>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</si>
  <si>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</si>
  <si>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</si>
  <si>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</si>
  <si>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</si>
  <si>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</si>
  <si>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</si>
  <si>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</si>
  <si>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</si>
  <si>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</si>
  <si>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</si>
  <si>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</si>
  <si>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</si>
  <si>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</si>
  <si>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</si>
  <si>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</si>
  <si>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</si>
  <si>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</si>
  <si>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</si>
  <si>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</si>
  <si>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</si>
  <si>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</si>
  <si>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</si>
  <si>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</si>
  <si>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</si>
  <si>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</si>
  <si>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</si>
  <si>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</si>
  <si>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</si>
  <si>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</si>
  <si>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</si>
  <si>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</si>
  <si>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</si>
  <si>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</si>
  <si>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</si>
  <si>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</si>
  <si>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</si>
  <si>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</si>
  <si>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</si>
  <si>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</si>
  <si>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</si>
  <si>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</si>
  <si>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</si>
  <si>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</si>
  <si>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</si>
  <si>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</si>
  <si>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</si>
  <si>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</si>
  <si>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</si>
  <si>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</si>
  <si>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</si>
  <si>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</si>
  <si>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</si>
  <si>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</si>
  <si>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</si>
  <si>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</si>
  <si>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</si>
  <si>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</si>
  <si>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</si>
  <si>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</si>
  <si>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</si>
  <si>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</si>
  <si>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</si>
  <si>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</si>
  <si>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</si>
  <si>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</si>
  <si>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</si>
  <si>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</si>
  <si>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</si>
  <si>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</si>
  <si>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</si>
  <si>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</si>
  <si>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</si>
  <si>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</si>
  <si>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</si>
  <si>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</si>
  <si>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</si>
  <si>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</si>
  <si>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</si>
  <si>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</si>
  <si>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</si>
  <si>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</si>
  <si>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</si>
  <si>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</si>
  <si>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</si>
  <si>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</si>
  <si>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</si>
  <si>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</si>
  <si>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</si>
  <si>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</si>
  <si>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</si>
  <si>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</si>
  <si>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</si>
  <si>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</si>
  <si>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</si>
  <si>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</si>
  <si>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</si>
  <si>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</si>
  <si>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</si>
  <si>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</si>
  <si>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</si>
  <si>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</si>
  <si>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</si>
  <si>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</si>
  <si>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</si>
  <si>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</si>
  <si>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</si>
  <si>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</si>
  <si>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</si>
  <si>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</si>
  <si>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</si>
  <si>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</si>
  <si>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</si>
  <si>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</si>
  <si>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</si>
  <si>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</si>
  <si>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</si>
  <si>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</si>
  <si>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</si>
  <si>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</si>
  <si>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</si>
  <si>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</si>
  <si>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</si>
  <si>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</si>
  <si>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</si>
  <si>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</si>
  <si>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</si>
  <si>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</si>
  <si>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</si>
  <si>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</si>
  <si>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</si>
  <si>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</si>
  <si>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</si>
  <si>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</si>
  <si>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</si>
  <si>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</si>
  <si>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</si>
  <si>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</si>
  <si>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</si>
  <si>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</si>
  <si>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</si>
  <si>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</si>
  <si>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</si>
  <si>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</si>
  <si>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</si>
  <si>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</si>
  <si>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</si>
  <si>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</si>
  <si>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</si>
  <si>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</si>
  <si>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</si>
  <si>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</si>
  <si>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</si>
  <si>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</si>
  <si>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</si>
  <si>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</si>
  <si>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</si>
  <si>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</si>
  <si>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</si>
  <si>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</si>
  <si>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</si>
  <si>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</si>
  <si>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</si>
  <si>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</si>
  <si>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</si>
  <si>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</si>
  <si>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</si>
  <si>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</si>
  <si>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</si>
  <si>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</si>
  <si>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</si>
  <si>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</si>
  <si>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</si>
  <si>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</si>
  <si>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</si>
  <si>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</si>
  <si>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</si>
  <si>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</si>
  <si>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</si>
  <si>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</si>
  <si>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</si>
  <si>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</si>
  <si>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</si>
  <si>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</si>
  <si>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</si>
  <si>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</si>
  <si>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</si>
  <si>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</si>
  <si>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</si>
  <si>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</si>
  <si>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</si>
  <si>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</si>
  <si>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</si>
  <si>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</si>
  <si>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</si>
  <si>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</si>
  <si>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</si>
  <si>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</si>
  <si>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</si>
  <si>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</si>
  <si>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</si>
  <si>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</si>
  <si>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</si>
  <si>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</si>
  <si>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</si>
  <si>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</si>
  <si>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</si>
  <si>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</si>
  <si>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</si>
  <si>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</si>
  <si>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</si>
  <si>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</si>
  <si>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</si>
  <si>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</si>
  <si>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</si>
  <si>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</si>
  <si>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</si>
  <si>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</si>
  <si>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</si>
  <si>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</si>
  <si>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</si>
  <si>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</si>
  <si>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</si>
  <si>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</si>
  <si>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</si>
  <si>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</si>
  <si>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</si>
  <si>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</si>
  <si>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</si>
  <si>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</si>
  <si>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</si>
  <si>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</si>
  <si>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</si>
  <si>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</si>
  <si>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</si>
  <si>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</si>
  <si>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</si>
  <si>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</si>
  <si>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</si>
  <si>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</si>
  <si>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</si>
  <si>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</si>
  <si>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</si>
  <si>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</si>
  <si>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</si>
  <si>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</si>
  <si>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</si>
  <si>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</si>
  <si>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</si>
  <si>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</si>
  <si>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</si>
  <si>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</si>
  <si>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</si>
  <si>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</si>
  <si>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</si>
  <si>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</si>
  <si>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</si>
  <si>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</si>
  <si>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</si>
  <si>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</si>
  <si>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</si>
  <si>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</si>
  <si>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</si>
  <si>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</si>
  <si>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</si>
  <si>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</si>
  <si>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</si>
  <si>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</si>
  <si>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</si>
  <si>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</si>
  <si>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</si>
  <si>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</si>
  <si>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</si>
  <si>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</si>
  <si>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</si>
  <si>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</si>
  <si>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</si>
  <si>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</si>
  <si>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</si>
  <si>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</si>
  <si>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</si>
  <si>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</si>
  <si>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</si>
  <si>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</si>
  <si>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</si>
  <si>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</si>
  <si>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</si>
  <si>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</si>
  <si>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</si>
  <si>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</si>
  <si>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</si>
  <si>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</si>
  <si>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</si>
  <si>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</si>
  <si>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</si>
  <si>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</si>
  <si>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</si>
  <si>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</si>
  <si>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</si>
  <si>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</si>
  <si>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</si>
  <si>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</si>
  <si>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</si>
  <si>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</si>
  <si>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</si>
  <si>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</si>
  <si>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</si>
  <si>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</si>
  <si>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</si>
  <si>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</si>
  <si>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</si>
  <si>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</si>
  <si>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</si>
  <si>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</si>
  <si>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</si>
  <si>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</si>
  <si>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</si>
  <si>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</si>
  <si>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</si>
  <si>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</si>
  <si>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</si>
  <si>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</si>
  <si>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</si>
  <si>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</si>
  <si>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</si>
  <si>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</si>
  <si>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</si>
  <si>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</si>
  <si>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</si>
  <si>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</si>
  <si>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</si>
  <si>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</si>
  <si>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</si>
  <si>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</si>
  <si>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</si>
  <si>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</si>
  <si>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</si>
  <si>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</si>
  <si>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</si>
  <si>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</si>
  <si>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</si>
  <si>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</si>
  <si>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</si>
  <si>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</si>
  <si>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</si>
  <si>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</si>
  <si>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</si>
  <si>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</si>
  <si>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</si>
  <si>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</si>
  <si>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</si>
  <si>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</si>
  <si>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</si>
  <si>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</si>
  <si>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</si>
  <si>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</si>
  <si>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</si>
  <si>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</si>
  <si>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</si>
  <si>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</si>
  <si>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</si>
  <si>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</si>
  <si>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</si>
  <si>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</si>
  <si>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</si>
  <si>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</si>
  <si>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</si>
  <si>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</si>
  <si>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</si>
  <si>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</si>
  <si>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</si>
  <si>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</si>
  <si>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</si>
  <si>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</si>
  <si>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</si>
  <si>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</si>
  <si>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</si>
  <si>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</si>
  <si>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</si>
  <si>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</si>
  <si>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</si>
  <si>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</si>
  <si>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</si>
  <si>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</si>
  <si>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</si>
  <si>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</si>
  <si>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</si>
  <si>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</si>
  <si>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</si>
  <si>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</si>
  <si>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</si>
  <si>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</si>
  <si>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</si>
  <si>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</si>
  <si>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</si>
  <si>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</si>
  <si>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</si>
  <si>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</si>
  <si>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</si>
  <si>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</si>
  <si>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</si>
  <si>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</si>
  <si>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</si>
  <si>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</si>
  <si>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</si>
  <si>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</si>
  <si>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</si>
  <si>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</si>
  <si>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</si>
  <si>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</si>
  <si>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</si>
  <si>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</si>
  <si>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</si>
  <si>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</si>
  <si>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</si>
  <si>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</si>
  <si>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</si>
  <si>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</si>
  <si>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</si>
  <si>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</si>
  <si>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</si>
  <si>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</si>
  <si>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</si>
  <si>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</si>
  <si>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</si>
  <si>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</si>
  <si>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</si>
  <si>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</si>
  <si>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</si>
  <si>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</si>
  <si>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</si>
  <si>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</si>
  <si>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</si>
  <si>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</si>
  <si>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</si>
  <si>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</si>
  <si>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</si>
  <si>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</si>
  <si>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</si>
  <si>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</si>
  <si>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</si>
  <si>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</si>
  <si>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</si>
  <si>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</si>
  <si>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</si>
  <si>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</si>
  <si>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</si>
  <si>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</si>
  <si>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</si>
  <si>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</si>
  <si>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</si>
  <si>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</si>
  <si>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</si>
  <si>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</si>
  <si>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</si>
  <si>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</si>
  <si>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</si>
  <si>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</si>
  <si>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</si>
  <si>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</si>
  <si>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</si>
  <si>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</si>
  <si>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</si>
  <si>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</si>
  <si>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</si>
  <si>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</si>
  <si>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</si>
  <si>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</si>
  <si>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</si>
  <si>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</si>
  <si>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</si>
  <si>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</si>
  <si>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</si>
  <si>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</si>
  <si>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</si>
  <si>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</si>
  <si>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</si>
  <si>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</si>
  <si>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</si>
  <si>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</si>
  <si>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</si>
  <si>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</si>
  <si>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</si>
  <si>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</si>
  <si>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</si>
  <si>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</si>
  <si>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</si>
  <si>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</si>
  <si>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</si>
  <si>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</si>
  <si>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</si>
  <si>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</si>
  <si>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</si>
  <si>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</si>
  <si>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</si>
  <si>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</si>
  <si>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</si>
  <si>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</si>
  <si>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</si>
  <si>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</si>
  <si>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</si>
  <si>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</si>
  <si>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</si>
  <si>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</si>
  <si>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</si>
  <si>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</si>
  <si>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</si>
  <si>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</si>
  <si>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</si>
  <si>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</si>
  <si>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</si>
  <si>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</si>
  <si>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</si>
  <si>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</si>
  <si>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</si>
  <si>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</si>
  <si>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</si>
  <si>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</si>
  <si>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</si>
  <si>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</si>
  <si>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</si>
  <si>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</si>
  <si>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</si>
  <si>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</si>
  <si>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</si>
  <si>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</si>
  <si>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</si>
  <si>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</si>
  <si>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</si>
  <si>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</si>
  <si>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</si>
  <si>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</si>
  <si>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</si>
  <si>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</si>
  <si>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</si>
  <si>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</si>
  <si>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</si>
  <si>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</si>
  <si>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</si>
  <si>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</si>
  <si>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</si>
  <si>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</si>
  <si>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</si>
  <si>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</si>
  <si>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</si>
  <si>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</si>
  <si>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</si>
  <si>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</si>
  <si>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</si>
  <si>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</si>
  <si>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</si>
  <si>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</si>
  <si>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</si>
  <si>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</si>
  <si>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</si>
  <si>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</si>
  <si>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</si>
  <si>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</si>
  <si>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</si>
  <si>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</si>
  <si>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</si>
  <si>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</si>
  <si>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</si>
  <si>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</si>
  <si>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</si>
  <si>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</si>
  <si>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</si>
  <si>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</si>
  <si>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</si>
  <si>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</si>
  <si>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</si>
  <si>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</si>
  <si>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</si>
  <si>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</si>
  <si>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</si>
  <si>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</si>
  <si>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</si>
  <si>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</si>
  <si>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</si>
  <si>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</si>
  <si>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</si>
  <si>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</si>
  <si>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</si>
  <si>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</si>
  <si>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</si>
  <si>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</si>
  <si>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</si>
  <si>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</si>
  <si>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</si>
  <si>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</si>
  <si>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</si>
  <si>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</si>
  <si>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</si>
  <si>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</si>
  <si>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</si>
  <si>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</si>
  <si>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</si>
  <si>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</si>
  <si>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</si>
  <si>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</si>
  <si>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</si>
  <si>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</si>
  <si>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</si>
  <si>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</si>
  <si>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</si>
  <si>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</si>
  <si>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</si>
  <si>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</si>
  <si>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</si>
  <si>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</si>
  <si>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</si>
  <si>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</si>
  <si>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</si>
  <si>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</si>
  <si>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</si>
  <si>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</si>
  <si>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</si>
  <si>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mes-año</t>
  </si>
  <si>
    <t>Acum_mensual</t>
  </si>
  <si>
    <t>Prom_mensual</t>
  </si>
  <si>
    <t>año</t>
  </si>
  <si>
    <t>Acumulado_anual</t>
  </si>
  <si>
    <t>Acumulado_prom_mensual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</si>
  <si>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</si>
  <si>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</si>
  <si>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</si>
  <si>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</si>
  <si>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</si>
  <si>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</si>
  <si>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</si>
  <si>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</si>
  <si>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</si>
  <si>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</si>
  <si>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</si>
  <si>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</si>
  <si>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</si>
  <si>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Acumulados diarios</t>
  </si>
  <si>
    <t>Promedios mensuales</t>
  </si>
  <si>
    <t>Acumulado mensual 1968-2021</t>
  </si>
  <si>
    <t>Acumulado promedio mensual 1968-2021</t>
  </si>
  <si>
    <t>Acumulado promedio mensual 1996-2021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</si>
</sst>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name val="Courier"/>
      <family val="3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1" applyFont="1" applyBorder="1" applyAlignment="1" applyProtection="1">
      <alignment horizontal="left"/>
    </xf>
    <xf numFmtId="0" fontId="6" fillId="0" borderId="1" xfId="1" applyFont="1" applyBorder="1" applyAlignment="1" applyProtection="1">
      <alignment horizontal="center"/>
    </xf>
    <xf numFmtId="0" fontId="6" fillId="0" borderId="2" xfId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left"/>
    </xf>
    <xf numFmtId="0" fontId="7" fillId="0" borderId="0" xfId="1" applyFont="1" applyBorder="1" applyAlignment="1" applyProtection="1">
      <alignment horizontal="center"/>
    </xf>
    <xf numFmtId="0" fontId="8" fillId="2" borderId="0" xfId="1" applyFont="1" applyFill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/>
    </xf>
    <xf numFmtId="0" fontId="7" fillId="0" borderId="3" xfId="1" applyFont="1" applyBorder="1" applyAlignment="1" applyProtection="1">
      <alignment horizontal="center"/>
    </xf>
    <xf numFmtId="0" fontId="7" fillId="0" borderId="4" xfId="1" applyFont="1" applyBorder="1" applyAlignment="1" applyProtection="1">
      <alignment horizontal="left"/>
    </xf>
    <xf numFmtId="0" fontId="7" fillId="0" borderId="4" xfId="1" applyFont="1" applyBorder="1" applyAlignment="1" applyProtection="1">
      <alignment horizont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left"/>
    </xf>
    <xf numFmtId="0" fontId="7" fillId="0" borderId="6" xfId="1" applyFont="1" applyBorder="1" applyAlignment="1" applyProtection="1">
      <alignment horizontal="center"/>
    </xf>
    <xf numFmtId="0" fontId="7" fillId="0" borderId="7" xfId="1" applyFont="1" applyBorder="1" applyAlignment="1" applyProtection="1">
      <alignment horizontal="center"/>
    </xf>
    <xf numFmtId="0" fontId="7" fillId="0" borderId="3" xfId="1" applyFont="1" applyBorder="1"/>
    <xf numFmtId="0" fontId="8" fillId="2" borderId="3" xfId="1" applyFont="1" applyFill="1" applyBorder="1"/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0" fontId="7" fillId="0" borderId="4" xfId="1" applyFont="1" applyBorder="1" applyAlignment="1">
      <alignment horizontal="center"/>
    </xf>
    <xf numFmtId="0" fontId="7" fillId="0" borderId="4" xfId="1" applyFont="1" applyBorder="1"/>
    <xf numFmtId="0" fontId="7" fillId="0" borderId="5" xfId="1" applyFont="1" applyBorder="1"/>
    <xf numFmtId="0" fontId="8" fillId="2" borderId="0" xfId="1" applyFont="1" applyFill="1" applyBorder="1"/>
    <xf numFmtId="0" fontId="8" fillId="2" borderId="4" xfId="1" applyFont="1" applyFill="1" applyBorder="1"/>
    <xf numFmtId="0" fontId="8" fillId="2" borderId="5" xfId="1" applyFont="1" applyFill="1" applyBorder="1"/>
    <xf numFmtId="0" fontId="7" fillId="0" borderId="7" xfId="1" applyFont="1" applyBorder="1"/>
    <xf numFmtId="0" fontId="7" fillId="0" borderId="0" xfId="1" applyFont="1" applyFill="1" applyBorder="1"/>
    <xf numFmtId="0" fontId="7" fillId="0" borderId="3" xfId="1" applyFont="1" applyFill="1" applyBorder="1"/>
    <xf numFmtId="0" fontId="5" fillId="0" borderId="0" xfId="1"/>
    <xf numFmtId="0" fontId="5" fillId="0" borderId="3" xfId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/>
    <xf numFmtId="0" fontId="7" fillId="0" borderId="4" xfId="0" applyFont="1" applyBorder="1" applyAlignment="1" applyProtection="1">
      <alignment horizontal="center"/>
    </xf>
    <xf numFmtId="0" fontId="7" fillId="0" borderId="4" xfId="0" applyFont="1" applyBorder="1"/>
    <xf numFmtId="0" fontId="7" fillId="3" borderId="0" xfId="0" applyFont="1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Border="1"/>
    <xf numFmtId="0" fontId="7" fillId="0" borderId="0" xfId="1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7" fillId="0" borderId="8" xfId="1" applyFont="1" applyBorder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17" fontId="0" fillId="0" borderId="0" xfId="0" applyNumberFormat="1"/>
    <xf numFmtId="2" fontId="0" fillId="0" borderId="0" xfId="0" applyNumberFormat="1"/>
    <xf numFmtId="17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Estación Cartagena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Cartagena!$AP$7</c:f>
              <c:strCache>
                <c:ptCount val="1"/>
                <c:pt idx="0">
                  <c:v>Acum_mensual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Cartagena!$AO$8:$AO$655</c:f>
              <c:numCache>
                <c:formatCode>mmm\-yy</c:formatCode>
                <c:ptCount val="648"/>
                <c:pt idx="0">
                  <c:v>24838</c:v>
                </c:pt>
                <c:pt idx="1">
                  <c:v>24869</c:v>
                </c:pt>
                <c:pt idx="2">
                  <c:v>24898</c:v>
                </c:pt>
                <c:pt idx="3">
                  <c:v>24929</c:v>
                </c:pt>
                <c:pt idx="4">
                  <c:v>24959</c:v>
                </c:pt>
                <c:pt idx="5">
                  <c:v>24990</c:v>
                </c:pt>
                <c:pt idx="6">
                  <c:v>25020</c:v>
                </c:pt>
                <c:pt idx="7">
                  <c:v>25051</c:v>
                </c:pt>
                <c:pt idx="8">
                  <c:v>25082</c:v>
                </c:pt>
                <c:pt idx="9">
                  <c:v>25112</c:v>
                </c:pt>
                <c:pt idx="10">
                  <c:v>25143</c:v>
                </c:pt>
                <c:pt idx="11">
                  <c:v>25173</c:v>
                </c:pt>
                <c:pt idx="12">
                  <c:v>25204</c:v>
                </c:pt>
                <c:pt idx="13">
                  <c:v>25235</c:v>
                </c:pt>
                <c:pt idx="14">
                  <c:v>25263</c:v>
                </c:pt>
                <c:pt idx="15">
                  <c:v>25294</c:v>
                </c:pt>
                <c:pt idx="16">
                  <c:v>25324</c:v>
                </c:pt>
                <c:pt idx="17">
                  <c:v>25355</c:v>
                </c:pt>
                <c:pt idx="18">
                  <c:v>25385</c:v>
                </c:pt>
                <c:pt idx="19">
                  <c:v>25416</c:v>
                </c:pt>
                <c:pt idx="20">
                  <c:v>25447</c:v>
                </c:pt>
                <c:pt idx="21">
                  <c:v>25477</c:v>
                </c:pt>
                <c:pt idx="22">
                  <c:v>25508</c:v>
                </c:pt>
                <c:pt idx="23">
                  <c:v>25538</c:v>
                </c:pt>
                <c:pt idx="24">
                  <c:v>25569</c:v>
                </c:pt>
                <c:pt idx="25">
                  <c:v>25600</c:v>
                </c:pt>
                <c:pt idx="26">
                  <c:v>25628</c:v>
                </c:pt>
                <c:pt idx="27">
                  <c:v>25659</c:v>
                </c:pt>
                <c:pt idx="28">
                  <c:v>25689</c:v>
                </c:pt>
                <c:pt idx="29">
                  <c:v>25720</c:v>
                </c:pt>
                <c:pt idx="30">
                  <c:v>25750</c:v>
                </c:pt>
                <c:pt idx="31">
                  <c:v>25781</c:v>
                </c:pt>
                <c:pt idx="32">
                  <c:v>25812</c:v>
                </c:pt>
                <c:pt idx="33">
                  <c:v>25842</c:v>
                </c:pt>
                <c:pt idx="34">
                  <c:v>25873</c:v>
                </c:pt>
                <c:pt idx="35">
                  <c:v>25903</c:v>
                </c:pt>
                <c:pt idx="36">
                  <c:v>25934</c:v>
                </c:pt>
                <c:pt idx="37">
                  <c:v>25965</c:v>
                </c:pt>
                <c:pt idx="38">
                  <c:v>25993</c:v>
                </c:pt>
                <c:pt idx="39">
                  <c:v>26024</c:v>
                </c:pt>
                <c:pt idx="40">
                  <c:v>26054</c:v>
                </c:pt>
                <c:pt idx="41">
                  <c:v>26085</c:v>
                </c:pt>
                <c:pt idx="42">
                  <c:v>26115</c:v>
                </c:pt>
                <c:pt idx="43">
                  <c:v>26146</c:v>
                </c:pt>
                <c:pt idx="44">
                  <c:v>26177</c:v>
                </c:pt>
                <c:pt idx="45">
                  <c:v>26207</c:v>
                </c:pt>
                <c:pt idx="46">
                  <c:v>26238</c:v>
                </c:pt>
                <c:pt idx="47">
                  <c:v>26268</c:v>
                </c:pt>
                <c:pt idx="48">
                  <c:v>26299</c:v>
                </c:pt>
                <c:pt idx="49">
                  <c:v>26330</c:v>
                </c:pt>
                <c:pt idx="50">
                  <c:v>26359</c:v>
                </c:pt>
                <c:pt idx="51">
                  <c:v>26390</c:v>
                </c:pt>
                <c:pt idx="52">
                  <c:v>26420</c:v>
                </c:pt>
                <c:pt idx="53">
                  <c:v>26451</c:v>
                </c:pt>
                <c:pt idx="54">
                  <c:v>26481</c:v>
                </c:pt>
                <c:pt idx="55">
                  <c:v>26512</c:v>
                </c:pt>
                <c:pt idx="56">
                  <c:v>26543</c:v>
                </c:pt>
                <c:pt idx="57">
                  <c:v>26573</c:v>
                </c:pt>
                <c:pt idx="58">
                  <c:v>26604</c:v>
                </c:pt>
                <c:pt idx="59">
                  <c:v>26634</c:v>
                </c:pt>
                <c:pt idx="60">
                  <c:v>26665</c:v>
                </c:pt>
                <c:pt idx="61">
                  <c:v>26696</c:v>
                </c:pt>
                <c:pt idx="62">
                  <c:v>26724</c:v>
                </c:pt>
                <c:pt idx="63">
                  <c:v>26755</c:v>
                </c:pt>
                <c:pt idx="64">
                  <c:v>26785</c:v>
                </c:pt>
                <c:pt idx="65">
                  <c:v>26816</c:v>
                </c:pt>
                <c:pt idx="66">
                  <c:v>26846</c:v>
                </c:pt>
                <c:pt idx="67">
                  <c:v>26877</c:v>
                </c:pt>
                <c:pt idx="68">
                  <c:v>26908</c:v>
                </c:pt>
                <c:pt idx="69">
                  <c:v>26938</c:v>
                </c:pt>
                <c:pt idx="70">
                  <c:v>26969</c:v>
                </c:pt>
                <c:pt idx="71">
                  <c:v>26999</c:v>
                </c:pt>
                <c:pt idx="72">
                  <c:v>27030</c:v>
                </c:pt>
                <c:pt idx="73">
                  <c:v>27061</c:v>
                </c:pt>
                <c:pt idx="74">
                  <c:v>27089</c:v>
                </c:pt>
                <c:pt idx="75">
                  <c:v>27120</c:v>
                </c:pt>
                <c:pt idx="76">
                  <c:v>27150</c:v>
                </c:pt>
                <c:pt idx="77">
                  <c:v>27181</c:v>
                </c:pt>
                <c:pt idx="78">
                  <c:v>27211</c:v>
                </c:pt>
                <c:pt idx="79">
                  <c:v>27242</c:v>
                </c:pt>
                <c:pt idx="80">
                  <c:v>27273</c:v>
                </c:pt>
                <c:pt idx="81">
                  <c:v>27303</c:v>
                </c:pt>
                <c:pt idx="82">
                  <c:v>27334</c:v>
                </c:pt>
                <c:pt idx="83">
                  <c:v>27364</c:v>
                </c:pt>
                <c:pt idx="84">
                  <c:v>27395</c:v>
                </c:pt>
                <c:pt idx="85">
                  <c:v>27426</c:v>
                </c:pt>
                <c:pt idx="86">
                  <c:v>27454</c:v>
                </c:pt>
                <c:pt idx="87">
                  <c:v>27485</c:v>
                </c:pt>
                <c:pt idx="88">
                  <c:v>27515</c:v>
                </c:pt>
                <c:pt idx="89">
                  <c:v>27546</c:v>
                </c:pt>
                <c:pt idx="90">
                  <c:v>27576</c:v>
                </c:pt>
                <c:pt idx="91">
                  <c:v>27607</c:v>
                </c:pt>
                <c:pt idx="92">
                  <c:v>27638</c:v>
                </c:pt>
                <c:pt idx="93">
                  <c:v>27668</c:v>
                </c:pt>
                <c:pt idx="94">
                  <c:v>27699</c:v>
                </c:pt>
                <c:pt idx="95">
                  <c:v>27729</c:v>
                </c:pt>
                <c:pt idx="96">
                  <c:v>27760</c:v>
                </c:pt>
                <c:pt idx="97">
                  <c:v>27791</c:v>
                </c:pt>
                <c:pt idx="98">
                  <c:v>27820</c:v>
                </c:pt>
                <c:pt idx="99">
                  <c:v>27851</c:v>
                </c:pt>
                <c:pt idx="100">
                  <c:v>27881</c:v>
                </c:pt>
                <c:pt idx="101">
                  <c:v>27912</c:v>
                </c:pt>
                <c:pt idx="102">
                  <c:v>27942</c:v>
                </c:pt>
                <c:pt idx="103">
                  <c:v>27973</c:v>
                </c:pt>
                <c:pt idx="104">
                  <c:v>28004</c:v>
                </c:pt>
                <c:pt idx="105">
                  <c:v>28034</c:v>
                </c:pt>
                <c:pt idx="106">
                  <c:v>28065</c:v>
                </c:pt>
                <c:pt idx="107">
                  <c:v>28095</c:v>
                </c:pt>
                <c:pt idx="108">
                  <c:v>28126</c:v>
                </c:pt>
                <c:pt idx="109">
                  <c:v>28157</c:v>
                </c:pt>
                <c:pt idx="110">
                  <c:v>28185</c:v>
                </c:pt>
                <c:pt idx="111">
                  <c:v>28216</c:v>
                </c:pt>
                <c:pt idx="112">
                  <c:v>28246</c:v>
                </c:pt>
                <c:pt idx="113">
                  <c:v>28277</c:v>
                </c:pt>
                <c:pt idx="114">
                  <c:v>28307</c:v>
                </c:pt>
                <c:pt idx="115">
                  <c:v>28338</c:v>
                </c:pt>
                <c:pt idx="116">
                  <c:v>28369</c:v>
                </c:pt>
                <c:pt idx="117">
                  <c:v>28399</c:v>
                </c:pt>
                <c:pt idx="118">
                  <c:v>28430</c:v>
                </c:pt>
                <c:pt idx="119">
                  <c:v>28460</c:v>
                </c:pt>
                <c:pt idx="120">
                  <c:v>28491</c:v>
                </c:pt>
                <c:pt idx="121">
                  <c:v>28522</c:v>
                </c:pt>
                <c:pt idx="122">
                  <c:v>28550</c:v>
                </c:pt>
                <c:pt idx="123">
                  <c:v>28581</c:v>
                </c:pt>
                <c:pt idx="124">
                  <c:v>28611</c:v>
                </c:pt>
                <c:pt idx="125">
                  <c:v>28642</c:v>
                </c:pt>
                <c:pt idx="126">
                  <c:v>28672</c:v>
                </c:pt>
                <c:pt idx="127">
                  <c:v>28703</c:v>
                </c:pt>
                <c:pt idx="128">
                  <c:v>28734</c:v>
                </c:pt>
                <c:pt idx="129">
                  <c:v>28764</c:v>
                </c:pt>
                <c:pt idx="130">
                  <c:v>28795</c:v>
                </c:pt>
                <c:pt idx="131">
                  <c:v>28825</c:v>
                </c:pt>
                <c:pt idx="132">
                  <c:v>28856</c:v>
                </c:pt>
                <c:pt idx="133">
                  <c:v>28887</c:v>
                </c:pt>
                <c:pt idx="134">
                  <c:v>28915</c:v>
                </c:pt>
                <c:pt idx="135">
                  <c:v>28946</c:v>
                </c:pt>
                <c:pt idx="136">
                  <c:v>28976</c:v>
                </c:pt>
                <c:pt idx="137">
                  <c:v>29007</c:v>
                </c:pt>
                <c:pt idx="138">
                  <c:v>29037</c:v>
                </c:pt>
                <c:pt idx="139">
                  <c:v>29068</c:v>
                </c:pt>
                <c:pt idx="140">
                  <c:v>29099</c:v>
                </c:pt>
                <c:pt idx="141">
                  <c:v>29129</c:v>
                </c:pt>
                <c:pt idx="142">
                  <c:v>29160</c:v>
                </c:pt>
                <c:pt idx="143">
                  <c:v>29190</c:v>
                </c:pt>
                <c:pt idx="144">
                  <c:v>29221</c:v>
                </c:pt>
                <c:pt idx="145">
                  <c:v>29252</c:v>
                </c:pt>
                <c:pt idx="146">
                  <c:v>29281</c:v>
                </c:pt>
                <c:pt idx="147">
                  <c:v>29312</c:v>
                </c:pt>
                <c:pt idx="148">
                  <c:v>29342</c:v>
                </c:pt>
                <c:pt idx="149">
                  <c:v>29373</c:v>
                </c:pt>
                <c:pt idx="150">
                  <c:v>29403</c:v>
                </c:pt>
                <c:pt idx="151">
                  <c:v>29434</c:v>
                </c:pt>
                <c:pt idx="152">
                  <c:v>29465</c:v>
                </c:pt>
                <c:pt idx="153">
                  <c:v>29495</c:v>
                </c:pt>
                <c:pt idx="154">
                  <c:v>29526</c:v>
                </c:pt>
                <c:pt idx="155">
                  <c:v>29556</c:v>
                </c:pt>
                <c:pt idx="156">
                  <c:v>29587</c:v>
                </c:pt>
                <c:pt idx="157">
                  <c:v>29618</c:v>
                </c:pt>
                <c:pt idx="158">
                  <c:v>29646</c:v>
                </c:pt>
                <c:pt idx="159">
                  <c:v>29677</c:v>
                </c:pt>
                <c:pt idx="160">
                  <c:v>29707</c:v>
                </c:pt>
                <c:pt idx="161">
                  <c:v>29738</c:v>
                </c:pt>
                <c:pt idx="162">
                  <c:v>29768</c:v>
                </c:pt>
                <c:pt idx="163">
                  <c:v>29799</c:v>
                </c:pt>
                <c:pt idx="164">
                  <c:v>29830</c:v>
                </c:pt>
                <c:pt idx="165">
                  <c:v>29860</c:v>
                </c:pt>
                <c:pt idx="166">
                  <c:v>29891</c:v>
                </c:pt>
                <c:pt idx="167">
                  <c:v>29921</c:v>
                </c:pt>
                <c:pt idx="168">
                  <c:v>29952</c:v>
                </c:pt>
                <c:pt idx="169">
                  <c:v>29983</c:v>
                </c:pt>
                <c:pt idx="170">
                  <c:v>30011</c:v>
                </c:pt>
                <c:pt idx="171">
                  <c:v>30042</c:v>
                </c:pt>
                <c:pt idx="172">
                  <c:v>30072</c:v>
                </c:pt>
                <c:pt idx="173">
                  <c:v>30103</c:v>
                </c:pt>
                <c:pt idx="174">
                  <c:v>30133</c:v>
                </c:pt>
                <c:pt idx="175">
                  <c:v>30164</c:v>
                </c:pt>
                <c:pt idx="176">
                  <c:v>30195</c:v>
                </c:pt>
                <c:pt idx="177">
                  <c:v>30225</c:v>
                </c:pt>
                <c:pt idx="178">
                  <c:v>30256</c:v>
                </c:pt>
                <c:pt idx="179">
                  <c:v>30286</c:v>
                </c:pt>
                <c:pt idx="180">
                  <c:v>30317</c:v>
                </c:pt>
                <c:pt idx="181">
                  <c:v>30348</c:v>
                </c:pt>
                <c:pt idx="182">
                  <c:v>30376</c:v>
                </c:pt>
                <c:pt idx="183">
                  <c:v>30407</c:v>
                </c:pt>
                <c:pt idx="184">
                  <c:v>30437</c:v>
                </c:pt>
                <c:pt idx="185">
                  <c:v>30468</c:v>
                </c:pt>
                <c:pt idx="186">
                  <c:v>30498</c:v>
                </c:pt>
                <c:pt idx="187">
                  <c:v>30529</c:v>
                </c:pt>
                <c:pt idx="188">
                  <c:v>30560</c:v>
                </c:pt>
                <c:pt idx="189">
                  <c:v>30590</c:v>
                </c:pt>
                <c:pt idx="190">
                  <c:v>30621</c:v>
                </c:pt>
                <c:pt idx="191">
                  <c:v>30651</c:v>
                </c:pt>
                <c:pt idx="192">
                  <c:v>30682</c:v>
                </c:pt>
                <c:pt idx="193">
                  <c:v>30713</c:v>
                </c:pt>
                <c:pt idx="194">
                  <c:v>30742</c:v>
                </c:pt>
                <c:pt idx="195">
                  <c:v>30773</c:v>
                </c:pt>
                <c:pt idx="196">
                  <c:v>30803</c:v>
                </c:pt>
                <c:pt idx="197">
                  <c:v>30834</c:v>
                </c:pt>
                <c:pt idx="198">
                  <c:v>30864</c:v>
                </c:pt>
                <c:pt idx="199">
                  <c:v>30895</c:v>
                </c:pt>
                <c:pt idx="200">
                  <c:v>30926</c:v>
                </c:pt>
                <c:pt idx="201">
                  <c:v>30956</c:v>
                </c:pt>
                <c:pt idx="202">
                  <c:v>30987</c:v>
                </c:pt>
                <c:pt idx="203">
                  <c:v>31017</c:v>
                </c:pt>
                <c:pt idx="204">
                  <c:v>31048</c:v>
                </c:pt>
                <c:pt idx="205">
                  <c:v>31079</c:v>
                </c:pt>
                <c:pt idx="206">
                  <c:v>31107</c:v>
                </c:pt>
                <c:pt idx="207">
                  <c:v>31138</c:v>
                </c:pt>
                <c:pt idx="208">
                  <c:v>31168</c:v>
                </c:pt>
                <c:pt idx="209">
                  <c:v>31199</c:v>
                </c:pt>
                <c:pt idx="210">
                  <c:v>31229</c:v>
                </c:pt>
                <c:pt idx="211">
                  <c:v>31260</c:v>
                </c:pt>
                <c:pt idx="212">
                  <c:v>31291</c:v>
                </c:pt>
                <c:pt idx="213">
                  <c:v>31321</c:v>
                </c:pt>
                <c:pt idx="214">
                  <c:v>31352</c:v>
                </c:pt>
                <c:pt idx="215">
                  <c:v>31382</c:v>
                </c:pt>
                <c:pt idx="216">
                  <c:v>31413</c:v>
                </c:pt>
                <c:pt idx="217">
                  <c:v>31444</c:v>
                </c:pt>
                <c:pt idx="218">
                  <c:v>31472</c:v>
                </c:pt>
                <c:pt idx="219">
                  <c:v>31503</c:v>
                </c:pt>
                <c:pt idx="220">
                  <c:v>31533</c:v>
                </c:pt>
                <c:pt idx="221">
                  <c:v>31564</c:v>
                </c:pt>
                <c:pt idx="222">
                  <c:v>31594</c:v>
                </c:pt>
                <c:pt idx="223">
                  <c:v>31625</c:v>
                </c:pt>
                <c:pt idx="224">
                  <c:v>31656</c:v>
                </c:pt>
                <c:pt idx="225">
                  <c:v>31686</c:v>
                </c:pt>
                <c:pt idx="226">
                  <c:v>31717</c:v>
                </c:pt>
                <c:pt idx="227">
                  <c:v>31747</c:v>
                </c:pt>
                <c:pt idx="228">
                  <c:v>31778</c:v>
                </c:pt>
                <c:pt idx="229">
                  <c:v>31809</c:v>
                </c:pt>
                <c:pt idx="230">
                  <c:v>31837</c:v>
                </c:pt>
                <c:pt idx="231">
                  <c:v>31868</c:v>
                </c:pt>
                <c:pt idx="232">
                  <c:v>31898</c:v>
                </c:pt>
                <c:pt idx="233">
                  <c:v>31929</c:v>
                </c:pt>
                <c:pt idx="234">
                  <c:v>31959</c:v>
                </c:pt>
                <c:pt idx="235">
                  <c:v>31990</c:v>
                </c:pt>
                <c:pt idx="236">
                  <c:v>32021</c:v>
                </c:pt>
                <c:pt idx="237">
                  <c:v>32051</c:v>
                </c:pt>
                <c:pt idx="238">
                  <c:v>32082</c:v>
                </c:pt>
                <c:pt idx="239">
                  <c:v>32112</c:v>
                </c:pt>
                <c:pt idx="240">
                  <c:v>32143</c:v>
                </c:pt>
                <c:pt idx="241">
                  <c:v>32174</c:v>
                </c:pt>
                <c:pt idx="242">
                  <c:v>32203</c:v>
                </c:pt>
                <c:pt idx="243">
                  <c:v>32234</c:v>
                </c:pt>
                <c:pt idx="244">
                  <c:v>32264</c:v>
                </c:pt>
                <c:pt idx="245">
                  <c:v>32295</c:v>
                </c:pt>
                <c:pt idx="246">
                  <c:v>32325</c:v>
                </c:pt>
                <c:pt idx="247">
                  <c:v>32356</c:v>
                </c:pt>
                <c:pt idx="248">
                  <c:v>32387</c:v>
                </c:pt>
                <c:pt idx="249">
                  <c:v>32417</c:v>
                </c:pt>
                <c:pt idx="250">
                  <c:v>32448</c:v>
                </c:pt>
                <c:pt idx="251">
                  <c:v>32478</c:v>
                </c:pt>
                <c:pt idx="252">
                  <c:v>32509</c:v>
                </c:pt>
                <c:pt idx="253">
                  <c:v>32540</c:v>
                </c:pt>
                <c:pt idx="254">
                  <c:v>32568</c:v>
                </c:pt>
                <c:pt idx="255">
                  <c:v>32599</c:v>
                </c:pt>
                <c:pt idx="256">
                  <c:v>32629</c:v>
                </c:pt>
                <c:pt idx="257">
                  <c:v>32660</c:v>
                </c:pt>
                <c:pt idx="258">
                  <c:v>32690</c:v>
                </c:pt>
                <c:pt idx="259">
                  <c:v>32721</c:v>
                </c:pt>
                <c:pt idx="260">
                  <c:v>32752</c:v>
                </c:pt>
                <c:pt idx="261">
                  <c:v>32782</c:v>
                </c:pt>
                <c:pt idx="262">
                  <c:v>32813</c:v>
                </c:pt>
                <c:pt idx="263">
                  <c:v>32843</c:v>
                </c:pt>
                <c:pt idx="264">
                  <c:v>32874</c:v>
                </c:pt>
                <c:pt idx="265">
                  <c:v>32905</c:v>
                </c:pt>
                <c:pt idx="266">
                  <c:v>32933</c:v>
                </c:pt>
                <c:pt idx="267">
                  <c:v>32964</c:v>
                </c:pt>
                <c:pt idx="268">
                  <c:v>32994</c:v>
                </c:pt>
                <c:pt idx="269">
                  <c:v>33025</c:v>
                </c:pt>
                <c:pt idx="270">
                  <c:v>33055</c:v>
                </c:pt>
                <c:pt idx="271">
                  <c:v>33086</c:v>
                </c:pt>
                <c:pt idx="272">
                  <c:v>33117</c:v>
                </c:pt>
                <c:pt idx="273">
                  <c:v>33147</c:v>
                </c:pt>
                <c:pt idx="274">
                  <c:v>33178</c:v>
                </c:pt>
                <c:pt idx="275">
                  <c:v>33208</c:v>
                </c:pt>
                <c:pt idx="276">
                  <c:v>33239</c:v>
                </c:pt>
                <c:pt idx="277">
                  <c:v>33270</c:v>
                </c:pt>
                <c:pt idx="278">
                  <c:v>33298</c:v>
                </c:pt>
                <c:pt idx="279">
                  <c:v>33329</c:v>
                </c:pt>
                <c:pt idx="280">
                  <c:v>33359</c:v>
                </c:pt>
                <c:pt idx="281">
                  <c:v>33390</c:v>
                </c:pt>
                <c:pt idx="282">
                  <c:v>33420</c:v>
                </c:pt>
                <c:pt idx="283">
                  <c:v>33451</c:v>
                </c:pt>
                <c:pt idx="284">
                  <c:v>33482</c:v>
                </c:pt>
                <c:pt idx="285">
                  <c:v>33512</c:v>
                </c:pt>
                <c:pt idx="286">
                  <c:v>33543</c:v>
                </c:pt>
                <c:pt idx="287">
                  <c:v>33573</c:v>
                </c:pt>
                <c:pt idx="288">
                  <c:v>33604</c:v>
                </c:pt>
                <c:pt idx="289">
                  <c:v>33635</c:v>
                </c:pt>
                <c:pt idx="290">
                  <c:v>33664</c:v>
                </c:pt>
                <c:pt idx="291">
                  <c:v>33695</c:v>
                </c:pt>
                <c:pt idx="292">
                  <c:v>33725</c:v>
                </c:pt>
                <c:pt idx="293">
                  <c:v>33756</c:v>
                </c:pt>
                <c:pt idx="294">
                  <c:v>33786</c:v>
                </c:pt>
                <c:pt idx="295">
                  <c:v>33817</c:v>
                </c:pt>
                <c:pt idx="296">
                  <c:v>33848</c:v>
                </c:pt>
                <c:pt idx="297">
                  <c:v>33878</c:v>
                </c:pt>
                <c:pt idx="298">
                  <c:v>33909</c:v>
                </c:pt>
                <c:pt idx="299">
                  <c:v>33939</c:v>
                </c:pt>
                <c:pt idx="300">
                  <c:v>33970</c:v>
                </c:pt>
                <c:pt idx="301">
                  <c:v>34001</c:v>
                </c:pt>
                <c:pt idx="302">
                  <c:v>34029</c:v>
                </c:pt>
                <c:pt idx="303">
                  <c:v>34060</c:v>
                </c:pt>
                <c:pt idx="304">
                  <c:v>34090</c:v>
                </c:pt>
                <c:pt idx="305">
                  <c:v>34121</c:v>
                </c:pt>
                <c:pt idx="306">
                  <c:v>34151</c:v>
                </c:pt>
                <c:pt idx="307">
                  <c:v>34182</c:v>
                </c:pt>
                <c:pt idx="308">
                  <c:v>34213</c:v>
                </c:pt>
                <c:pt idx="309">
                  <c:v>34243</c:v>
                </c:pt>
                <c:pt idx="310">
                  <c:v>34274</c:v>
                </c:pt>
                <c:pt idx="311">
                  <c:v>34304</c:v>
                </c:pt>
                <c:pt idx="312">
                  <c:v>34335</c:v>
                </c:pt>
                <c:pt idx="313">
                  <c:v>34366</c:v>
                </c:pt>
                <c:pt idx="314">
                  <c:v>34394</c:v>
                </c:pt>
                <c:pt idx="315">
                  <c:v>34425</c:v>
                </c:pt>
                <c:pt idx="316">
                  <c:v>34455</c:v>
                </c:pt>
                <c:pt idx="317">
                  <c:v>34486</c:v>
                </c:pt>
                <c:pt idx="318">
                  <c:v>34516</c:v>
                </c:pt>
                <c:pt idx="319">
                  <c:v>34547</c:v>
                </c:pt>
                <c:pt idx="320">
                  <c:v>34578</c:v>
                </c:pt>
                <c:pt idx="321">
                  <c:v>34608</c:v>
                </c:pt>
                <c:pt idx="322">
                  <c:v>34639</c:v>
                </c:pt>
                <c:pt idx="323">
                  <c:v>34669</c:v>
                </c:pt>
                <c:pt idx="324">
                  <c:v>34700</c:v>
                </c:pt>
                <c:pt idx="325">
                  <c:v>34731</c:v>
                </c:pt>
                <c:pt idx="326">
                  <c:v>34759</c:v>
                </c:pt>
                <c:pt idx="327">
                  <c:v>34790</c:v>
                </c:pt>
                <c:pt idx="328">
                  <c:v>34820</c:v>
                </c:pt>
                <c:pt idx="329">
                  <c:v>34851</c:v>
                </c:pt>
                <c:pt idx="330">
                  <c:v>34881</c:v>
                </c:pt>
                <c:pt idx="331">
                  <c:v>34912</c:v>
                </c:pt>
                <c:pt idx="332">
                  <c:v>34943</c:v>
                </c:pt>
                <c:pt idx="333">
                  <c:v>34973</c:v>
                </c:pt>
                <c:pt idx="334">
                  <c:v>35004</c:v>
                </c:pt>
                <c:pt idx="335">
                  <c:v>35034</c:v>
                </c:pt>
                <c:pt idx="336">
                  <c:v>35065</c:v>
                </c:pt>
                <c:pt idx="337">
                  <c:v>35096</c:v>
                </c:pt>
                <c:pt idx="338">
                  <c:v>35125</c:v>
                </c:pt>
                <c:pt idx="339">
                  <c:v>35156</c:v>
                </c:pt>
                <c:pt idx="340">
                  <c:v>35186</c:v>
                </c:pt>
                <c:pt idx="341">
                  <c:v>35217</c:v>
                </c:pt>
                <c:pt idx="342">
                  <c:v>35247</c:v>
                </c:pt>
                <c:pt idx="343">
                  <c:v>35278</c:v>
                </c:pt>
                <c:pt idx="344">
                  <c:v>35309</c:v>
                </c:pt>
                <c:pt idx="345">
                  <c:v>35339</c:v>
                </c:pt>
                <c:pt idx="346">
                  <c:v>35370</c:v>
                </c:pt>
                <c:pt idx="347">
                  <c:v>35400</c:v>
                </c:pt>
                <c:pt idx="348">
                  <c:v>35431</c:v>
                </c:pt>
                <c:pt idx="349">
                  <c:v>35462</c:v>
                </c:pt>
                <c:pt idx="350">
                  <c:v>35490</c:v>
                </c:pt>
                <c:pt idx="351">
                  <c:v>35521</c:v>
                </c:pt>
                <c:pt idx="352">
                  <c:v>35551</c:v>
                </c:pt>
                <c:pt idx="353">
                  <c:v>35582</c:v>
                </c:pt>
                <c:pt idx="354">
                  <c:v>35612</c:v>
                </c:pt>
                <c:pt idx="355">
                  <c:v>35643</c:v>
                </c:pt>
                <c:pt idx="356">
                  <c:v>35674</c:v>
                </c:pt>
                <c:pt idx="357">
                  <c:v>35704</c:v>
                </c:pt>
                <c:pt idx="358">
                  <c:v>35735</c:v>
                </c:pt>
                <c:pt idx="359">
                  <c:v>35765</c:v>
                </c:pt>
                <c:pt idx="360">
                  <c:v>35796</c:v>
                </c:pt>
                <c:pt idx="361">
                  <c:v>35827</c:v>
                </c:pt>
                <c:pt idx="362">
                  <c:v>35855</c:v>
                </c:pt>
                <c:pt idx="363">
                  <c:v>35886</c:v>
                </c:pt>
                <c:pt idx="364">
                  <c:v>35916</c:v>
                </c:pt>
                <c:pt idx="365">
                  <c:v>35947</c:v>
                </c:pt>
                <c:pt idx="366">
                  <c:v>35977</c:v>
                </c:pt>
                <c:pt idx="367">
                  <c:v>36008</c:v>
                </c:pt>
                <c:pt idx="368">
                  <c:v>36039</c:v>
                </c:pt>
                <c:pt idx="369">
                  <c:v>36069</c:v>
                </c:pt>
                <c:pt idx="370">
                  <c:v>36100</c:v>
                </c:pt>
                <c:pt idx="371">
                  <c:v>36130</c:v>
                </c:pt>
                <c:pt idx="372">
                  <c:v>36161</c:v>
                </c:pt>
                <c:pt idx="373">
                  <c:v>36192</c:v>
                </c:pt>
                <c:pt idx="374">
                  <c:v>36220</c:v>
                </c:pt>
                <c:pt idx="375">
                  <c:v>36251</c:v>
                </c:pt>
                <c:pt idx="376">
                  <c:v>36281</c:v>
                </c:pt>
                <c:pt idx="377">
                  <c:v>36312</c:v>
                </c:pt>
                <c:pt idx="378">
                  <c:v>36342</c:v>
                </c:pt>
                <c:pt idx="379">
                  <c:v>36373</c:v>
                </c:pt>
                <c:pt idx="380">
                  <c:v>36404</c:v>
                </c:pt>
                <c:pt idx="381">
                  <c:v>36434</c:v>
                </c:pt>
                <c:pt idx="382">
                  <c:v>36465</c:v>
                </c:pt>
                <c:pt idx="383">
                  <c:v>36495</c:v>
                </c:pt>
                <c:pt idx="384">
                  <c:v>36526</c:v>
                </c:pt>
                <c:pt idx="385">
                  <c:v>36557</c:v>
                </c:pt>
                <c:pt idx="386">
                  <c:v>36586</c:v>
                </c:pt>
                <c:pt idx="387">
                  <c:v>36617</c:v>
                </c:pt>
                <c:pt idx="388">
                  <c:v>36647</c:v>
                </c:pt>
                <c:pt idx="389">
                  <c:v>36678</c:v>
                </c:pt>
                <c:pt idx="390">
                  <c:v>36708</c:v>
                </c:pt>
                <c:pt idx="391">
                  <c:v>36739</c:v>
                </c:pt>
                <c:pt idx="392">
                  <c:v>36770</c:v>
                </c:pt>
                <c:pt idx="393">
                  <c:v>36800</c:v>
                </c:pt>
                <c:pt idx="394">
                  <c:v>36831</c:v>
                </c:pt>
                <c:pt idx="395">
                  <c:v>36861</c:v>
                </c:pt>
                <c:pt idx="396">
                  <c:v>36892</c:v>
                </c:pt>
                <c:pt idx="397">
                  <c:v>36923</c:v>
                </c:pt>
                <c:pt idx="398">
                  <c:v>36951</c:v>
                </c:pt>
                <c:pt idx="399">
                  <c:v>36982</c:v>
                </c:pt>
                <c:pt idx="400">
                  <c:v>37012</c:v>
                </c:pt>
                <c:pt idx="401">
                  <c:v>37043</c:v>
                </c:pt>
                <c:pt idx="402">
                  <c:v>37073</c:v>
                </c:pt>
                <c:pt idx="403">
                  <c:v>37104</c:v>
                </c:pt>
                <c:pt idx="404">
                  <c:v>37135</c:v>
                </c:pt>
                <c:pt idx="405">
                  <c:v>37165</c:v>
                </c:pt>
                <c:pt idx="406">
                  <c:v>37196</c:v>
                </c:pt>
                <c:pt idx="407">
                  <c:v>37226</c:v>
                </c:pt>
                <c:pt idx="408">
                  <c:v>37257</c:v>
                </c:pt>
                <c:pt idx="409">
                  <c:v>37288</c:v>
                </c:pt>
                <c:pt idx="410">
                  <c:v>37316</c:v>
                </c:pt>
                <c:pt idx="411">
                  <c:v>37347</c:v>
                </c:pt>
                <c:pt idx="412">
                  <c:v>37377</c:v>
                </c:pt>
                <c:pt idx="413">
                  <c:v>37408</c:v>
                </c:pt>
                <c:pt idx="414">
                  <c:v>37438</c:v>
                </c:pt>
                <c:pt idx="415">
                  <c:v>37469</c:v>
                </c:pt>
                <c:pt idx="416">
                  <c:v>37500</c:v>
                </c:pt>
                <c:pt idx="417">
                  <c:v>37530</c:v>
                </c:pt>
                <c:pt idx="418">
                  <c:v>37561</c:v>
                </c:pt>
                <c:pt idx="419">
                  <c:v>37591</c:v>
                </c:pt>
                <c:pt idx="420">
                  <c:v>37622</c:v>
                </c:pt>
                <c:pt idx="421">
                  <c:v>37653</c:v>
                </c:pt>
                <c:pt idx="422">
                  <c:v>37681</c:v>
                </c:pt>
                <c:pt idx="423">
                  <c:v>37712</c:v>
                </c:pt>
                <c:pt idx="424">
                  <c:v>37742</c:v>
                </c:pt>
                <c:pt idx="425">
                  <c:v>37773</c:v>
                </c:pt>
                <c:pt idx="426">
                  <c:v>37803</c:v>
                </c:pt>
                <c:pt idx="427">
                  <c:v>37834</c:v>
                </c:pt>
                <c:pt idx="428">
                  <c:v>37865</c:v>
                </c:pt>
                <c:pt idx="429">
                  <c:v>37895</c:v>
                </c:pt>
                <c:pt idx="430">
                  <c:v>37926</c:v>
                </c:pt>
                <c:pt idx="431">
                  <c:v>37956</c:v>
                </c:pt>
                <c:pt idx="432">
                  <c:v>37987</c:v>
                </c:pt>
                <c:pt idx="433">
                  <c:v>38018</c:v>
                </c:pt>
                <c:pt idx="434">
                  <c:v>38047</c:v>
                </c:pt>
                <c:pt idx="435">
                  <c:v>38078</c:v>
                </c:pt>
                <c:pt idx="436">
                  <c:v>38108</c:v>
                </c:pt>
                <c:pt idx="437">
                  <c:v>38139</c:v>
                </c:pt>
                <c:pt idx="438">
                  <c:v>38169</c:v>
                </c:pt>
                <c:pt idx="439">
                  <c:v>38200</c:v>
                </c:pt>
                <c:pt idx="440">
                  <c:v>38231</c:v>
                </c:pt>
                <c:pt idx="441">
                  <c:v>38261</c:v>
                </c:pt>
                <c:pt idx="442">
                  <c:v>38292</c:v>
                </c:pt>
                <c:pt idx="443">
                  <c:v>38322</c:v>
                </c:pt>
                <c:pt idx="444">
                  <c:v>38353</c:v>
                </c:pt>
                <c:pt idx="445">
                  <c:v>38384</c:v>
                </c:pt>
                <c:pt idx="446">
                  <c:v>38412</c:v>
                </c:pt>
                <c:pt idx="447">
                  <c:v>38443</c:v>
                </c:pt>
                <c:pt idx="448">
                  <c:v>38473</c:v>
                </c:pt>
                <c:pt idx="449">
                  <c:v>38504</c:v>
                </c:pt>
                <c:pt idx="450">
                  <c:v>38534</c:v>
                </c:pt>
                <c:pt idx="451">
                  <c:v>38565</c:v>
                </c:pt>
                <c:pt idx="452">
                  <c:v>38596</c:v>
                </c:pt>
                <c:pt idx="453">
                  <c:v>38626</c:v>
                </c:pt>
                <c:pt idx="454">
                  <c:v>38657</c:v>
                </c:pt>
                <c:pt idx="455">
                  <c:v>38687</c:v>
                </c:pt>
                <c:pt idx="456">
                  <c:v>38718</c:v>
                </c:pt>
                <c:pt idx="457">
                  <c:v>38749</c:v>
                </c:pt>
                <c:pt idx="458">
                  <c:v>38777</c:v>
                </c:pt>
                <c:pt idx="459">
                  <c:v>38808</c:v>
                </c:pt>
                <c:pt idx="460">
                  <c:v>38838</c:v>
                </c:pt>
                <c:pt idx="461">
                  <c:v>38869</c:v>
                </c:pt>
                <c:pt idx="462">
                  <c:v>38899</c:v>
                </c:pt>
                <c:pt idx="463">
                  <c:v>38930</c:v>
                </c:pt>
                <c:pt idx="464">
                  <c:v>38961</c:v>
                </c:pt>
                <c:pt idx="465">
                  <c:v>38991</c:v>
                </c:pt>
                <c:pt idx="466">
                  <c:v>39022</c:v>
                </c:pt>
                <c:pt idx="467">
                  <c:v>39052</c:v>
                </c:pt>
                <c:pt idx="468">
                  <c:v>39083</c:v>
                </c:pt>
                <c:pt idx="469">
                  <c:v>39114</c:v>
                </c:pt>
                <c:pt idx="470">
                  <c:v>39142</c:v>
                </c:pt>
                <c:pt idx="471">
                  <c:v>39173</c:v>
                </c:pt>
                <c:pt idx="472">
                  <c:v>39203</c:v>
                </c:pt>
                <c:pt idx="473">
                  <c:v>39234</c:v>
                </c:pt>
                <c:pt idx="474">
                  <c:v>39264</c:v>
                </c:pt>
                <c:pt idx="475">
                  <c:v>39295</c:v>
                </c:pt>
                <c:pt idx="476">
                  <c:v>39326</c:v>
                </c:pt>
                <c:pt idx="477">
                  <c:v>39356</c:v>
                </c:pt>
                <c:pt idx="478">
                  <c:v>39387</c:v>
                </c:pt>
                <c:pt idx="479">
                  <c:v>39417</c:v>
                </c:pt>
                <c:pt idx="480">
                  <c:v>39448</c:v>
                </c:pt>
                <c:pt idx="481">
                  <c:v>39479</c:v>
                </c:pt>
                <c:pt idx="482">
                  <c:v>39508</c:v>
                </c:pt>
                <c:pt idx="483">
                  <c:v>39539</c:v>
                </c:pt>
                <c:pt idx="484">
                  <c:v>39569</c:v>
                </c:pt>
                <c:pt idx="485">
                  <c:v>39600</c:v>
                </c:pt>
                <c:pt idx="486">
                  <c:v>39630</c:v>
                </c:pt>
                <c:pt idx="487">
                  <c:v>39661</c:v>
                </c:pt>
                <c:pt idx="488">
                  <c:v>39692</c:v>
                </c:pt>
                <c:pt idx="489">
                  <c:v>39722</c:v>
                </c:pt>
                <c:pt idx="490">
                  <c:v>39753</c:v>
                </c:pt>
                <c:pt idx="491">
                  <c:v>39783</c:v>
                </c:pt>
                <c:pt idx="492">
                  <c:v>39814</c:v>
                </c:pt>
                <c:pt idx="493">
                  <c:v>39845</c:v>
                </c:pt>
                <c:pt idx="494">
                  <c:v>39873</c:v>
                </c:pt>
                <c:pt idx="495">
                  <c:v>39904</c:v>
                </c:pt>
                <c:pt idx="496">
                  <c:v>39934</c:v>
                </c:pt>
                <c:pt idx="497">
                  <c:v>39965</c:v>
                </c:pt>
                <c:pt idx="498">
                  <c:v>39995</c:v>
                </c:pt>
                <c:pt idx="499">
                  <c:v>40026</c:v>
                </c:pt>
                <c:pt idx="500">
                  <c:v>40057</c:v>
                </c:pt>
                <c:pt idx="501">
                  <c:v>40087</c:v>
                </c:pt>
                <c:pt idx="502">
                  <c:v>40118</c:v>
                </c:pt>
                <c:pt idx="503">
                  <c:v>40148</c:v>
                </c:pt>
                <c:pt idx="504">
                  <c:v>40179</c:v>
                </c:pt>
                <c:pt idx="505">
                  <c:v>40210</c:v>
                </c:pt>
                <c:pt idx="506">
                  <c:v>40238</c:v>
                </c:pt>
                <c:pt idx="507">
                  <c:v>40269</c:v>
                </c:pt>
                <c:pt idx="508">
                  <c:v>40299</c:v>
                </c:pt>
                <c:pt idx="509">
                  <c:v>40330</c:v>
                </c:pt>
                <c:pt idx="510">
                  <c:v>40360</c:v>
                </c:pt>
                <c:pt idx="511">
                  <c:v>40391</c:v>
                </c:pt>
                <c:pt idx="512">
                  <c:v>40422</c:v>
                </c:pt>
                <c:pt idx="513">
                  <c:v>40452</c:v>
                </c:pt>
                <c:pt idx="514">
                  <c:v>40483</c:v>
                </c:pt>
                <c:pt idx="515">
                  <c:v>40513</c:v>
                </c:pt>
                <c:pt idx="516">
                  <c:v>40544</c:v>
                </c:pt>
                <c:pt idx="517">
                  <c:v>40575</c:v>
                </c:pt>
                <c:pt idx="518">
                  <c:v>40603</c:v>
                </c:pt>
                <c:pt idx="519">
                  <c:v>40634</c:v>
                </c:pt>
                <c:pt idx="520">
                  <c:v>40664</c:v>
                </c:pt>
                <c:pt idx="521">
                  <c:v>40695</c:v>
                </c:pt>
                <c:pt idx="522">
                  <c:v>40725</c:v>
                </c:pt>
                <c:pt idx="523">
                  <c:v>40756</c:v>
                </c:pt>
                <c:pt idx="524">
                  <c:v>40787</c:v>
                </c:pt>
                <c:pt idx="525">
                  <c:v>40817</c:v>
                </c:pt>
                <c:pt idx="526">
                  <c:v>40848</c:v>
                </c:pt>
                <c:pt idx="527">
                  <c:v>40878</c:v>
                </c:pt>
                <c:pt idx="528">
                  <c:v>40909</c:v>
                </c:pt>
                <c:pt idx="529">
                  <c:v>40940</c:v>
                </c:pt>
                <c:pt idx="530">
                  <c:v>40969</c:v>
                </c:pt>
                <c:pt idx="531">
                  <c:v>41000</c:v>
                </c:pt>
                <c:pt idx="532">
                  <c:v>41030</c:v>
                </c:pt>
                <c:pt idx="533">
                  <c:v>41061</c:v>
                </c:pt>
                <c:pt idx="534">
                  <c:v>41091</c:v>
                </c:pt>
                <c:pt idx="535">
                  <c:v>41122</c:v>
                </c:pt>
                <c:pt idx="536">
                  <c:v>41153</c:v>
                </c:pt>
                <c:pt idx="537">
                  <c:v>41183</c:v>
                </c:pt>
                <c:pt idx="538">
                  <c:v>41214</c:v>
                </c:pt>
                <c:pt idx="539">
                  <c:v>41244</c:v>
                </c:pt>
                <c:pt idx="540">
                  <c:v>41275</c:v>
                </c:pt>
                <c:pt idx="541">
                  <c:v>41306</c:v>
                </c:pt>
                <c:pt idx="542">
                  <c:v>41334</c:v>
                </c:pt>
                <c:pt idx="543">
                  <c:v>41365</c:v>
                </c:pt>
                <c:pt idx="544">
                  <c:v>41395</c:v>
                </c:pt>
                <c:pt idx="545">
                  <c:v>41426</c:v>
                </c:pt>
                <c:pt idx="546">
                  <c:v>41456</c:v>
                </c:pt>
                <c:pt idx="547">
                  <c:v>41487</c:v>
                </c:pt>
                <c:pt idx="548">
                  <c:v>41518</c:v>
                </c:pt>
                <c:pt idx="549">
                  <c:v>41548</c:v>
                </c:pt>
                <c:pt idx="550">
                  <c:v>41579</c:v>
                </c:pt>
                <c:pt idx="551">
                  <c:v>41609</c:v>
                </c:pt>
                <c:pt idx="552">
                  <c:v>41640</c:v>
                </c:pt>
                <c:pt idx="553">
                  <c:v>41671</c:v>
                </c:pt>
                <c:pt idx="554">
                  <c:v>41699</c:v>
                </c:pt>
                <c:pt idx="555">
                  <c:v>41730</c:v>
                </c:pt>
                <c:pt idx="556">
                  <c:v>41760</c:v>
                </c:pt>
                <c:pt idx="557">
                  <c:v>41791</c:v>
                </c:pt>
                <c:pt idx="558">
                  <c:v>41821</c:v>
                </c:pt>
                <c:pt idx="559">
                  <c:v>41852</c:v>
                </c:pt>
                <c:pt idx="560">
                  <c:v>41883</c:v>
                </c:pt>
                <c:pt idx="561">
                  <c:v>41913</c:v>
                </c:pt>
                <c:pt idx="562">
                  <c:v>41944</c:v>
                </c:pt>
                <c:pt idx="563">
                  <c:v>41974</c:v>
                </c:pt>
                <c:pt idx="564">
                  <c:v>42005</c:v>
                </c:pt>
                <c:pt idx="565">
                  <c:v>42036</c:v>
                </c:pt>
                <c:pt idx="566">
                  <c:v>42064</c:v>
                </c:pt>
                <c:pt idx="567">
                  <c:v>42095</c:v>
                </c:pt>
                <c:pt idx="568">
                  <c:v>42125</c:v>
                </c:pt>
                <c:pt idx="569">
                  <c:v>42156</c:v>
                </c:pt>
                <c:pt idx="570">
                  <c:v>42186</c:v>
                </c:pt>
                <c:pt idx="571">
                  <c:v>42217</c:v>
                </c:pt>
                <c:pt idx="572">
                  <c:v>42248</c:v>
                </c:pt>
                <c:pt idx="573">
                  <c:v>42278</c:v>
                </c:pt>
                <c:pt idx="574">
                  <c:v>42309</c:v>
                </c:pt>
                <c:pt idx="575">
                  <c:v>42339</c:v>
                </c:pt>
                <c:pt idx="576">
                  <c:v>42370</c:v>
                </c:pt>
                <c:pt idx="577">
                  <c:v>42401</c:v>
                </c:pt>
                <c:pt idx="578">
                  <c:v>42430</c:v>
                </c:pt>
                <c:pt idx="579">
                  <c:v>42461</c:v>
                </c:pt>
                <c:pt idx="580">
                  <c:v>42491</c:v>
                </c:pt>
                <c:pt idx="581">
                  <c:v>42522</c:v>
                </c:pt>
                <c:pt idx="582">
                  <c:v>42552</c:v>
                </c:pt>
                <c:pt idx="583">
                  <c:v>42583</c:v>
                </c:pt>
                <c:pt idx="584">
                  <c:v>42614</c:v>
                </c:pt>
                <c:pt idx="585">
                  <c:v>42644</c:v>
                </c:pt>
                <c:pt idx="586">
                  <c:v>42675</c:v>
                </c:pt>
                <c:pt idx="587">
                  <c:v>42705</c:v>
                </c:pt>
                <c:pt idx="588">
                  <c:v>42736</c:v>
                </c:pt>
                <c:pt idx="589">
                  <c:v>42767</c:v>
                </c:pt>
                <c:pt idx="590">
                  <c:v>42795</c:v>
                </c:pt>
                <c:pt idx="591">
                  <c:v>42826</c:v>
                </c:pt>
                <c:pt idx="592">
                  <c:v>42856</c:v>
                </c:pt>
                <c:pt idx="593">
                  <c:v>42887</c:v>
                </c:pt>
                <c:pt idx="594">
                  <c:v>42917</c:v>
                </c:pt>
                <c:pt idx="595">
                  <c:v>42948</c:v>
                </c:pt>
                <c:pt idx="596">
                  <c:v>42979</c:v>
                </c:pt>
                <c:pt idx="597">
                  <c:v>43009</c:v>
                </c:pt>
                <c:pt idx="598">
                  <c:v>43040</c:v>
                </c:pt>
                <c:pt idx="599">
                  <c:v>43070</c:v>
                </c:pt>
                <c:pt idx="600">
                  <c:v>43101</c:v>
                </c:pt>
                <c:pt idx="601">
                  <c:v>43132</c:v>
                </c:pt>
                <c:pt idx="602">
                  <c:v>43160</c:v>
                </c:pt>
                <c:pt idx="603">
                  <c:v>43191</c:v>
                </c:pt>
                <c:pt idx="604">
                  <c:v>43221</c:v>
                </c:pt>
                <c:pt idx="605">
                  <c:v>43252</c:v>
                </c:pt>
                <c:pt idx="606">
                  <c:v>43282</c:v>
                </c:pt>
                <c:pt idx="607">
                  <c:v>43313</c:v>
                </c:pt>
                <c:pt idx="608">
                  <c:v>43344</c:v>
                </c:pt>
                <c:pt idx="609">
                  <c:v>43374</c:v>
                </c:pt>
                <c:pt idx="610">
                  <c:v>43405</c:v>
                </c:pt>
                <c:pt idx="611">
                  <c:v>43435</c:v>
                </c:pt>
                <c:pt idx="612">
                  <c:v>43466</c:v>
                </c:pt>
                <c:pt idx="613">
                  <c:v>43497</c:v>
                </c:pt>
                <c:pt idx="614">
                  <c:v>43525</c:v>
                </c:pt>
                <c:pt idx="615">
                  <c:v>43556</c:v>
                </c:pt>
                <c:pt idx="616">
                  <c:v>43586</c:v>
                </c:pt>
                <c:pt idx="617">
                  <c:v>43617</c:v>
                </c:pt>
                <c:pt idx="618">
                  <c:v>43647</c:v>
                </c:pt>
                <c:pt idx="619">
                  <c:v>43678</c:v>
                </c:pt>
                <c:pt idx="620">
                  <c:v>43709</c:v>
                </c:pt>
                <c:pt idx="621">
                  <c:v>43739</c:v>
                </c:pt>
                <c:pt idx="622">
                  <c:v>43770</c:v>
                </c:pt>
                <c:pt idx="623">
                  <c:v>43800</c:v>
                </c:pt>
                <c:pt idx="624">
                  <c:v>43831</c:v>
                </c:pt>
                <c:pt idx="625">
                  <c:v>43862</c:v>
                </c:pt>
                <c:pt idx="626">
                  <c:v>43891</c:v>
                </c:pt>
                <c:pt idx="627">
                  <c:v>43922</c:v>
                </c:pt>
                <c:pt idx="628">
                  <c:v>43952</c:v>
                </c:pt>
                <c:pt idx="629">
                  <c:v>43983</c:v>
                </c:pt>
                <c:pt idx="630">
                  <c:v>44013</c:v>
                </c:pt>
                <c:pt idx="631">
                  <c:v>44044</c:v>
                </c:pt>
                <c:pt idx="632">
                  <c:v>44075</c:v>
                </c:pt>
                <c:pt idx="633">
                  <c:v>44105</c:v>
                </c:pt>
                <c:pt idx="634">
                  <c:v>44136</c:v>
                </c:pt>
                <c:pt idx="635">
                  <c:v>44166</c:v>
                </c:pt>
                <c:pt idx="636">
                  <c:v>44197</c:v>
                </c:pt>
                <c:pt idx="637">
                  <c:v>44228</c:v>
                </c:pt>
                <c:pt idx="638">
                  <c:v>44256</c:v>
                </c:pt>
                <c:pt idx="639">
                  <c:v>44287</c:v>
                </c:pt>
                <c:pt idx="640">
                  <c:v>44317</c:v>
                </c:pt>
                <c:pt idx="641">
                  <c:v>44348</c:v>
                </c:pt>
                <c:pt idx="642">
                  <c:v>44378</c:v>
                </c:pt>
                <c:pt idx="643">
                  <c:v>44409</c:v>
                </c:pt>
                <c:pt idx="644">
                  <c:v>44440</c:v>
                </c:pt>
                <c:pt idx="645">
                  <c:v>44470</c:v>
                </c:pt>
                <c:pt idx="646">
                  <c:v>44501</c:v>
                </c:pt>
                <c:pt idx="647">
                  <c:v>44531</c:v>
                </c:pt>
              </c:numCache>
            </c:numRef>
          </c:cat>
          <c:val>
            <c:numRef>
              <c:f>Cartagena!$AP$8:$AP$655</c:f>
              <c:numCache>
                <c:formatCode>0.00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343.5</c:v>
                </c:pt>
                <c:pt idx="5">
                  <c:v>538</c:v>
                </c:pt>
                <c:pt idx="6">
                  <c:v>111.5</c:v>
                </c:pt>
                <c:pt idx="7">
                  <c:v>137.5</c:v>
                </c:pt>
                <c:pt idx="8">
                  <c:v>384.5</c:v>
                </c:pt>
                <c:pt idx="9">
                  <c:v>459.5</c:v>
                </c:pt>
                <c:pt idx="10">
                  <c:v>81.5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76</c:v>
                </c:pt>
                <c:pt idx="16">
                  <c:v>34.5</c:v>
                </c:pt>
                <c:pt idx="17">
                  <c:v>264</c:v>
                </c:pt>
                <c:pt idx="18">
                  <c:v>-53</c:v>
                </c:pt>
                <c:pt idx="19">
                  <c:v>300</c:v>
                </c:pt>
                <c:pt idx="20">
                  <c:v>293.5</c:v>
                </c:pt>
                <c:pt idx="21">
                  <c:v>854</c:v>
                </c:pt>
                <c:pt idx="22">
                  <c:v>43</c:v>
                </c:pt>
                <c:pt idx="23">
                  <c:v>2.5</c:v>
                </c:pt>
                <c:pt idx="24">
                  <c:v>19</c:v>
                </c:pt>
                <c:pt idx="25">
                  <c:v>0</c:v>
                </c:pt>
                <c:pt idx="26">
                  <c:v>10.5</c:v>
                </c:pt>
                <c:pt idx="27">
                  <c:v>70</c:v>
                </c:pt>
                <c:pt idx="28">
                  <c:v>93</c:v>
                </c:pt>
                <c:pt idx="29">
                  <c:v>231</c:v>
                </c:pt>
                <c:pt idx="30">
                  <c:v>230.5</c:v>
                </c:pt>
                <c:pt idx="31">
                  <c:v>314</c:v>
                </c:pt>
                <c:pt idx="32">
                  <c:v>253.5</c:v>
                </c:pt>
                <c:pt idx="33">
                  <c:v>255.5</c:v>
                </c:pt>
                <c:pt idx="34">
                  <c:v>205.5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40</c:v>
                </c:pt>
                <c:pt idx="40">
                  <c:v>295.5</c:v>
                </c:pt>
                <c:pt idx="41">
                  <c:v>201</c:v>
                </c:pt>
                <c:pt idx="42">
                  <c:v>54.5</c:v>
                </c:pt>
                <c:pt idx="43">
                  <c:v>345</c:v>
                </c:pt>
                <c:pt idx="44">
                  <c:v>568</c:v>
                </c:pt>
                <c:pt idx="45">
                  <c:v>469</c:v>
                </c:pt>
                <c:pt idx="46">
                  <c:v>74.5</c:v>
                </c:pt>
                <c:pt idx="47">
                  <c:v>0</c:v>
                </c:pt>
                <c:pt idx="48">
                  <c:v>50.5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347</c:v>
                </c:pt>
                <c:pt idx="53">
                  <c:v>115.2</c:v>
                </c:pt>
                <c:pt idx="54">
                  <c:v>102.2</c:v>
                </c:pt>
                <c:pt idx="55">
                  <c:v>149.5</c:v>
                </c:pt>
                <c:pt idx="56">
                  <c:v>212</c:v>
                </c:pt>
                <c:pt idx="57">
                  <c:v>180</c:v>
                </c:pt>
                <c:pt idx="58">
                  <c:v>104.5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24</c:v>
                </c:pt>
                <c:pt idx="64">
                  <c:v>249.3</c:v>
                </c:pt>
                <c:pt idx="65">
                  <c:v>298.7</c:v>
                </c:pt>
                <c:pt idx="66">
                  <c:v>299.7</c:v>
                </c:pt>
                <c:pt idx="67">
                  <c:v>542.5</c:v>
                </c:pt>
                <c:pt idx="68">
                  <c:v>415.8</c:v>
                </c:pt>
                <c:pt idx="69">
                  <c:v>669.2</c:v>
                </c:pt>
                <c:pt idx="70">
                  <c:v>33.5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2.2999999999999998</c:v>
                </c:pt>
                <c:pt idx="75">
                  <c:v>3.3999999999999995</c:v>
                </c:pt>
                <c:pt idx="76">
                  <c:v>267.2</c:v>
                </c:pt>
                <c:pt idx="77">
                  <c:v>314.10000000000002</c:v>
                </c:pt>
                <c:pt idx="78">
                  <c:v>123</c:v>
                </c:pt>
                <c:pt idx="79">
                  <c:v>297.3</c:v>
                </c:pt>
                <c:pt idx="80">
                  <c:v>601.90000000000009</c:v>
                </c:pt>
                <c:pt idx="81">
                  <c:v>221.89999999999995</c:v>
                </c:pt>
                <c:pt idx="82">
                  <c:v>12.5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104.2</c:v>
                </c:pt>
                <c:pt idx="89">
                  <c:v>162</c:v>
                </c:pt>
                <c:pt idx="90">
                  <c:v>166</c:v>
                </c:pt>
                <c:pt idx="91">
                  <c:v>216</c:v>
                </c:pt>
                <c:pt idx="92">
                  <c:v>464.4</c:v>
                </c:pt>
                <c:pt idx="93">
                  <c:v>265.39999999999998</c:v>
                </c:pt>
                <c:pt idx="94">
                  <c:v>601.5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</c:v>
                </c:pt>
                <c:pt idx="100">
                  <c:v>181.5</c:v>
                </c:pt>
                <c:pt idx="101">
                  <c:v>327.5</c:v>
                </c:pt>
                <c:pt idx="102">
                  <c:v>138.5</c:v>
                </c:pt>
                <c:pt idx="103">
                  <c:v>92</c:v>
                </c:pt>
                <c:pt idx="104">
                  <c:v>92</c:v>
                </c:pt>
                <c:pt idx="105">
                  <c:v>274.5</c:v>
                </c:pt>
                <c:pt idx="106">
                  <c:v>198.5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137</c:v>
                </c:pt>
                <c:pt idx="113">
                  <c:v>105</c:v>
                </c:pt>
                <c:pt idx="114">
                  <c:v>24</c:v>
                </c:pt>
                <c:pt idx="115">
                  <c:v>250.5</c:v>
                </c:pt>
                <c:pt idx="116">
                  <c:v>229</c:v>
                </c:pt>
                <c:pt idx="117">
                  <c:v>310.5</c:v>
                </c:pt>
                <c:pt idx="118">
                  <c:v>55.5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6.5</c:v>
                </c:pt>
                <c:pt idx="124">
                  <c:v>536</c:v>
                </c:pt>
                <c:pt idx="125">
                  <c:v>204.5</c:v>
                </c:pt>
                <c:pt idx="126">
                  <c:v>182.5</c:v>
                </c:pt>
                <c:pt idx="127">
                  <c:v>295.5</c:v>
                </c:pt>
                <c:pt idx="128">
                  <c:v>294.5</c:v>
                </c:pt>
                <c:pt idx="129">
                  <c:v>384</c:v>
                </c:pt>
                <c:pt idx="130">
                  <c:v>37</c:v>
                </c:pt>
                <c:pt idx="131">
                  <c:v>64.5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82</c:v>
                </c:pt>
                <c:pt idx="136">
                  <c:v>196</c:v>
                </c:pt>
                <c:pt idx="137">
                  <c:v>584</c:v>
                </c:pt>
                <c:pt idx="138">
                  <c:v>172</c:v>
                </c:pt>
                <c:pt idx="139">
                  <c:v>342.5</c:v>
                </c:pt>
                <c:pt idx="140">
                  <c:v>606</c:v>
                </c:pt>
                <c:pt idx="141">
                  <c:v>360</c:v>
                </c:pt>
                <c:pt idx="142">
                  <c:v>68.5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15.5</c:v>
                </c:pt>
                <c:pt idx="148">
                  <c:v>103.5</c:v>
                </c:pt>
                <c:pt idx="149">
                  <c:v>155.5</c:v>
                </c:pt>
                <c:pt idx="150">
                  <c:v>199</c:v>
                </c:pt>
                <c:pt idx="151">
                  <c:v>216</c:v>
                </c:pt>
                <c:pt idx="152">
                  <c:v>318</c:v>
                </c:pt>
                <c:pt idx="153">
                  <c:v>392</c:v>
                </c:pt>
                <c:pt idx="154">
                  <c:v>257.5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26.5</c:v>
                </c:pt>
                <c:pt idx="160">
                  <c:v>546</c:v>
                </c:pt>
                <c:pt idx="161">
                  <c:v>735.5</c:v>
                </c:pt>
                <c:pt idx="162">
                  <c:v>264</c:v>
                </c:pt>
                <c:pt idx="163">
                  <c:v>442</c:v>
                </c:pt>
                <c:pt idx="164">
                  <c:v>221.5</c:v>
                </c:pt>
                <c:pt idx="165">
                  <c:v>488.5</c:v>
                </c:pt>
                <c:pt idx="166">
                  <c:v>87.5</c:v>
                </c:pt>
                <c:pt idx="167">
                  <c:v>36.5</c:v>
                </c:pt>
                <c:pt idx="168">
                  <c:v>8</c:v>
                </c:pt>
                <c:pt idx="169">
                  <c:v>0</c:v>
                </c:pt>
                <c:pt idx="170">
                  <c:v>0</c:v>
                </c:pt>
                <c:pt idx="171">
                  <c:v>19.5</c:v>
                </c:pt>
                <c:pt idx="172">
                  <c:v>729.5</c:v>
                </c:pt>
                <c:pt idx="173">
                  <c:v>159.5</c:v>
                </c:pt>
                <c:pt idx="174">
                  <c:v>67</c:v>
                </c:pt>
                <c:pt idx="175">
                  <c:v>89</c:v>
                </c:pt>
                <c:pt idx="176">
                  <c:v>319.5</c:v>
                </c:pt>
                <c:pt idx="177">
                  <c:v>129</c:v>
                </c:pt>
                <c:pt idx="178">
                  <c:v>30</c:v>
                </c:pt>
                <c:pt idx="179">
                  <c:v>0</c:v>
                </c:pt>
                <c:pt idx="180">
                  <c:v>0</c:v>
                </c:pt>
                <c:pt idx="181">
                  <c:v>11</c:v>
                </c:pt>
                <c:pt idx="182">
                  <c:v>15</c:v>
                </c:pt>
                <c:pt idx="183">
                  <c:v>0.7</c:v>
                </c:pt>
                <c:pt idx="184">
                  <c:v>2.5</c:v>
                </c:pt>
                <c:pt idx="185">
                  <c:v>133.69999999999999</c:v>
                </c:pt>
                <c:pt idx="186">
                  <c:v>5.7</c:v>
                </c:pt>
                <c:pt idx="187">
                  <c:v>173.70000000000002</c:v>
                </c:pt>
                <c:pt idx="188">
                  <c:v>381.79999999999995</c:v>
                </c:pt>
                <c:pt idx="189">
                  <c:v>332.6</c:v>
                </c:pt>
                <c:pt idx="190">
                  <c:v>634.79999999999995</c:v>
                </c:pt>
                <c:pt idx="191">
                  <c:v>215.50000000000003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72.5</c:v>
                </c:pt>
                <c:pt idx="196">
                  <c:v>92.7</c:v>
                </c:pt>
                <c:pt idx="197">
                  <c:v>267.5</c:v>
                </c:pt>
                <c:pt idx="198">
                  <c:v>346</c:v>
                </c:pt>
                <c:pt idx="199">
                  <c:v>184.9</c:v>
                </c:pt>
                <c:pt idx="200">
                  <c:v>655.49999999999989</c:v>
                </c:pt>
                <c:pt idx="201">
                  <c:v>188.70000000000002</c:v>
                </c:pt>
                <c:pt idx="202">
                  <c:v>42.5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31.3</c:v>
                </c:pt>
                <c:pt idx="208">
                  <c:v>132.69999999999999</c:v>
                </c:pt>
                <c:pt idx="209">
                  <c:v>260.79999999999995</c:v>
                </c:pt>
                <c:pt idx="210">
                  <c:v>135</c:v>
                </c:pt>
                <c:pt idx="211">
                  <c:v>180.6</c:v>
                </c:pt>
                <c:pt idx="212">
                  <c:v>276</c:v>
                </c:pt>
                <c:pt idx="213">
                  <c:v>395.5</c:v>
                </c:pt>
                <c:pt idx="214">
                  <c:v>68.199999999999989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50.5</c:v>
                </c:pt>
                <c:pt idx="219">
                  <c:v>0</c:v>
                </c:pt>
                <c:pt idx="220">
                  <c:v>267.70000000000005</c:v>
                </c:pt>
                <c:pt idx="221">
                  <c:v>222.3</c:v>
                </c:pt>
                <c:pt idx="222">
                  <c:v>43.3</c:v>
                </c:pt>
                <c:pt idx="223">
                  <c:v>160.5</c:v>
                </c:pt>
                <c:pt idx="224">
                  <c:v>147.69999999999999</c:v>
                </c:pt>
                <c:pt idx="225">
                  <c:v>349.2</c:v>
                </c:pt>
                <c:pt idx="226">
                  <c:v>10.199999999999999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50.5</c:v>
                </c:pt>
                <c:pt idx="231">
                  <c:v>0</c:v>
                </c:pt>
                <c:pt idx="232">
                  <c:v>99</c:v>
                </c:pt>
                <c:pt idx="233">
                  <c:v>325.10000000000002</c:v>
                </c:pt>
                <c:pt idx="234">
                  <c:v>292</c:v>
                </c:pt>
                <c:pt idx="235">
                  <c:v>62.1</c:v>
                </c:pt>
                <c:pt idx="236">
                  <c:v>166.29999999999998</c:v>
                </c:pt>
                <c:pt idx="237">
                  <c:v>172.1</c:v>
                </c:pt>
                <c:pt idx="238">
                  <c:v>4.2</c:v>
                </c:pt>
                <c:pt idx="239">
                  <c:v>11.5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179</c:v>
                </c:pt>
                <c:pt idx="245">
                  <c:v>418.4</c:v>
                </c:pt>
                <c:pt idx="246">
                  <c:v>169.20000000000002</c:v>
                </c:pt>
                <c:pt idx="247">
                  <c:v>546.90000000000009</c:v>
                </c:pt>
                <c:pt idx="248">
                  <c:v>443.79999999999995</c:v>
                </c:pt>
                <c:pt idx="249">
                  <c:v>411.59999999999997</c:v>
                </c:pt>
                <c:pt idx="250">
                  <c:v>18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112.7</c:v>
                </c:pt>
                <c:pt idx="257">
                  <c:v>372.9</c:v>
                </c:pt>
                <c:pt idx="258">
                  <c:v>111.3</c:v>
                </c:pt>
                <c:pt idx="259">
                  <c:v>254.69999999999996</c:v>
                </c:pt>
                <c:pt idx="260">
                  <c:v>400.7</c:v>
                </c:pt>
                <c:pt idx="261">
                  <c:v>207.09999999999997</c:v>
                </c:pt>
                <c:pt idx="262">
                  <c:v>108.30000000000001</c:v>
                </c:pt>
                <c:pt idx="263">
                  <c:v>61.5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153.70000000000002</c:v>
                </c:pt>
                <c:pt idx="269">
                  <c:v>136.30000000000001</c:v>
                </c:pt>
                <c:pt idx="270">
                  <c:v>152.60000000000002</c:v>
                </c:pt>
                <c:pt idx="271">
                  <c:v>131.4</c:v>
                </c:pt>
                <c:pt idx="272">
                  <c:v>277</c:v>
                </c:pt>
                <c:pt idx="273">
                  <c:v>425.79999999999995</c:v>
                </c:pt>
                <c:pt idx="274">
                  <c:v>145.4</c:v>
                </c:pt>
                <c:pt idx="275">
                  <c:v>26.3</c:v>
                </c:pt>
                <c:pt idx="276">
                  <c:v>20.399999999999999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334.6</c:v>
                </c:pt>
                <c:pt idx="281">
                  <c:v>243.09999999999994</c:v>
                </c:pt>
                <c:pt idx="282">
                  <c:v>138.39999999999998</c:v>
                </c:pt>
                <c:pt idx="283">
                  <c:v>112.5</c:v>
                </c:pt>
                <c:pt idx="284">
                  <c:v>200.00000000000003</c:v>
                </c:pt>
                <c:pt idx="285">
                  <c:v>246.99999999999997</c:v>
                </c:pt>
                <c:pt idx="286">
                  <c:v>16.399999999999999</c:v>
                </c:pt>
                <c:pt idx="287">
                  <c:v>52.8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77.900000000000006</c:v>
                </c:pt>
                <c:pt idx="293">
                  <c:v>419.5</c:v>
                </c:pt>
                <c:pt idx="294">
                  <c:v>187.20000000000002</c:v>
                </c:pt>
                <c:pt idx="295">
                  <c:v>131</c:v>
                </c:pt>
                <c:pt idx="296">
                  <c:v>276.10000000000002</c:v>
                </c:pt>
                <c:pt idx="297">
                  <c:v>334.29999999999995</c:v>
                </c:pt>
                <c:pt idx="298">
                  <c:v>74.699999999999989</c:v>
                </c:pt>
                <c:pt idx="299">
                  <c:v>5.8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33.9</c:v>
                </c:pt>
                <c:pt idx="304">
                  <c:v>274.90000000000003</c:v>
                </c:pt>
                <c:pt idx="305">
                  <c:v>214.10000000000002</c:v>
                </c:pt>
                <c:pt idx="306">
                  <c:v>80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10.199999999999999</c:v>
                </c:pt>
                <c:pt idx="316">
                  <c:v>326.29999999999995</c:v>
                </c:pt>
                <c:pt idx="317">
                  <c:v>107.1</c:v>
                </c:pt>
                <c:pt idx="318">
                  <c:v>81.8</c:v>
                </c:pt>
                <c:pt idx="319">
                  <c:v>327.79999999999995</c:v>
                </c:pt>
                <c:pt idx="320">
                  <c:v>160</c:v>
                </c:pt>
                <c:pt idx="321">
                  <c:v>256.5</c:v>
                </c:pt>
                <c:pt idx="322">
                  <c:v>74.599999999999994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55.2</c:v>
                </c:pt>
                <c:pt idx="328">
                  <c:v>217.7</c:v>
                </c:pt>
                <c:pt idx="329">
                  <c:v>331.5</c:v>
                </c:pt>
                <c:pt idx="330">
                  <c:v>280.60000000000002</c:v>
                </c:pt>
                <c:pt idx="331">
                  <c:v>434.1</c:v>
                </c:pt>
                <c:pt idx="332">
                  <c:v>423.3</c:v>
                </c:pt>
                <c:pt idx="333">
                  <c:v>797.5999999999998</c:v>
                </c:pt>
                <c:pt idx="334">
                  <c:v>48</c:v>
                </c:pt>
                <c:pt idx="335">
                  <c:v>5.3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294.90000000000003</c:v>
                </c:pt>
                <c:pt idx="341">
                  <c:v>303.7</c:v>
                </c:pt>
                <c:pt idx="342">
                  <c:v>342.8</c:v>
                </c:pt>
                <c:pt idx="343">
                  <c:v>242.29999999999998</c:v>
                </c:pt>
                <c:pt idx="344">
                  <c:v>381.8</c:v>
                </c:pt>
                <c:pt idx="345">
                  <c:v>586.79999999999984</c:v>
                </c:pt>
                <c:pt idx="346">
                  <c:v>211.50000000000003</c:v>
                </c:pt>
                <c:pt idx="347">
                  <c:v>10.199999999999999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25.5</c:v>
                </c:pt>
                <c:pt idx="352">
                  <c:v>135.30000000000001</c:v>
                </c:pt>
                <c:pt idx="353">
                  <c:v>321.3</c:v>
                </c:pt>
                <c:pt idx="354">
                  <c:v>13.3</c:v>
                </c:pt>
                <c:pt idx="355">
                  <c:v>137.69999999999999</c:v>
                </c:pt>
                <c:pt idx="356">
                  <c:v>365.8</c:v>
                </c:pt>
                <c:pt idx="357">
                  <c:v>238.60000000000002</c:v>
                </c:pt>
                <c:pt idx="358">
                  <c:v>220.90000000000003</c:v>
                </c:pt>
                <c:pt idx="359">
                  <c:v>10.199999999999999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97.699999999999989</c:v>
                </c:pt>
                <c:pt idx="365">
                  <c:v>242.70000000000002</c:v>
                </c:pt>
                <c:pt idx="366">
                  <c:v>289.7</c:v>
                </c:pt>
                <c:pt idx="367">
                  <c:v>263.49999999999994</c:v>
                </c:pt>
                <c:pt idx="368">
                  <c:v>326.79999999999995</c:v>
                </c:pt>
                <c:pt idx="369">
                  <c:v>651.89999999999986</c:v>
                </c:pt>
                <c:pt idx="370">
                  <c:v>143.69999999999999</c:v>
                </c:pt>
                <c:pt idx="371">
                  <c:v>7.7</c:v>
                </c:pt>
                <c:pt idx="372">
                  <c:v>1.8</c:v>
                </c:pt>
                <c:pt idx="373">
                  <c:v>19.5</c:v>
                </c:pt>
                <c:pt idx="374">
                  <c:v>0</c:v>
                </c:pt>
                <c:pt idx="375">
                  <c:v>100.7</c:v>
                </c:pt>
                <c:pt idx="376">
                  <c:v>321.69999999999993</c:v>
                </c:pt>
                <c:pt idx="377">
                  <c:v>258.2</c:v>
                </c:pt>
                <c:pt idx="378">
                  <c:v>117.2</c:v>
                </c:pt>
                <c:pt idx="379">
                  <c:v>229.60000000000002</c:v>
                </c:pt>
                <c:pt idx="380">
                  <c:v>789.5</c:v>
                </c:pt>
                <c:pt idx="381">
                  <c:v>292.8</c:v>
                </c:pt>
                <c:pt idx="382">
                  <c:v>180.79999999999998</c:v>
                </c:pt>
                <c:pt idx="383">
                  <c:v>19.399999999999999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1.8</c:v>
                </c:pt>
                <c:pt idx="388">
                  <c:v>291.7</c:v>
                </c:pt>
                <c:pt idx="389">
                  <c:v>168.09999999999997</c:v>
                </c:pt>
                <c:pt idx="390">
                  <c:v>96.7</c:v>
                </c:pt>
                <c:pt idx="391">
                  <c:v>231.40000000000003</c:v>
                </c:pt>
                <c:pt idx="392">
                  <c:v>496.40000000000003</c:v>
                </c:pt>
                <c:pt idx="393">
                  <c:v>94.399999999999991</c:v>
                </c:pt>
                <c:pt idx="394">
                  <c:v>85.9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20.399999999999999</c:v>
                </c:pt>
                <c:pt idx="400">
                  <c:v>357.59999999999997</c:v>
                </c:pt>
                <c:pt idx="401">
                  <c:v>52.7</c:v>
                </c:pt>
                <c:pt idx="402">
                  <c:v>63.2</c:v>
                </c:pt>
                <c:pt idx="403">
                  <c:v>214.3</c:v>
                </c:pt>
                <c:pt idx="404">
                  <c:v>301.20000000000005</c:v>
                </c:pt>
                <c:pt idx="405">
                  <c:v>466.70000000000005</c:v>
                </c:pt>
                <c:pt idx="406">
                  <c:v>71.5</c:v>
                </c:pt>
                <c:pt idx="407">
                  <c:v>15.4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5.7</c:v>
                </c:pt>
                <c:pt idx="412">
                  <c:v>205.4</c:v>
                </c:pt>
                <c:pt idx="413">
                  <c:v>164.6</c:v>
                </c:pt>
                <c:pt idx="414">
                  <c:v>172.2</c:v>
                </c:pt>
                <c:pt idx="415">
                  <c:v>201.8</c:v>
                </c:pt>
                <c:pt idx="416">
                  <c:v>324.3</c:v>
                </c:pt>
                <c:pt idx="417">
                  <c:v>225.5</c:v>
                </c:pt>
                <c:pt idx="418">
                  <c:v>197.09999999999997</c:v>
                </c:pt>
                <c:pt idx="419">
                  <c:v>30</c:v>
                </c:pt>
                <c:pt idx="420">
                  <c:v>0</c:v>
                </c:pt>
                <c:pt idx="421">
                  <c:v>0</c:v>
                </c:pt>
                <c:pt idx="422">
                  <c:v>19.100000000000001</c:v>
                </c:pt>
                <c:pt idx="423">
                  <c:v>57.2</c:v>
                </c:pt>
                <c:pt idx="424">
                  <c:v>271.3</c:v>
                </c:pt>
                <c:pt idx="425">
                  <c:v>315.2</c:v>
                </c:pt>
                <c:pt idx="426">
                  <c:v>120.30000000000001</c:v>
                </c:pt>
                <c:pt idx="427">
                  <c:v>250.59999999999997</c:v>
                </c:pt>
                <c:pt idx="428">
                  <c:v>272.5</c:v>
                </c:pt>
                <c:pt idx="429">
                  <c:v>408.2000000000001</c:v>
                </c:pt>
                <c:pt idx="430">
                  <c:v>120.20000000000002</c:v>
                </c:pt>
                <c:pt idx="431">
                  <c:v>19.100000000000001</c:v>
                </c:pt>
                <c:pt idx="432">
                  <c:v>0</c:v>
                </c:pt>
                <c:pt idx="433">
                  <c:v>12.4</c:v>
                </c:pt>
                <c:pt idx="434">
                  <c:v>0</c:v>
                </c:pt>
                <c:pt idx="435">
                  <c:v>0</c:v>
                </c:pt>
                <c:pt idx="436">
                  <c:v>315</c:v>
                </c:pt>
                <c:pt idx="437">
                  <c:v>246.89999999999998</c:v>
                </c:pt>
                <c:pt idx="438">
                  <c:v>145.20000000000002</c:v>
                </c:pt>
                <c:pt idx="439">
                  <c:v>134.80000000000001</c:v>
                </c:pt>
                <c:pt idx="440">
                  <c:v>258.90000000000003</c:v>
                </c:pt>
                <c:pt idx="441">
                  <c:v>244.99999999999994</c:v>
                </c:pt>
                <c:pt idx="442">
                  <c:v>54.900000000000006</c:v>
                </c:pt>
                <c:pt idx="443">
                  <c:v>2.8</c:v>
                </c:pt>
                <c:pt idx="444">
                  <c:v>0</c:v>
                </c:pt>
                <c:pt idx="445">
                  <c:v>0</c:v>
                </c:pt>
                <c:pt idx="446">
                  <c:v>72.7</c:v>
                </c:pt>
                <c:pt idx="447">
                  <c:v>0</c:v>
                </c:pt>
                <c:pt idx="448">
                  <c:v>240.4</c:v>
                </c:pt>
                <c:pt idx="449">
                  <c:v>236.6</c:v>
                </c:pt>
                <c:pt idx="450">
                  <c:v>212.8</c:v>
                </c:pt>
                <c:pt idx="451">
                  <c:v>221.3</c:v>
                </c:pt>
                <c:pt idx="452">
                  <c:v>567.70000000000016</c:v>
                </c:pt>
                <c:pt idx="453">
                  <c:v>789.2</c:v>
                </c:pt>
                <c:pt idx="454">
                  <c:v>96</c:v>
                </c:pt>
                <c:pt idx="455">
                  <c:v>3.8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12.5</c:v>
                </c:pt>
                <c:pt idx="460">
                  <c:v>308.90000000000003</c:v>
                </c:pt>
                <c:pt idx="461">
                  <c:v>327.70000000000005</c:v>
                </c:pt>
                <c:pt idx="462">
                  <c:v>226</c:v>
                </c:pt>
                <c:pt idx="463">
                  <c:v>297.8</c:v>
                </c:pt>
                <c:pt idx="464">
                  <c:v>140</c:v>
                </c:pt>
                <c:pt idx="465">
                  <c:v>290.10000000000002</c:v>
                </c:pt>
                <c:pt idx="466">
                  <c:v>340.09999999999997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58</c:v>
                </c:pt>
                <c:pt idx="472">
                  <c:v>306.89999999999998</c:v>
                </c:pt>
                <c:pt idx="473">
                  <c:v>188.70000000000002</c:v>
                </c:pt>
                <c:pt idx="474">
                  <c:v>196.10000000000002</c:v>
                </c:pt>
                <c:pt idx="475">
                  <c:v>458.89999999999992</c:v>
                </c:pt>
                <c:pt idx="476">
                  <c:v>408.2</c:v>
                </c:pt>
                <c:pt idx="477">
                  <c:v>743.3</c:v>
                </c:pt>
                <c:pt idx="478">
                  <c:v>34.700000000000003</c:v>
                </c:pt>
                <c:pt idx="479">
                  <c:v>26.3</c:v>
                </c:pt>
                <c:pt idx="480">
                  <c:v>0</c:v>
                </c:pt>
                <c:pt idx="481">
                  <c:v>7.5</c:v>
                </c:pt>
                <c:pt idx="482">
                  <c:v>0</c:v>
                </c:pt>
                <c:pt idx="483">
                  <c:v>62</c:v>
                </c:pt>
                <c:pt idx="484">
                  <c:v>428.7</c:v>
                </c:pt>
                <c:pt idx="485">
                  <c:v>365.2</c:v>
                </c:pt>
                <c:pt idx="486">
                  <c:v>489.2</c:v>
                </c:pt>
                <c:pt idx="487">
                  <c:v>406.09999999999997</c:v>
                </c:pt>
                <c:pt idx="488">
                  <c:v>413.99999999999994</c:v>
                </c:pt>
                <c:pt idx="489">
                  <c:v>522.80000000000007</c:v>
                </c:pt>
                <c:pt idx="490">
                  <c:v>66.400000000000006</c:v>
                </c:pt>
                <c:pt idx="491">
                  <c:v>3.4</c:v>
                </c:pt>
                <c:pt idx="492">
                  <c:v>0</c:v>
                </c:pt>
                <c:pt idx="493">
                  <c:v>0</c:v>
                </c:pt>
                <c:pt idx="494">
                  <c:v>5.3</c:v>
                </c:pt>
                <c:pt idx="495">
                  <c:v>0</c:v>
                </c:pt>
                <c:pt idx="496">
                  <c:v>237.6</c:v>
                </c:pt>
                <c:pt idx="497">
                  <c:v>420.4</c:v>
                </c:pt>
                <c:pt idx="498">
                  <c:v>13.600000000000001</c:v>
                </c:pt>
                <c:pt idx="499">
                  <c:v>310.39999999999998</c:v>
                </c:pt>
                <c:pt idx="500">
                  <c:v>202.30000000000004</c:v>
                </c:pt>
                <c:pt idx="501">
                  <c:v>269.00000000000006</c:v>
                </c:pt>
                <c:pt idx="502">
                  <c:v>218.6</c:v>
                </c:pt>
                <c:pt idx="503">
                  <c:v>8.5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167.8</c:v>
                </c:pt>
                <c:pt idx="508">
                  <c:v>500.79999999999995</c:v>
                </c:pt>
                <c:pt idx="509">
                  <c:v>320.5</c:v>
                </c:pt>
                <c:pt idx="510">
                  <c:v>464.8</c:v>
                </c:pt>
                <c:pt idx="511">
                  <c:v>354.6</c:v>
                </c:pt>
                <c:pt idx="512">
                  <c:v>550.4</c:v>
                </c:pt>
                <c:pt idx="513">
                  <c:v>169.10000000000002</c:v>
                </c:pt>
                <c:pt idx="514">
                  <c:v>391.09999999999991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31.7</c:v>
                </c:pt>
                <c:pt idx="520">
                  <c:v>219.39999999999998</c:v>
                </c:pt>
                <c:pt idx="521">
                  <c:v>257.2</c:v>
                </c:pt>
                <c:pt idx="522">
                  <c:v>287.3</c:v>
                </c:pt>
                <c:pt idx="523">
                  <c:v>247.9</c:v>
                </c:pt>
                <c:pt idx="524">
                  <c:v>315.2</c:v>
                </c:pt>
                <c:pt idx="525">
                  <c:v>686.6</c:v>
                </c:pt>
                <c:pt idx="526">
                  <c:v>59.8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29.9</c:v>
                </c:pt>
                <c:pt idx="532">
                  <c:v>192.70000000000002</c:v>
                </c:pt>
                <c:pt idx="533">
                  <c:v>220.60000000000002</c:v>
                </c:pt>
                <c:pt idx="534">
                  <c:v>113.4</c:v>
                </c:pt>
                <c:pt idx="535">
                  <c:v>219.79999999999995</c:v>
                </c:pt>
                <c:pt idx="536">
                  <c:v>256.09999999999997</c:v>
                </c:pt>
                <c:pt idx="537">
                  <c:v>523.9</c:v>
                </c:pt>
                <c:pt idx="538">
                  <c:v>12.5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48.5</c:v>
                </c:pt>
                <c:pt idx="544">
                  <c:v>246.2</c:v>
                </c:pt>
                <c:pt idx="545">
                  <c:v>192.6</c:v>
                </c:pt>
                <c:pt idx="546">
                  <c:v>86.199999999999989</c:v>
                </c:pt>
                <c:pt idx="547">
                  <c:v>227.89999999999998</c:v>
                </c:pt>
                <c:pt idx="548">
                  <c:v>363.29999999999995</c:v>
                </c:pt>
                <c:pt idx="549">
                  <c:v>313.39999999999998</c:v>
                </c:pt>
                <c:pt idx="550">
                  <c:v>139.5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53.8</c:v>
                </c:pt>
                <c:pt idx="556">
                  <c:v>184.4</c:v>
                </c:pt>
                <c:pt idx="557">
                  <c:v>52.5</c:v>
                </c:pt>
                <c:pt idx="558">
                  <c:v>8.4</c:v>
                </c:pt>
                <c:pt idx="559">
                  <c:v>133.69999999999999</c:v>
                </c:pt>
                <c:pt idx="560">
                  <c:v>267.10000000000002</c:v>
                </c:pt>
                <c:pt idx="561">
                  <c:v>504.6</c:v>
                </c:pt>
                <c:pt idx="562">
                  <c:v>94.1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18.2</c:v>
                </c:pt>
                <c:pt idx="568">
                  <c:v>49</c:v>
                </c:pt>
                <c:pt idx="569">
                  <c:v>136.80000000000001</c:v>
                </c:pt>
                <c:pt idx="570">
                  <c:v>51.8</c:v>
                </c:pt>
                <c:pt idx="571">
                  <c:v>114.5</c:v>
                </c:pt>
                <c:pt idx="572">
                  <c:v>251.39999999999998</c:v>
                </c:pt>
                <c:pt idx="573">
                  <c:v>243.3</c:v>
                </c:pt>
                <c:pt idx="574">
                  <c:v>214.9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20.5</c:v>
                </c:pt>
                <c:pt idx="580">
                  <c:v>266.00000000000006</c:v>
                </c:pt>
                <c:pt idx="581">
                  <c:v>121.19999999999999</c:v>
                </c:pt>
                <c:pt idx="582">
                  <c:v>418.69999999999993</c:v>
                </c:pt>
                <c:pt idx="583">
                  <c:v>208.5</c:v>
                </c:pt>
                <c:pt idx="584">
                  <c:v>355.8</c:v>
                </c:pt>
                <c:pt idx="585">
                  <c:v>334.29999999999995</c:v>
                </c:pt>
                <c:pt idx="586">
                  <c:v>231.20000000000002</c:v>
                </c:pt>
                <c:pt idx="587">
                  <c:v>89.300000000000011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27.8</c:v>
                </c:pt>
                <c:pt idx="592">
                  <c:v>264.99999999999994</c:v>
                </c:pt>
                <c:pt idx="593">
                  <c:v>350.59999999999997</c:v>
                </c:pt>
                <c:pt idx="594">
                  <c:v>168</c:v>
                </c:pt>
                <c:pt idx="595">
                  <c:v>270.39999999999998</c:v>
                </c:pt>
                <c:pt idx="596">
                  <c:v>363.19999999999993</c:v>
                </c:pt>
                <c:pt idx="597">
                  <c:v>751.00000000000011</c:v>
                </c:pt>
                <c:pt idx="598">
                  <c:v>119.20000000000002</c:v>
                </c:pt>
                <c:pt idx="599">
                  <c:v>16.399999999999999</c:v>
                </c:pt>
                <c:pt idx="600">
                  <c:v>4.8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348.99999999999994</c:v>
                </c:pt>
                <c:pt idx="605">
                  <c:v>200.39999999999995</c:v>
                </c:pt>
                <c:pt idx="606">
                  <c:v>131.20000000000002</c:v>
                </c:pt>
                <c:pt idx="607">
                  <c:v>58.4</c:v>
                </c:pt>
                <c:pt idx="608">
                  <c:v>238.6</c:v>
                </c:pt>
                <c:pt idx="609">
                  <c:v>734.19999999999982</c:v>
                </c:pt>
                <c:pt idx="610">
                  <c:v>56.2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402.59999999999997</c:v>
                </c:pt>
                <c:pt idx="617">
                  <c:v>165.79999999999998</c:v>
                </c:pt>
                <c:pt idx="618">
                  <c:v>33.000000000000007</c:v>
                </c:pt>
                <c:pt idx="619">
                  <c:v>54.400000000000006</c:v>
                </c:pt>
                <c:pt idx="620">
                  <c:v>325.59999999999997</c:v>
                </c:pt>
                <c:pt idx="621">
                  <c:v>534.19999999999993</c:v>
                </c:pt>
                <c:pt idx="622">
                  <c:v>44.199999999999996</c:v>
                </c:pt>
                <c:pt idx="623">
                  <c:v>2.4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42</c:v>
                </c:pt>
                <c:pt idx="628">
                  <c:v>269.60000000000002</c:v>
                </c:pt>
                <c:pt idx="629">
                  <c:v>251</c:v>
                </c:pt>
                <c:pt idx="630">
                  <c:v>259</c:v>
                </c:pt>
                <c:pt idx="631">
                  <c:v>756.20000000000016</c:v>
                </c:pt>
                <c:pt idx="632">
                  <c:v>299.60000000000002</c:v>
                </c:pt>
                <c:pt idx="633">
                  <c:v>581.80000000000007</c:v>
                </c:pt>
                <c:pt idx="634">
                  <c:v>492.99999999999994</c:v>
                </c:pt>
                <c:pt idx="635">
                  <c:v>18.2</c:v>
                </c:pt>
                <c:pt idx="636">
                  <c:v>9.4</c:v>
                </c:pt>
                <c:pt idx="637">
                  <c:v>0</c:v>
                </c:pt>
                <c:pt idx="638">
                  <c:v>0</c:v>
                </c:pt>
                <c:pt idx="639">
                  <c:v>158.6</c:v>
                </c:pt>
                <c:pt idx="640">
                  <c:v>88.199999999999989</c:v>
                </c:pt>
                <c:pt idx="641">
                  <c:v>222.59999999999994</c:v>
                </c:pt>
                <c:pt idx="642">
                  <c:v>150.99999999999997</c:v>
                </c:pt>
                <c:pt idx="643">
                  <c:v>449.19999999999993</c:v>
                </c:pt>
                <c:pt idx="644">
                  <c:v>368.79999999999995</c:v>
                </c:pt>
                <c:pt idx="645">
                  <c:v>177.60000000000002</c:v>
                </c:pt>
                <c:pt idx="646">
                  <c:v>21.8</c:v>
                </c:pt>
                <c:pt idx="6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85408"/>
        <c:axId val="659387368"/>
      </c:lineChart>
      <c:dateAx>
        <c:axId val="659385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9387368"/>
        <c:crosses val="autoZero"/>
        <c:auto val="1"/>
        <c:lblOffset val="100"/>
        <c:baseTimeUnit val="months"/>
      </c:dateAx>
      <c:valAx>
        <c:axId val="6593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Acumulado mensual lluvia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93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Estación Cartagena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Cartagena!$AQ$7</c:f>
              <c:strCache>
                <c:ptCount val="1"/>
                <c:pt idx="0">
                  <c:v>Prom_mensual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Cartagena!$AO$8:$AO$655</c:f>
              <c:numCache>
                <c:formatCode>mmm\-yy</c:formatCode>
                <c:ptCount val="648"/>
                <c:pt idx="0">
                  <c:v>24838</c:v>
                </c:pt>
                <c:pt idx="1">
                  <c:v>24869</c:v>
                </c:pt>
                <c:pt idx="2">
                  <c:v>24898</c:v>
                </c:pt>
                <c:pt idx="3">
                  <c:v>24929</c:v>
                </c:pt>
                <c:pt idx="4">
                  <c:v>24959</c:v>
                </c:pt>
                <c:pt idx="5">
                  <c:v>24990</c:v>
                </c:pt>
                <c:pt idx="6">
                  <c:v>25020</c:v>
                </c:pt>
                <c:pt idx="7">
                  <c:v>25051</c:v>
                </c:pt>
                <c:pt idx="8">
                  <c:v>25082</c:v>
                </c:pt>
                <c:pt idx="9">
                  <c:v>25112</c:v>
                </c:pt>
                <c:pt idx="10">
                  <c:v>25143</c:v>
                </c:pt>
                <c:pt idx="11">
                  <c:v>25173</c:v>
                </c:pt>
                <c:pt idx="12">
                  <c:v>25204</c:v>
                </c:pt>
                <c:pt idx="13">
                  <c:v>25235</c:v>
                </c:pt>
                <c:pt idx="14">
                  <c:v>25263</c:v>
                </c:pt>
                <c:pt idx="15">
                  <c:v>25294</c:v>
                </c:pt>
                <c:pt idx="16">
                  <c:v>25324</c:v>
                </c:pt>
                <c:pt idx="17">
                  <c:v>25355</c:v>
                </c:pt>
                <c:pt idx="18">
                  <c:v>25385</c:v>
                </c:pt>
                <c:pt idx="19">
                  <c:v>25416</c:v>
                </c:pt>
                <c:pt idx="20">
                  <c:v>25447</c:v>
                </c:pt>
                <c:pt idx="21">
                  <c:v>25477</c:v>
                </c:pt>
                <c:pt idx="22">
                  <c:v>25508</c:v>
                </c:pt>
                <c:pt idx="23">
                  <c:v>25538</c:v>
                </c:pt>
                <c:pt idx="24">
                  <c:v>25569</c:v>
                </c:pt>
                <c:pt idx="25">
                  <c:v>25600</c:v>
                </c:pt>
                <c:pt idx="26">
                  <c:v>25628</c:v>
                </c:pt>
                <c:pt idx="27">
                  <c:v>25659</c:v>
                </c:pt>
                <c:pt idx="28">
                  <c:v>25689</c:v>
                </c:pt>
                <c:pt idx="29">
                  <c:v>25720</c:v>
                </c:pt>
                <c:pt idx="30">
                  <c:v>25750</c:v>
                </c:pt>
                <c:pt idx="31">
                  <c:v>25781</c:v>
                </c:pt>
                <c:pt idx="32">
                  <c:v>25812</c:v>
                </c:pt>
                <c:pt idx="33">
                  <c:v>25842</c:v>
                </c:pt>
                <c:pt idx="34">
                  <c:v>25873</c:v>
                </c:pt>
                <c:pt idx="35">
                  <c:v>25903</c:v>
                </c:pt>
                <c:pt idx="36">
                  <c:v>25934</c:v>
                </c:pt>
                <c:pt idx="37">
                  <c:v>25965</c:v>
                </c:pt>
                <c:pt idx="38">
                  <c:v>25993</c:v>
                </c:pt>
                <c:pt idx="39">
                  <c:v>26024</c:v>
                </c:pt>
                <c:pt idx="40">
                  <c:v>26054</c:v>
                </c:pt>
                <c:pt idx="41">
                  <c:v>26085</c:v>
                </c:pt>
                <c:pt idx="42">
                  <c:v>26115</c:v>
                </c:pt>
                <c:pt idx="43">
                  <c:v>26146</c:v>
                </c:pt>
                <c:pt idx="44">
                  <c:v>26177</c:v>
                </c:pt>
                <c:pt idx="45">
                  <c:v>26207</c:v>
                </c:pt>
                <c:pt idx="46">
                  <c:v>26238</c:v>
                </c:pt>
                <c:pt idx="47">
                  <c:v>26268</c:v>
                </c:pt>
                <c:pt idx="48">
                  <c:v>26299</c:v>
                </c:pt>
                <c:pt idx="49">
                  <c:v>26330</c:v>
                </c:pt>
                <c:pt idx="50">
                  <c:v>26359</c:v>
                </c:pt>
                <c:pt idx="51">
                  <c:v>26390</c:v>
                </c:pt>
                <c:pt idx="52">
                  <c:v>26420</c:v>
                </c:pt>
                <c:pt idx="53">
                  <c:v>26451</c:v>
                </c:pt>
                <c:pt idx="54">
                  <c:v>26481</c:v>
                </c:pt>
                <c:pt idx="55">
                  <c:v>26512</c:v>
                </c:pt>
                <c:pt idx="56">
                  <c:v>26543</c:v>
                </c:pt>
                <c:pt idx="57">
                  <c:v>26573</c:v>
                </c:pt>
                <c:pt idx="58">
                  <c:v>26604</c:v>
                </c:pt>
                <c:pt idx="59">
                  <c:v>26634</c:v>
                </c:pt>
                <c:pt idx="60">
                  <c:v>26665</c:v>
                </c:pt>
                <c:pt idx="61">
                  <c:v>26696</c:v>
                </c:pt>
                <c:pt idx="62">
                  <c:v>26724</c:v>
                </c:pt>
                <c:pt idx="63">
                  <c:v>26755</c:v>
                </c:pt>
                <c:pt idx="64">
                  <c:v>26785</c:v>
                </c:pt>
                <c:pt idx="65">
                  <c:v>26816</c:v>
                </c:pt>
                <c:pt idx="66">
                  <c:v>26846</c:v>
                </c:pt>
                <c:pt idx="67">
                  <c:v>26877</c:v>
                </c:pt>
                <c:pt idx="68">
                  <c:v>26908</c:v>
                </c:pt>
                <c:pt idx="69">
                  <c:v>26938</c:v>
                </c:pt>
                <c:pt idx="70">
                  <c:v>26969</c:v>
                </c:pt>
                <c:pt idx="71">
                  <c:v>26999</c:v>
                </c:pt>
                <c:pt idx="72">
                  <c:v>27030</c:v>
                </c:pt>
                <c:pt idx="73">
                  <c:v>27061</c:v>
                </c:pt>
                <c:pt idx="74">
                  <c:v>27089</c:v>
                </c:pt>
                <c:pt idx="75">
                  <c:v>27120</c:v>
                </c:pt>
                <c:pt idx="76">
                  <c:v>27150</c:v>
                </c:pt>
                <c:pt idx="77">
                  <c:v>27181</c:v>
                </c:pt>
                <c:pt idx="78">
                  <c:v>27211</c:v>
                </c:pt>
                <c:pt idx="79">
                  <c:v>27242</c:v>
                </c:pt>
                <c:pt idx="80">
                  <c:v>27273</c:v>
                </c:pt>
                <c:pt idx="81">
                  <c:v>27303</c:v>
                </c:pt>
                <c:pt idx="82">
                  <c:v>27334</c:v>
                </c:pt>
                <c:pt idx="83">
                  <c:v>27364</c:v>
                </c:pt>
                <c:pt idx="84">
                  <c:v>27395</c:v>
                </c:pt>
                <c:pt idx="85">
                  <c:v>27426</c:v>
                </c:pt>
                <c:pt idx="86">
                  <c:v>27454</c:v>
                </c:pt>
                <c:pt idx="87">
                  <c:v>27485</c:v>
                </c:pt>
                <c:pt idx="88">
                  <c:v>27515</c:v>
                </c:pt>
                <c:pt idx="89">
                  <c:v>27546</c:v>
                </c:pt>
                <c:pt idx="90">
                  <c:v>27576</c:v>
                </c:pt>
                <c:pt idx="91">
                  <c:v>27607</c:v>
                </c:pt>
                <c:pt idx="92">
                  <c:v>27638</c:v>
                </c:pt>
                <c:pt idx="93">
                  <c:v>27668</c:v>
                </c:pt>
                <c:pt idx="94">
                  <c:v>27699</c:v>
                </c:pt>
                <c:pt idx="95">
                  <c:v>27729</c:v>
                </c:pt>
                <c:pt idx="96">
                  <c:v>27760</c:v>
                </c:pt>
                <c:pt idx="97">
                  <c:v>27791</c:v>
                </c:pt>
                <c:pt idx="98">
                  <c:v>27820</c:v>
                </c:pt>
                <c:pt idx="99">
                  <c:v>27851</c:v>
                </c:pt>
                <c:pt idx="100">
                  <c:v>27881</c:v>
                </c:pt>
                <c:pt idx="101">
                  <c:v>27912</c:v>
                </c:pt>
                <c:pt idx="102">
                  <c:v>27942</c:v>
                </c:pt>
                <c:pt idx="103">
                  <c:v>27973</c:v>
                </c:pt>
                <c:pt idx="104">
                  <c:v>28004</c:v>
                </c:pt>
                <c:pt idx="105">
                  <c:v>28034</c:v>
                </c:pt>
                <c:pt idx="106">
                  <c:v>28065</c:v>
                </c:pt>
                <c:pt idx="107">
                  <c:v>28095</c:v>
                </c:pt>
                <c:pt idx="108">
                  <c:v>28126</c:v>
                </c:pt>
                <c:pt idx="109">
                  <c:v>28157</c:v>
                </c:pt>
                <c:pt idx="110">
                  <c:v>28185</c:v>
                </c:pt>
                <c:pt idx="111">
                  <c:v>28216</c:v>
                </c:pt>
                <c:pt idx="112">
                  <c:v>28246</c:v>
                </c:pt>
                <c:pt idx="113">
                  <c:v>28277</c:v>
                </c:pt>
                <c:pt idx="114">
                  <c:v>28307</c:v>
                </c:pt>
                <c:pt idx="115">
                  <c:v>28338</c:v>
                </c:pt>
                <c:pt idx="116">
                  <c:v>28369</c:v>
                </c:pt>
                <c:pt idx="117">
                  <c:v>28399</c:v>
                </c:pt>
                <c:pt idx="118">
                  <c:v>28430</c:v>
                </c:pt>
                <c:pt idx="119">
                  <c:v>28460</c:v>
                </c:pt>
                <c:pt idx="120">
                  <c:v>28491</c:v>
                </c:pt>
                <c:pt idx="121">
                  <c:v>28522</c:v>
                </c:pt>
                <c:pt idx="122">
                  <c:v>28550</c:v>
                </c:pt>
                <c:pt idx="123">
                  <c:v>28581</c:v>
                </c:pt>
                <c:pt idx="124">
                  <c:v>28611</c:v>
                </c:pt>
                <c:pt idx="125">
                  <c:v>28642</c:v>
                </c:pt>
                <c:pt idx="126">
                  <c:v>28672</c:v>
                </c:pt>
                <c:pt idx="127">
                  <c:v>28703</c:v>
                </c:pt>
                <c:pt idx="128">
                  <c:v>28734</c:v>
                </c:pt>
                <c:pt idx="129">
                  <c:v>28764</c:v>
                </c:pt>
                <c:pt idx="130">
                  <c:v>28795</c:v>
                </c:pt>
                <c:pt idx="131">
                  <c:v>28825</c:v>
                </c:pt>
                <c:pt idx="132">
                  <c:v>28856</c:v>
                </c:pt>
                <c:pt idx="133">
                  <c:v>28887</c:v>
                </c:pt>
                <c:pt idx="134">
                  <c:v>28915</c:v>
                </c:pt>
                <c:pt idx="135">
                  <c:v>28946</c:v>
                </c:pt>
                <c:pt idx="136">
                  <c:v>28976</c:v>
                </c:pt>
                <c:pt idx="137">
                  <c:v>29007</c:v>
                </c:pt>
                <c:pt idx="138">
                  <c:v>29037</c:v>
                </c:pt>
                <c:pt idx="139">
                  <c:v>29068</c:v>
                </c:pt>
                <c:pt idx="140">
                  <c:v>29099</c:v>
                </c:pt>
                <c:pt idx="141">
                  <c:v>29129</c:v>
                </c:pt>
                <c:pt idx="142">
                  <c:v>29160</c:v>
                </c:pt>
                <c:pt idx="143">
                  <c:v>29190</c:v>
                </c:pt>
                <c:pt idx="144">
                  <c:v>29221</c:v>
                </c:pt>
                <c:pt idx="145">
                  <c:v>29252</c:v>
                </c:pt>
                <c:pt idx="146">
                  <c:v>29281</c:v>
                </c:pt>
                <c:pt idx="147">
                  <c:v>29312</c:v>
                </c:pt>
                <c:pt idx="148">
                  <c:v>29342</c:v>
                </c:pt>
                <c:pt idx="149">
                  <c:v>29373</c:v>
                </c:pt>
                <c:pt idx="150">
                  <c:v>29403</c:v>
                </c:pt>
                <c:pt idx="151">
                  <c:v>29434</c:v>
                </c:pt>
                <c:pt idx="152">
                  <c:v>29465</c:v>
                </c:pt>
                <c:pt idx="153">
                  <c:v>29495</c:v>
                </c:pt>
                <c:pt idx="154">
                  <c:v>29526</c:v>
                </c:pt>
                <c:pt idx="155">
                  <c:v>29556</c:v>
                </c:pt>
                <c:pt idx="156">
                  <c:v>29587</c:v>
                </c:pt>
                <c:pt idx="157">
                  <c:v>29618</c:v>
                </c:pt>
                <c:pt idx="158">
                  <c:v>29646</c:v>
                </c:pt>
                <c:pt idx="159">
                  <c:v>29677</c:v>
                </c:pt>
                <c:pt idx="160">
                  <c:v>29707</c:v>
                </c:pt>
                <c:pt idx="161">
                  <c:v>29738</c:v>
                </c:pt>
                <c:pt idx="162">
                  <c:v>29768</c:v>
                </c:pt>
                <c:pt idx="163">
                  <c:v>29799</c:v>
                </c:pt>
                <c:pt idx="164">
                  <c:v>29830</c:v>
                </c:pt>
                <c:pt idx="165">
                  <c:v>29860</c:v>
                </c:pt>
                <c:pt idx="166">
                  <c:v>29891</c:v>
                </c:pt>
                <c:pt idx="167">
                  <c:v>29921</c:v>
                </c:pt>
                <c:pt idx="168">
                  <c:v>29952</c:v>
                </c:pt>
                <c:pt idx="169">
                  <c:v>29983</c:v>
                </c:pt>
                <c:pt idx="170">
                  <c:v>30011</c:v>
                </c:pt>
                <c:pt idx="171">
                  <c:v>30042</c:v>
                </c:pt>
                <c:pt idx="172">
                  <c:v>30072</c:v>
                </c:pt>
                <c:pt idx="173">
                  <c:v>30103</c:v>
                </c:pt>
                <c:pt idx="174">
                  <c:v>30133</c:v>
                </c:pt>
                <c:pt idx="175">
                  <c:v>30164</c:v>
                </c:pt>
                <c:pt idx="176">
                  <c:v>30195</c:v>
                </c:pt>
                <c:pt idx="177">
                  <c:v>30225</c:v>
                </c:pt>
                <c:pt idx="178">
                  <c:v>30256</c:v>
                </c:pt>
                <c:pt idx="179">
                  <c:v>30286</c:v>
                </c:pt>
                <c:pt idx="180">
                  <c:v>30317</c:v>
                </c:pt>
                <c:pt idx="181">
                  <c:v>30348</c:v>
                </c:pt>
                <c:pt idx="182">
                  <c:v>30376</c:v>
                </c:pt>
                <c:pt idx="183">
                  <c:v>30407</c:v>
                </c:pt>
                <c:pt idx="184">
                  <c:v>30437</c:v>
                </c:pt>
                <c:pt idx="185">
                  <c:v>30468</c:v>
                </c:pt>
                <c:pt idx="186">
                  <c:v>30498</c:v>
                </c:pt>
                <c:pt idx="187">
                  <c:v>30529</c:v>
                </c:pt>
                <c:pt idx="188">
                  <c:v>30560</c:v>
                </c:pt>
                <c:pt idx="189">
                  <c:v>30590</c:v>
                </c:pt>
                <c:pt idx="190">
                  <c:v>30621</c:v>
                </c:pt>
                <c:pt idx="191">
                  <c:v>30651</c:v>
                </c:pt>
                <c:pt idx="192">
                  <c:v>30682</c:v>
                </c:pt>
                <c:pt idx="193">
                  <c:v>30713</c:v>
                </c:pt>
                <c:pt idx="194">
                  <c:v>30742</c:v>
                </c:pt>
                <c:pt idx="195">
                  <c:v>30773</c:v>
                </c:pt>
                <c:pt idx="196">
                  <c:v>30803</c:v>
                </c:pt>
                <c:pt idx="197">
                  <c:v>30834</c:v>
                </c:pt>
                <c:pt idx="198">
                  <c:v>30864</c:v>
                </c:pt>
                <c:pt idx="199">
                  <c:v>30895</c:v>
                </c:pt>
                <c:pt idx="200">
                  <c:v>30926</c:v>
                </c:pt>
                <c:pt idx="201">
                  <c:v>30956</c:v>
                </c:pt>
                <c:pt idx="202">
                  <c:v>30987</c:v>
                </c:pt>
                <c:pt idx="203">
                  <c:v>31017</c:v>
                </c:pt>
                <c:pt idx="204">
                  <c:v>31048</c:v>
                </c:pt>
                <c:pt idx="205">
                  <c:v>31079</c:v>
                </c:pt>
                <c:pt idx="206">
                  <c:v>31107</c:v>
                </c:pt>
                <c:pt idx="207">
                  <c:v>31138</c:v>
                </c:pt>
                <c:pt idx="208">
                  <c:v>31168</c:v>
                </c:pt>
                <c:pt idx="209">
                  <c:v>31199</c:v>
                </c:pt>
                <c:pt idx="210">
                  <c:v>31229</c:v>
                </c:pt>
                <c:pt idx="211">
                  <c:v>31260</c:v>
                </c:pt>
                <c:pt idx="212">
                  <c:v>31291</c:v>
                </c:pt>
                <c:pt idx="213">
                  <c:v>31321</c:v>
                </c:pt>
                <c:pt idx="214">
                  <c:v>31352</c:v>
                </c:pt>
                <c:pt idx="215">
                  <c:v>31382</c:v>
                </c:pt>
                <c:pt idx="216">
                  <c:v>31413</c:v>
                </c:pt>
                <c:pt idx="217">
                  <c:v>31444</c:v>
                </c:pt>
                <c:pt idx="218">
                  <c:v>31472</c:v>
                </c:pt>
                <c:pt idx="219">
                  <c:v>31503</c:v>
                </c:pt>
                <c:pt idx="220">
                  <c:v>31533</c:v>
                </c:pt>
                <c:pt idx="221">
                  <c:v>31564</c:v>
                </c:pt>
                <c:pt idx="222">
                  <c:v>31594</c:v>
                </c:pt>
                <c:pt idx="223">
                  <c:v>31625</c:v>
                </c:pt>
                <c:pt idx="224">
                  <c:v>31656</c:v>
                </c:pt>
                <c:pt idx="225">
                  <c:v>31686</c:v>
                </c:pt>
                <c:pt idx="226">
                  <c:v>31717</c:v>
                </c:pt>
                <c:pt idx="227">
                  <c:v>31747</c:v>
                </c:pt>
                <c:pt idx="228">
                  <c:v>31778</c:v>
                </c:pt>
                <c:pt idx="229">
                  <c:v>31809</c:v>
                </c:pt>
                <c:pt idx="230">
                  <c:v>31837</c:v>
                </c:pt>
                <c:pt idx="231">
                  <c:v>31868</c:v>
                </c:pt>
                <c:pt idx="232">
                  <c:v>31898</c:v>
                </c:pt>
                <c:pt idx="233">
                  <c:v>31929</c:v>
                </c:pt>
                <c:pt idx="234">
                  <c:v>31959</c:v>
                </c:pt>
                <c:pt idx="235">
                  <c:v>31990</c:v>
                </c:pt>
                <c:pt idx="236">
                  <c:v>32021</c:v>
                </c:pt>
                <c:pt idx="237">
                  <c:v>32051</c:v>
                </c:pt>
                <c:pt idx="238">
                  <c:v>32082</c:v>
                </c:pt>
                <c:pt idx="239">
                  <c:v>32112</c:v>
                </c:pt>
                <c:pt idx="240">
                  <c:v>32143</c:v>
                </c:pt>
                <c:pt idx="241">
                  <c:v>32174</c:v>
                </c:pt>
                <c:pt idx="242">
                  <c:v>32203</c:v>
                </c:pt>
                <c:pt idx="243">
                  <c:v>32234</c:v>
                </c:pt>
                <c:pt idx="244">
                  <c:v>32264</c:v>
                </c:pt>
                <c:pt idx="245">
                  <c:v>32295</c:v>
                </c:pt>
                <c:pt idx="246">
                  <c:v>32325</c:v>
                </c:pt>
                <c:pt idx="247">
                  <c:v>32356</c:v>
                </c:pt>
                <c:pt idx="248">
                  <c:v>32387</c:v>
                </c:pt>
                <c:pt idx="249">
                  <c:v>32417</c:v>
                </c:pt>
                <c:pt idx="250">
                  <c:v>32448</c:v>
                </c:pt>
                <c:pt idx="251">
                  <c:v>32478</c:v>
                </c:pt>
                <c:pt idx="252">
                  <c:v>32509</c:v>
                </c:pt>
                <c:pt idx="253">
                  <c:v>32540</c:v>
                </c:pt>
                <c:pt idx="254">
                  <c:v>32568</c:v>
                </c:pt>
                <c:pt idx="255">
                  <c:v>32599</c:v>
                </c:pt>
                <c:pt idx="256">
                  <c:v>32629</c:v>
                </c:pt>
                <c:pt idx="257">
                  <c:v>32660</c:v>
                </c:pt>
                <c:pt idx="258">
                  <c:v>32690</c:v>
                </c:pt>
                <c:pt idx="259">
                  <c:v>32721</c:v>
                </c:pt>
                <c:pt idx="260">
                  <c:v>32752</c:v>
                </c:pt>
                <c:pt idx="261">
                  <c:v>32782</c:v>
                </c:pt>
                <c:pt idx="262">
                  <c:v>32813</c:v>
                </c:pt>
                <c:pt idx="263">
                  <c:v>32843</c:v>
                </c:pt>
                <c:pt idx="264">
                  <c:v>32874</c:v>
                </c:pt>
                <c:pt idx="265">
                  <c:v>32905</c:v>
                </c:pt>
                <c:pt idx="266">
                  <c:v>32933</c:v>
                </c:pt>
                <c:pt idx="267">
                  <c:v>32964</c:v>
                </c:pt>
                <c:pt idx="268">
                  <c:v>32994</c:v>
                </c:pt>
                <c:pt idx="269">
                  <c:v>33025</c:v>
                </c:pt>
                <c:pt idx="270">
                  <c:v>33055</c:v>
                </c:pt>
                <c:pt idx="271">
                  <c:v>33086</c:v>
                </c:pt>
                <c:pt idx="272">
                  <c:v>33117</c:v>
                </c:pt>
                <c:pt idx="273">
                  <c:v>33147</c:v>
                </c:pt>
                <c:pt idx="274">
                  <c:v>33178</c:v>
                </c:pt>
                <c:pt idx="275">
                  <c:v>33208</c:v>
                </c:pt>
                <c:pt idx="276">
                  <c:v>33239</c:v>
                </c:pt>
                <c:pt idx="277">
                  <c:v>33270</c:v>
                </c:pt>
                <c:pt idx="278">
                  <c:v>33298</c:v>
                </c:pt>
                <c:pt idx="279">
                  <c:v>33329</c:v>
                </c:pt>
                <c:pt idx="280">
                  <c:v>33359</c:v>
                </c:pt>
                <c:pt idx="281">
                  <c:v>33390</c:v>
                </c:pt>
                <c:pt idx="282">
                  <c:v>33420</c:v>
                </c:pt>
                <c:pt idx="283">
                  <c:v>33451</c:v>
                </c:pt>
                <c:pt idx="284">
                  <c:v>33482</c:v>
                </c:pt>
                <c:pt idx="285">
                  <c:v>33512</c:v>
                </c:pt>
                <c:pt idx="286">
                  <c:v>33543</c:v>
                </c:pt>
                <c:pt idx="287">
                  <c:v>33573</c:v>
                </c:pt>
                <c:pt idx="288">
                  <c:v>33604</c:v>
                </c:pt>
                <c:pt idx="289">
                  <c:v>33635</c:v>
                </c:pt>
                <c:pt idx="290">
                  <c:v>33664</c:v>
                </c:pt>
                <c:pt idx="291">
                  <c:v>33695</c:v>
                </c:pt>
                <c:pt idx="292">
                  <c:v>33725</c:v>
                </c:pt>
                <c:pt idx="293">
                  <c:v>33756</c:v>
                </c:pt>
                <c:pt idx="294">
                  <c:v>33786</c:v>
                </c:pt>
                <c:pt idx="295">
                  <c:v>33817</c:v>
                </c:pt>
                <c:pt idx="296">
                  <c:v>33848</c:v>
                </c:pt>
                <c:pt idx="297">
                  <c:v>33878</c:v>
                </c:pt>
                <c:pt idx="298">
                  <c:v>33909</c:v>
                </c:pt>
                <c:pt idx="299">
                  <c:v>33939</c:v>
                </c:pt>
                <c:pt idx="300">
                  <c:v>33970</c:v>
                </c:pt>
                <c:pt idx="301">
                  <c:v>34001</c:v>
                </c:pt>
                <c:pt idx="302">
                  <c:v>34029</c:v>
                </c:pt>
                <c:pt idx="303">
                  <c:v>34060</c:v>
                </c:pt>
                <c:pt idx="304">
                  <c:v>34090</c:v>
                </c:pt>
                <c:pt idx="305">
                  <c:v>34121</c:v>
                </c:pt>
                <c:pt idx="306">
                  <c:v>34151</c:v>
                </c:pt>
                <c:pt idx="307">
                  <c:v>34182</c:v>
                </c:pt>
                <c:pt idx="308">
                  <c:v>34213</c:v>
                </c:pt>
                <c:pt idx="309">
                  <c:v>34243</c:v>
                </c:pt>
                <c:pt idx="310">
                  <c:v>34274</c:v>
                </c:pt>
                <c:pt idx="311">
                  <c:v>34304</c:v>
                </c:pt>
                <c:pt idx="312">
                  <c:v>34335</c:v>
                </c:pt>
                <c:pt idx="313">
                  <c:v>34366</c:v>
                </c:pt>
                <c:pt idx="314">
                  <c:v>34394</c:v>
                </c:pt>
                <c:pt idx="315">
                  <c:v>34425</c:v>
                </c:pt>
                <c:pt idx="316">
                  <c:v>34455</c:v>
                </c:pt>
                <c:pt idx="317">
                  <c:v>34486</c:v>
                </c:pt>
                <c:pt idx="318">
                  <c:v>34516</c:v>
                </c:pt>
                <c:pt idx="319">
                  <c:v>34547</c:v>
                </c:pt>
                <c:pt idx="320">
                  <c:v>34578</c:v>
                </c:pt>
                <c:pt idx="321">
                  <c:v>34608</c:v>
                </c:pt>
                <c:pt idx="322">
                  <c:v>34639</c:v>
                </c:pt>
                <c:pt idx="323">
                  <c:v>34669</c:v>
                </c:pt>
                <c:pt idx="324">
                  <c:v>34700</c:v>
                </c:pt>
                <c:pt idx="325">
                  <c:v>34731</c:v>
                </c:pt>
                <c:pt idx="326">
                  <c:v>34759</c:v>
                </c:pt>
                <c:pt idx="327">
                  <c:v>34790</c:v>
                </c:pt>
                <c:pt idx="328">
                  <c:v>34820</c:v>
                </c:pt>
                <c:pt idx="329">
                  <c:v>34851</c:v>
                </c:pt>
                <c:pt idx="330">
                  <c:v>34881</c:v>
                </c:pt>
                <c:pt idx="331">
                  <c:v>34912</c:v>
                </c:pt>
                <c:pt idx="332">
                  <c:v>34943</c:v>
                </c:pt>
                <c:pt idx="333">
                  <c:v>34973</c:v>
                </c:pt>
                <c:pt idx="334">
                  <c:v>35004</c:v>
                </c:pt>
                <c:pt idx="335">
                  <c:v>35034</c:v>
                </c:pt>
                <c:pt idx="336">
                  <c:v>35065</c:v>
                </c:pt>
                <c:pt idx="337">
                  <c:v>35096</c:v>
                </c:pt>
                <c:pt idx="338">
                  <c:v>35125</c:v>
                </c:pt>
                <c:pt idx="339">
                  <c:v>35156</c:v>
                </c:pt>
                <c:pt idx="340">
                  <c:v>35186</c:v>
                </c:pt>
                <c:pt idx="341">
                  <c:v>35217</c:v>
                </c:pt>
                <c:pt idx="342">
                  <c:v>35247</c:v>
                </c:pt>
                <c:pt idx="343">
                  <c:v>35278</c:v>
                </c:pt>
                <c:pt idx="344">
                  <c:v>35309</c:v>
                </c:pt>
                <c:pt idx="345">
                  <c:v>35339</c:v>
                </c:pt>
                <c:pt idx="346">
                  <c:v>35370</c:v>
                </c:pt>
                <c:pt idx="347">
                  <c:v>35400</c:v>
                </c:pt>
                <c:pt idx="348">
                  <c:v>35431</c:v>
                </c:pt>
                <c:pt idx="349">
                  <c:v>35462</c:v>
                </c:pt>
                <c:pt idx="350">
                  <c:v>35490</c:v>
                </c:pt>
                <c:pt idx="351">
                  <c:v>35521</c:v>
                </c:pt>
                <c:pt idx="352">
                  <c:v>35551</c:v>
                </c:pt>
                <c:pt idx="353">
                  <c:v>35582</c:v>
                </c:pt>
                <c:pt idx="354">
                  <c:v>35612</c:v>
                </c:pt>
                <c:pt idx="355">
                  <c:v>35643</c:v>
                </c:pt>
                <c:pt idx="356">
                  <c:v>35674</c:v>
                </c:pt>
                <c:pt idx="357">
                  <c:v>35704</c:v>
                </c:pt>
                <c:pt idx="358">
                  <c:v>35735</c:v>
                </c:pt>
                <c:pt idx="359">
                  <c:v>35765</c:v>
                </c:pt>
                <c:pt idx="360">
                  <c:v>35796</c:v>
                </c:pt>
                <c:pt idx="361">
                  <c:v>35827</c:v>
                </c:pt>
                <c:pt idx="362">
                  <c:v>35855</c:v>
                </c:pt>
                <c:pt idx="363">
                  <c:v>35886</c:v>
                </c:pt>
                <c:pt idx="364">
                  <c:v>35916</c:v>
                </c:pt>
                <c:pt idx="365">
                  <c:v>35947</c:v>
                </c:pt>
                <c:pt idx="366">
                  <c:v>35977</c:v>
                </c:pt>
                <c:pt idx="367">
                  <c:v>36008</c:v>
                </c:pt>
                <c:pt idx="368">
                  <c:v>36039</c:v>
                </c:pt>
                <c:pt idx="369">
                  <c:v>36069</c:v>
                </c:pt>
                <c:pt idx="370">
                  <c:v>36100</c:v>
                </c:pt>
                <c:pt idx="371">
                  <c:v>36130</c:v>
                </c:pt>
                <c:pt idx="372">
                  <c:v>36161</c:v>
                </c:pt>
                <c:pt idx="373">
                  <c:v>36192</c:v>
                </c:pt>
                <c:pt idx="374">
                  <c:v>36220</c:v>
                </c:pt>
                <c:pt idx="375">
                  <c:v>36251</c:v>
                </c:pt>
                <c:pt idx="376">
                  <c:v>36281</c:v>
                </c:pt>
                <c:pt idx="377">
                  <c:v>36312</c:v>
                </c:pt>
                <c:pt idx="378">
                  <c:v>36342</c:v>
                </c:pt>
                <c:pt idx="379">
                  <c:v>36373</c:v>
                </c:pt>
                <c:pt idx="380">
                  <c:v>36404</c:v>
                </c:pt>
                <c:pt idx="381">
                  <c:v>36434</c:v>
                </c:pt>
                <c:pt idx="382">
                  <c:v>36465</c:v>
                </c:pt>
                <c:pt idx="383">
                  <c:v>36495</c:v>
                </c:pt>
                <c:pt idx="384">
                  <c:v>36526</c:v>
                </c:pt>
                <c:pt idx="385">
                  <c:v>36557</c:v>
                </c:pt>
                <c:pt idx="386">
                  <c:v>36586</c:v>
                </c:pt>
                <c:pt idx="387">
                  <c:v>36617</c:v>
                </c:pt>
                <c:pt idx="388">
                  <c:v>36647</c:v>
                </c:pt>
                <c:pt idx="389">
                  <c:v>36678</c:v>
                </c:pt>
                <c:pt idx="390">
                  <c:v>36708</c:v>
                </c:pt>
                <c:pt idx="391">
                  <c:v>36739</c:v>
                </c:pt>
                <c:pt idx="392">
                  <c:v>36770</c:v>
                </c:pt>
                <c:pt idx="393">
                  <c:v>36800</c:v>
                </c:pt>
                <c:pt idx="394">
                  <c:v>36831</c:v>
                </c:pt>
                <c:pt idx="395">
                  <c:v>36861</c:v>
                </c:pt>
                <c:pt idx="396">
                  <c:v>36892</c:v>
                </c:pt>
                <c:pt idx="397">
                  <c:v>36923</c:v>
                </c:pt>
                <c:pt idx="398">
                  <c:v>36951</c:v>
                </c:pt>
                <c:pt idx="399">
                  <c:v>36982</c:v>
                </c:pt>
                <c:pt idx="400">
                  <c:v>37012</c:v>
                </c:pt>
                <c:pt idx="401">
                  <c:v>37043</c:v>
                </c:pt>
                <c:pt idx="402">
                  <c:v>37073</c:v>
                </c:pt>
                <c:pt idx="403">
                  <c:v>37104</c:v>
                </c:pt>
                <c:pt idx="404">
                  <c:v>37135</c:v>
                </c:pt>
                <c:pt idx="405">
                  <c:v>37165</c:v>
                </c:pt>
                <c:pt idx="406">
                  <c:v>37196</c:v>
                </c:pt>
                <c:pt idx="407">
                  <c:v>37226</c:v>
                </c:pt>
                <c:pt idx="408">
                  <c:v>37257</c:v>
                </c:pt>
                <c:pt idx="409">
                  <c:v>37288</c:v>
                </c:pt>
                <c:pt idx="410">
                  <c:v>37316</c:v>
                </c:pt>
                <c:pt idx="411">
                  <c:v>37347</c:v>
                </c:pt>
                <c:pt idx="412">
                  <c:v>37377</c:v>
                </c:pt>
                <c:pt idx="413">
                  <c:v>37408</c:v>
                </c:pt>
                <c:pt idx="414">
                  <c:v>37438</c:v>
                </c:pt>
                <c:pt idx="415">
                  <c:v>37469</c:v>
                </c:pt>
                <c:pt idx="416">
                  <c:v>37500</c:v>
                </c:pt>
                <c:pt idx="417">
                  <c:v>37530</c:v>
                </c:pt>
                <c:pt idx="418">
                  <c:v>37561</c:v>
                </c:pt>
                <c:pt idx="419">
                  <c:v>37591</c:v>
                </c:pt>
                <c:pt idx="420">
                  <c:v>37622</c:v>
                </c:pt>
                <c:pt idx="421">
                  <c:v>37653</c:v>
                </c:pt>
                <c:pt idx="422">
                  <c:v>37681</c:v>
                </c:pt>
                <c:pt idx="423">
                  <c:v>37712</c:v>
                </c:pt>
                <c:pt idx="424">
                  <c:v>37742</c:v>
                </c:pt>
                <c:pt idx="425">
                  <c:v>37773</c:v>
                </c:pt>
                <c:pt idx="426">
                  <c:v>37803</c:v>
                </c:pt>
                <c:pt idx="427">
                  <c:v>37834</c:v>
                </c:pt>
                <c:pt idx="428">
                  <c:v>37865</c:v>
                </c:pt>
                <c:pt idx="429">
                  <c:v>37895</c:v>
                </c:pt>
                <c:pt idx="430">
                  <c:v>37926</c:v>
                </c:pt>
                <c:pt idx="431">
                  <c:v>37956</c:v>
                </c:pt>
                <c:pt idx="432">
                  <c:v>37987</c:v>
                </c:pt>
                <c:pt idx="433">
                  <c:v>38018</c:v>
                </c:pt>
                <c:pt idx="434">
                  <c:v>38047</c:v>
                </c:pt>
                <c:pt idx="435">
                  <c:v>38078</c:v>
                </c:pt>
                <c:pt idx="436">
                  <c:v>38108</c:v>
                </c:pt>
                <c:pt idx="437">
                  <c:v>38139</c:v>
                </c:pt>
                <c:pt idx="438">
                  <c:v>38169</c:v>
                </c:pt>
                <c:pt idx="439">
                  <c:v>38200</c:v>
                </c:pt>
                <c:pt idx="440">
                  <c:v>38231</c:v>
                </c:pt>
                <c:pt idx="441">
                  <c:v>38261</c:v>
                </c:pt>
                <c:pt idx="442">
                  <c:v>38292</c:v>
                </c:pt>
                <c:pt idx="443">
                  <c:v>38322</c:v>
                </c:pt>
                <c:pt idx="444">
                  <c:v>38353</c:v>
                </c:pt>
                <c:pt idx="445">
                  <c:v>38384</c:v>
                </c:pt>
                <c:pt idx="446">
                  <c:v>38412</c:v>
                </c:pt>
                <c:pt idx="447">
                  <c:v>38443</c:v>
                </c:pt>
                <c:pt idx="448">
                  <c:v>38473</c:v>
                </c:pt>
                <c:pt idx="449">
                  <c:v>38504</c:v>
                </c:pt>
                <c:pt idx="450">
                  <c:v>38534</c:v>
                </c:pt>
                <c:pt idx="451">
                  <c:v>38565</c:v>
                </c:pt>
                <c:pt idx="452">
                  <c:v>38596</c:v>
                </c:pt>
                <c:pt idx="453">
                  <c:v>38626</c:v>
                </c:pt>
                <c:pt idx="454">
                  <c:v>38657</c:v>
                </c:pt>
                <c:pt idx="455">
                  <c:v>38687</c:v>
                </c:pt>
                <c:pt idx="456">
                  <c:v>38718</c:v>
                </c:pt>
                <c:pt idx="457">
                  <c:v>38749</c:v>
                </c:pt>
                <c:pt idx="458">
                  <c:v>38777</c:v>
                </c:pt>
                <c:pt idx="459">
                  <c:v>38808</c:v>
                </c:pt>
                <c:pt idx="460">
                  <c:v>38838</c:v>
                </c:pt>
                <c:pt idx="461">
                  <c:v>38869</c:v>
                </c:pt>
                <c:pt idx="462">
                  <c:v>38899</c:v>
                </c:pt>
                <c:pt idx="463">
                  <c:v>38930</c:v>
                </c:pt>
                <c:pt idx="464">
                  <c:v>38961</c:v>
                </c:pt>
                <c:pt idx="465">
                  <c:v>38991</c:v>
                </c:pt>
                <c:pt idx="466">
                  <c:v>39022</c:v>
                </c:pt>
                <c:pt idx="467">
                  <c:v>39052</c:v>
                </c:pt>
                <c:pt idx="468">
                  <c:v>39083</c:v>
                </c:pt>
                <c:pt idx="469">
                  <c:v>39114</c:v>
                </c:pt>
                <c:pt idx="470">
                  <c:v>39142</c:v>
                </c:pt>
                <c:pt idx="471">
                  <c:v>39173</c:v>
                </c:pt>
                <c:pt idx="472">
                  <c:v>39203</c:v>
                </c:pt>
                <c:pt idx="473">
                  <c:v>39234</c:v>
                </c:pt>
                <c:pt idx="474">
                  <c:v>39264</c:v>
                </c:pt>
                <c:pt idx="475">
                  <c:v>39295</c:v>
                </c:pt>
                <c:pt idx="476">
                  <c:v>39326</c:v>
                </c:pt>
                <c:pt idx="477">
                  <c:v>39356</c:v>
                </c:pt>
                <c:pt idx="478">
                  <c:v>39387</c:v>
                </c:pt>
                <c:pt idx="479">
                  <c:v>39417</c:v>
                </c:pt>
                <c:pt idx="480">
                  <c:v>39448</c:v>
                </c:pt>
                <c:pt idx="481">
                  <c:v>39479</c:v>
                </c:pt>
                <c:pt idx="482">
                  <c:v>39508</c:v>
                </c:pt>
                <c:pt idx="483">
                  <c:v>39539</c:v>
                </c:pt>
                <c:pt idx="484">
                  <c:v>39569</c:v>
                </c:pt>
                <c:pt idx="485">
                  <c:v>39600</c:v>
                </c:pt>
                <c:pt idx="486">
                  <c:v>39630</c:v>
                </c:pt>
                <c:pt idx="487">
                  <c:v>39661</c:v>
                </c:pt>
                <c:pt idx="488">
                  <c:v>39692</c:v>
                </c:pt>
                <c:pt idx="489">
                  <c:v>39722</c:v>
                </c:pt>
                <c:pt idx="490">
                  <c:v>39753</c:v>
                </c:pt>
                <c:pt idx="491">
                  <c:v>39783</c:v>
                </c:pt>
                <c:pt idx="492">
                  <c:v>39814</c:v>
                </c:pt>
                <c:pt idx="493">
                  <c:v>39845</c:v>
                </c:pt>
                <c:pt idx="494">
                  <c:v>39873</c:v>
                </c:pt>
                <c:pt idx="495">
                  <c:v>39904</c:v>
                </c:pt>
                <c:pt idx="496">
                  <c:v>39934</c:v>
                </c:pt>
                <c:pt idx="497">
                  <c:v>39965</c:v>
                </c:pt>
                <c:pt idx="498">
                  <c:v>39995</c:v>
                </c:pt>
                <c:pt idx="499">
                  <c:v>40026</c:v>
                </c:pt>
                <c:pt idx="500">
                  <c:v>40057</c:v>
                </c:pt>
                <c:pt idx="501">
                  <c:v>40087</c:v>
                </c:pt>
                <c:pt idx="502">
                  <c:v>40118</c:v>
                </c:pt>
                <c:pt idx="503">
                  <c:v>40148</c:v>
                </c:pt>
                <c:pt idx="504">
                  <c:v>40179</c:v>
                </c:pt>
                <c:pt idx="505">
                  <c:v>40210</c:v>
                </c:pt>
                <c:pt idx="506">
                  <c:v>40238</c:v>
                </c:pt>
                <c:pt idx="507">
                  <c:v>40269</c:v>
                </c:pt>
                <c:pt idx="508">
                  <c:v>40299</c:v>
                </c:pt>
                <c:pt idx="509">
                  <c:v>40330</c:v>
                </c:pt>
                <c:pt idx="510">
                  <c:v>40360</c:v>
                </c:pt>
                <c:pt idx="511">
                  <c:v>40391</c:v>
                </c:pt>
                <c:pt idx="512">
                  <c:v>40422</c:v>
                </c:pt>
                <c:pt idx="513">
                  <c:v>40452</c:v>
                </c:pt>
                <c:pt idx="514">
                  <c:v>40483</c:v>
                </c:pt>
                <c:pt idx="515">
                  <c:v>40513</c:v>
                </c:pt>
                <c:pt idx="516">
                  <c:v>40544</c:v>
                </c:pt>
                <c:pt idx="517">
                  <c:v>40575</c:v>
                </c:pt>
                <c:pt idx="518">
                  <c:v>40603</c:v>
                </c:pt>
                <c:pt idx="519">
                  <c:v>40634</c:v>
                </c:pt>
                <c:pt idx="520">
                  <c:v>40664</c:v>
                </c:pt>
                <c:pt idx="521">
                  <c:v>40695</c:v>
                </c:pt>
                <c:pt idx="522">
                  <c:v>40725</c:v>
                </c:pt>
                <c:pt idx="523">
                  <c:v>40756</c:v>
                </c:pt>
                <c:pt idx="524">
                  <c:v>40787</c:v>
                </c:pt>
                <c:pt idx="525">
                  <c:v>40817</c:v>
                </c:pt>
                <c:pt idx="526">
                  <c:v>40848</c:v>
                </c:pt>
                <c:pt idx="527">
                  <c:v>40878</c:v>
                </c:pt>
                <c:pt idx="528">
                  <c:v>40909</c:v>
                </c:pt>
                <c:pt idx="529">
                  <c:v>40940</c:v>
                </c:pt>
                <c:pt idx="530">
                  <c:v>40969</c:v>
                </c:pt>
                <c:pt idx="531">
                  <c:v>41000</c:v>
                </c:pt>
                <c:pt idx="532">
                  <c:v>41030</c:v>
                </c:pt>
                <c:pt idx="533">
                  <c:v>41061</c:v>
                </c:pt>
                <c:pt idx="534">
                  <c:v>41091</c:v>
                </c:pt>
                <c:pt idx="535">
                  <c:v>41122</c:v>
                </c:pt>
                <c:pt idx="536">
                  <c:v>41153</c:v>
                </c:pt>
                <c:pt idx="537">
                  <c:v>41183</c:v>
                </c:pt>
                <c:pt idx="538">
                  <c:v>41214</c:v>
                </c:pt>
                <c:pt idx="539">
                  <c:v>41244</c:v>
                </c:pt>
                <c:pt idx="540">
                  <c:v>41275</c:v>
                </c:pt>
                <c:pt idx="541">
                  <c:v>41306</c:v>
                </c:pt>
                <c:pt idx="542">
                  <c:v>41334</c:v>
                </c:pt>
                <c:pt idx="543">
                  <c:v>41365</c:v>
                </c:pt>
                <c:pt idx="544">
                  <c:v>41395</c:v>
                </c:pt>
                <c:pt idx="545">
                  <c:v>41426</c:v>
                </c:pt>
                <c:pt idx="546">
                  <c:v>41456</c:v>
                </c:pt>
                <c:pt idx="547">
                  <c:v>41487</c:v>
                </c:pt>
                <c:pt idx="548">
                  <c:v>41518</c:v>
                </c:pt>
                <c:pt idx="549">
                  <c:v>41548</c:v>
                </c:pt>
                <c:pt idx="550">
                  <c:v>41579</c:v>
                </c:pt>
                <c:pt idx="551">
                  <c:v>41609</c:v>
                </c:pt>
                <c:pt idx="552">
                  <c:v>41640</c:v>
                </c:pt>
                <c:pt idx="553">
                  <c:v>41671</c:v>
                </c:pt>
                <c:pt idx="554">
                  <c:v>41699</c:v>
                </c:pt>
                <c:pt idx="555">
                  <c:v>41730</c:v>
                </c:pt>
                <c:pt idx="556">
                  <c:v>41760</c:v>
                </c:pt>
                <c:pt idx="557">
                  <c:v>41791</c:v>
                </c:pt>
                <c:pt idx="558">
                  <c:v>41821</c:v>
                </c:pt>
                <c:pt idx="559">
                  <c:v>41852</c:v>
                </c:pt>
                <c:pt idx="560">
                  <c:v>41883</c:v>
                </c:pt>
                <c:pt idx="561">
                  <c:v>41913</c:v>
                </c:pt>
                <c:pt idx="562">
                  <c:v>41944</c:v>
                </c:pt>
                <c:pt idx="563">
                  <c:v>41974</c:v>
                </c:pt>
                <c:pt idx="564">
                  <c:v>42005</c:v>
                </c:pt>
                <c:pt idx="565">
                  <c:v>42036</c:v>
                </c:pt>
                <c:pt idx="566">
                  <c:v>42064</c:v>
                </c:pt>
                <c:pt idx="567">
                  <c:v>42095</c:v>
                </c:pt>
                <c:pt idx="568">
                  <c:v>42125</c:v>
                </c:pt>
                <c:pt idx="569">
                  <c:v>42156</c:v>
                </c:pt>
                <c:pt idx="570">
                  <c:v>42186</c:v>
                </c:pt>
                <c:pt idx="571">
                  <c:v>42217</c:v>
                </c:pt>
                <c:pt idx="572">
                  <c:v>42248</c:v>
                </c:pt>
                <c:pt idx="573">
                  <c:v>42278</c:v>
                </c:pt>
                <c:pt idx="574">
                  <c:v>42309</c:v>
                </c:pt>
                <c:pt idx="575">
                  <c:v>42339</c:v>
                </c:pt>
                <c:pt idx="576">
                  <c:v>42370</c:v>
                </c:pt>
                <c:pt idx="577">
                  <c:v>42401</c:v>
                </c:pt>
                <c:pt idx="578">
                  <c:v>42430</c:v>
                </c:pt>
                <c:pt idx="579">
                  <c:v>42461</c:v>
                </c:pt>
                <c:pt idx="580">
                  <c:v>42491</c:v>
                </c:pt>
                <c:pt idx="581">
                  <c:v>42522</c:v>
                </c:pt>
                <c:pt idx="582">
                  <c:v>42552</c:v>
                </c:pt>
                <c:pt idx="583">
                  <c:v>42583</c:v>
                </c:pt>
                <c:pt idx="584">
                  <c:v>42614</c:v>
                </c:pt>
                <c:pt idx="585">
                  <c:v>42644</c:v>
                </c:pt>
                <c:pt idx="586">
                  <c:v>42675</c:v>
                </c:pt>
                <c:pt idx="587">
                  <c:v>42705</c:v>
                </c:pt>
                <c:pt idx="588">
                  <c:v>42736</c:v>
                </c:pt>
                <c:pt idx="589">
                  <c:v>42767</c:v>
                </c:pt>
                <c:pt idx="590">
                  <c:v>42795</c:v>
                </c:pt>
                <c:pt idx="591">
                  <c:v>42826</c:v>
                </c:pt>
                <c:pt idx="592">
                  <c:v>42856</c:v>
                </c:pt>
                <c:pt idx="593">
                  <c:v>42887</c:v>
                </c:pt>
                <c:pt idx="594">
                  <c:v>42917</c:v>
                </c:pt>
                <c:pt idx="595">
                  <c:v>42948</c:v>
                </c:pt>
                <c:pt idx="596">
                  <c:v>42979</c:v>
                </c:pt>
                <c:pt idx="597">
                  <c:v>43009</c:v>
                </c:pt>
                <c:pt idx="598">
                  <c:v>43040</c:v>
                </c:pt>
                <c:pt idx="599">
                  <c:v>43070</c:v>
                </c:pt>
                <c:pt idx="600">
                  <c:v>43101</c:v>
                </c:pt>
                <c:pt idx="601">
                  <c:v>43132</c:v>
                </c:pt>
                <c:pt idx="602">
                  <c:v>43160</c:v>
                </c:pt>
                <c:pt idx="603">
                  <c:v>43191</c:v>
                </c:pt>
                <c:pt idx="604">
                  <c:v>43221</c:v>
                </c:pt>
                <c:pt idx="605">
                  <c:v>43252</c:v>
                </c:pt>
                <c:pt idx="606">
                  <c:v>43282</c:v>
                </c:pt>
                <c:pt idx="607">
                  <c:v>43313</c:v>
                </c:pt>
                <c:pt idx="608">
                  <c:v>43344</c:v>
                </c:pt>
                <c:pt idx="609">
                  <c:v>43374</c:v>
                </c:pt>
                <c:pt idx="610">
                  <c:v>43405</c:v>
                </c:pt>
                <c:pt idx="611">
                  <c:v>43435</c:v>
                </c:pt>
                <c:pt idx="612">
                  <c:v>43466</c:v>
                </c:pt>
                <c:pt idx="613">
                  <c:v>43497</c:v>
                </c:pt>
                <c:pt idx="614">
                  <c:v>43525</c:v>
                </c:pt>
                <c:pt idx="615">
                  <c:v>43556</c:v>
                </c:pt>
                <c:pt idx="616">
                  <c:v>43586</c:v>
                </c:pt>
                <c:pt idx="617">
                  <c:v>43617</c:v>
                </c:pt>
                <c:pt idx="618">
                  <c:v>43647</c:v>
                </c:pt>
                <c:pt idx="619">
                  <c:v>43678</c:v>
                </c:pt>
                <c:pt idx="620">
                  <c:v>43709</c:v>
                </c:pt>
                <c:pt idx="621">
                  <c:v>43739</c:v>
                </c:pt>
                <c:pt idx="622">
                  <c:v>43770</c:v>
                </c:pt>
                <c:pt idx="623">
                  <c:v>43800</c:v>
                </c:pt>
                <c:pt idx="624">
                  <c:v>43831</c:v>
                </c:pt>
                <c:pt idx="625">
                  <c:v>43862</c:v>
                </c:pt>
                <c:pt idx="626">
                  <c:v>43891</c:v>
                </c:pt>
                <c:pt idx="627">
                  <c:v>43922</c:v>
                </c:pt>
                <c:pt idx="628">
                  <c:v>43952</c:v>
                </c:pt>
                <c:pt idx="629">
                  <c:v>43983</c:v>
                </c:pt>
                <c:pt idx="630">
                  <c:v>44013</c:v>
                </c:pt>
                <c:pt idx="631">
                  <c:v>44044</c:v>
                </c:pt>
                <c:pt idx="632">
                  <c:v>44075</c:v>
                </c:pt>
                <c:pt idx="633">
                  <c:v>44105</c:v>
                </c:pt>
                <c:pt idx="634">
                  <c:v>44136</c:v>
                </c:pt>
                <c:pt idx="635">
                  <c:v>44166</c:v>
                </c:pt>
                <c:pt idx="636">
                  <c:v>44197</c:v>
                </c:pt>
                <c:pt idx="637">
                  <c:v>44228</c:v>
                </c:pt>
                <c:pt idx="638">
                  <c:v>44256</c:v>
                </c:pt>
                <c:pt idx="639">
                  <c:v>44287</c:v>
                </c:pt>
                <c:pt idx="640">
                  <c:v>44317</c:v>
                </c:pt>
                <c:pt idx="641">
                  <c:v>44348</c:v>
                </c:pt>
                <c:pt idx="642">
                  <c:v>44378</c:v>
                </c:pt>
                <c:pt idx="643">
                  <c:v>44409</c:v>
                </c:pt>
                <c:pt idx="644">
                  <c:v>44440</c:v>
                </c:pt>
                <c:pt idx="645">
                  <c:v>44470</c:v>
                </c:pt>
                <c:pt idx="646">
                  <c:v>44501</c:v>
                </c:pt>
                <c:pt idx="647">
                  <c:v>44531</c:v>
                </c:pt>
              </c:numCache>
            </c:numRef>
          </c:cat>
          <c:val>
            <c:numRef>
              <c:f>Cartagena!$AQ$8:$AQ$655</c:f>
              <c:numCache>
                <c:formatCode>0.00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11.080645161290322</c:v>
                </c:pt>
                <c:pt idx="5">
                  <c:v>17.35483870967742</c:v>
                </c:pt>
                <c:pt idx="6">
                  <c:v>3.596774193548387</c:v>
                </c:pt>
                <c:pt idx="7">
                  <c:v>4.435483870967742</c:v>
                </c:pt>
                <c:pt idx="8">
                  <c:v>12.403225806451612</c:v>
                </c:pt>
                <c:pt idx="9">
                  <c:v>14.82258064516129</c:v>
                </c:pt>
                <c:pt idx="10">
                  <c:v>2.629032258064516</c:v>
                </c:pt>
                <c:pt idx="11">
                  <c:v>0</c:v>
                </c:pt>
                <c:pt idx="12">
                  <c:v>4.8387096774193547E-2</c:v>
                </c:pt>
                <c:pt idx="13">
                  <c:v>0</c:v>
                </c:pt>
                <c:pt idx="14">
                  <c:v>0</c:v>
                </c:pt>
                <c:pt idx="15">
                  <c:v>2.4516129032258065</c:v>
                </c:pt>
                <c:pt idx="16">
                  <c:v>1.1129032258064515</c:v>
                </c:pt>
                <c:pt idx="17">
                  <c:v>8.5161290322580641</c:v>
                </c:pt>
                <c:pt idx="18">
                  <c:v>-1.7096774193548387</c:v>
                </c:pt>
                <c:pt idx="19">
                  <c:v>9.67741935483871</c:v>
                </c:pt>
                <c:pt idx="20">
                  <c:v>9.4677419354838701</c:v>
                </c:pt>
                <c:pt idx="21">
                  <c:v>27.548387096774192</c:v>
                </c:pt>
                <c:pt idx="22">
                  <c:v>1.3870967741935485</c:v>
                </c:pt>
                <c:pt idx="23">
                  <c:v>8.0645161290322578E-2</c:v>
                </c:pt>
                <c:pt idx="24">
                  <c:v>0.61290322580645162</c:v>
                </c:pt>
                <c:pt idx="25">
                  <c:v>0</c:v>
                </c:pt>
                <c:pt idx="26">
                  <c:v>0.33870967741935482</c:v>
                </c:pt>
                <c:pt idx="27">
                  <c:v>2.2580645161290325</c:v>
                </c:pt>
                <c:pt idx="28">
                  <c:v>3</c:v>
                </c:pt>
                <c:pt idx="29">
                  <c:v>7.4516129032258061</c:v>
                </c:pt>
                <c:pt idx="30">
                  <c:v>7.435483870967742</c:v>
                </c:pt>
                <c:pt idx="31">
                  <c:v>10.129032258064516</c:v>
                </c:pt>
                <c:pt idx="32">
                  <c:v>8.17741935483871</c:v>
                </c:pt>
                <c:pt idx="33">
                  <c:v>8.241935483870968</c:v>
                </c:pt>
                <c:pt idx="34">
                  <c:v>6.629032258064516</c:v>
                </c:pt>
                <c:pt idx="35">
                  <c:v>0.12903225806451613</c:v>
                </c:pt>
                <c:pt idx="36">
                  <c:v>0</c:v>
                </c:pt>
                <c:pt idx="37">
                  <c:v>6.4516129032258063E-2</c:v>
                </c:pt>
                <c:pt idx="38">
                  <c:v>3.2258064516129031E-2</c:v>
                </c:pt>
                <c:pt idx="39">
                  <c:v>1.2903225806451613</c:v>
                </c:pt>
                <c:pt idx="40">
                  <c:v>9.5322580645161299</c:v>
                </c:pt>
                <c:pt idx="41">
                  <c:v>6.4838709677419351</c:v>
                </c:pt>
                <c:pt idx="42">
                  <c:v>1.7580645161290323</c:v>
                </c:pt>
                <c:pt idx="43">
                  <c:v>11.129032258064516</c:v>
                </c:pt>
                <c:pt idx="44">
                  <c:v>18.322580645161292</c:v>
                </c:pt>
                <c:pt idx="45">
                  <c:v>15.129032258064516</c:v>
                </c:pt>
                <c:pt idx="46">
                  <c:v>2.403225806451613</c:v>
                </c:pt>
                <c:pt idx="47">
                  <c:v>0</c:v>
                </c:pt>
                <c:pt idx="48">
                  <c:v>1.6290322580645162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11.193548387096774</c:v>
                </c:pt>
                <c:pt idx="53">
                  <c:v>3.7161290322580647</c:v>
                </c:pt>
                <c:pt idx="54">
                  <c:v>3.2967741935483872</c:v>
                </c:pt>
                <c:pt idx="55">
                  <c:v>4.82258064516129</c:v>
                </c:pt>
                <c:pt idx="56">
                  <c:v>6.838709677419355</c:v>
                </c:pt>
                <c:pt idx="57">
                  <c:v>5.806451612903226</c:v>
                </c:pt>
                <c:pt idx="58">
                  <c:v>3.370967741935484</c:v>
                </c:pt>
                <c:pt idx="59">
                  <c:v>0.45161290322580644</c:v>
                </c:pt>
                <c:pt idx="60">
                  <c:v>0</c:v>
                </c:pt>
                <c:pt idx="61">
                  <c:v>0</c:v>
                </c:pt>
                <c:pt idx="62">
                  <c:v>0.45161290322580644</c:v>
                </c:pt>
                <c:pt idx="63">
                  <c:v>0.77419354838709675</c:v>
                </c:pt>
                <c:pt idx="64">
                  <c:v>8.0419354838709687</c:v>
                </c:pt>
                <c:pt idx="65">
                  <c:v>9.6354838709677413</c:v>
                </c:pt>
                <c:pt idx="66">
                  <c:v>9.6677419354838712</c:v>
                </c:pt>
                <c:pt idx="67">
                  <c:v>17.5</c:v>
                </c:pt>
                <c:pt idx="68">
                  <c:v>13.412903225806453</c:v>
                </c:pt>
                <c:pt idx="69">
                  <c:v>21.587096774193551</c:v>
                </c:pt>
                <c:pt idx="70">
                  <c:v>1.0806451612903225</c:v>
                </c:pt>
                <c:pt idx="71">
                  <c:v>0</c:v>
                </c:pt>
                <c:pt idx="72">
                  <c:v>9.6774193548387101E-3</c:v>
                </c:pt>
                <c:pt idx="73">
                  <c:v>0</c:v>
                </c:pt>
                <c:pt idx="74">
                  <c:v>7.4193548387096769E-2</c:v>
                </c:pt>
                <c:pt idx="75">
                  <c:v>0.1096774193548387</c:v>
                </c:pt>
                <c:pt idx="76">
                  <c:v>8.6193548387096772</c:v>
                </c:pt>
                <c:pt idx="77">
                  <c:v>10.13225806451613</c:v>
                </c:pt>
                <c:pt idx="78">
                  <c:v>3.967741935483871</c:v>
                </c:pt>
                <c:pt idx="79">
                  <c:v>9.5903225806451609</c:v>
                </c:pt>
                <c:pt idx="80">
                  <c:v>19.416129032258066</c:v>
                </c:pt>
                <c:pt idx="81">
                  <c:v>7.1580645161290306</c:v>
                </c:pt>
                <c:pt idx="82">
                  <c:v>0.40322580645161288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3.3612903225806452</c:v>
                </c:pt>
                <c:pt idx="89">
                  <c:v>5.225806451612903</c:v>
                </c:pt>
                <c:pt idx="90">
                  <c:v>5.354838709677419</c:v>
                </c:pt>
                <c:pt idx="91">
                  <c:v>6.967741935483871</c:v>
                </c:pt>
                <c:pt idx="92">
                  <c:v>14.980645161290322</c:v>
                </c:pt>
                <c:pt idx="93">
                  <c:v>8.5612903225806445</c:v>
                </c:pt>
                <c:pt idx="94">
                  <c:v>19.403225806451612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0.17741935483870969</c:v>
                </c:pt>
                <c:pt idx="100">
                  <c:v>5.854838709677419</c:v>
                </c:pt>
                <c:pt idx="101">
                  <c:v>10.564516129032258</c:v>
                </c:pt>
                <c:pt idx="102">
                  <c:v>4.467741935483871</c:v>
                </c:pt>
                <c:pt idx="103">
                  <c:v>2.967741935483871</c:v>
                </c:pt>
                <c:pt idx="104">
                  <c:v>2.967741935483871</c:v>
                </c:pt>
                <c:pt idx="105">
                  <c:v>8.8548387096774199</c:v>
                </c:pt>
                <c:pt idx="106">
                  <c:v>6.403225806451613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8.0645161290322578E-2</c:v>
                </c:pt>
                <c:pt idx="112">
                  <c:v>4.419354838709677</c:v>
                </c:pt>
                <c:pt idx="113">
                  <c:v>3.3870967741935485</c:v>
                </c:pt>
                <c:pt idx="114">
                  <c:v>0.77419354838709675</c:v>
                </c:pt>
                <c:pt idx="115">
                  <c:v>8.0806451612903221</c:v>
                </c:pt>
                <c:pt idx="116">
                  <c:v>7.387096774193548</c:v>
                </c:pt>
                <c:pt idx="117">
                  <c:v>10.016129032258064</c:v>
                </c:pt>
                <c:pt idx="118">
                  <c:v>1.7903225806451613</c:v>
                </c:pt>
                <c:pt idx="119">
                  <c:v>0.12903225806451613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0.20967741935483872</c:v>
                </c:pt>
                <c:pt idx="124">
                  <c:v>17.29032258064516</c:v>
                </c:pt>
                <c:pt idx="125">
                  <c:v>6.596774193548387</c:v>
                </c:pt>
                <c:pt idx="126">
                  <c:v>5.887096774193548</c:v>
                </c:pt>
                <c:pt idx="127">
                  <c:v>9.5322580645161299</c:v>
                </c:pt>
                <c:pt idx="128">
                  <c:v>9.5</c:v>
                </c:pt>
                <c:pt idx="129">
                  <c:v>12.387096774193548</c:v>
                </c:pt>
                <c:pt idx="130">
                  <c:v>1.1935483870967742</c:v>
                </c:pt>
                <c:pt idx="131">
                  <c:v>2.0806451612903225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2.6451612903225805</c:v>
                </c:pt>
                <c:pt idx="136">
                  <c:v>6.32258064516129</c:v>
                </c:pt>
                <c:pt idx="137">
                  <c:v>18.838709677419356</c:v>
                </c:pt>
                <c:pt idx="138">
                  <c:v>5.5483870967741939</c:v>
                </c:pt>
                <c:pt idx="139">
                  <c:v>11.048387096774194</c:v>
                </c:pt>
                <c:pt idx="140">
                  <c:v>19.548387096774192</c:v>
                </c:pt>
                <c:pt idx="141">
                  <c:v>11.612903225806452</c:v>
                </c:pt>
                <c:pt idx="142">
                  <c:v>2.2096774193548385</c:v>
                </c:pt>
                <c:pt idx="143">
                  <c:v>0.16129032258064516</c:v>
                </c:pt>
                <c:pt idx="144">
                  <c:v>0</c:v>
                </c:pt>
                <c:pt idx="145">
                  <c:v>0</c:v>
                </c:pt>
                <c:pt idx="146">
                  <c:v>3.2258064516129031E-2</c:v>
                </c:pt>
                <c:pt idx="147">
                  <c:v>0.5</c:v>
                </c:pt>
                <c:pt idx="148">
                  <c:v>3.338709677419355</c:v>
                </c:pt>
                <c:pt idx="149">
                  <c:v>5.0161290322580649</c:v>
                </c:pt>
                <c:pt idx="150">
                  <c:v>6.419354838709677</c:v>
                </c:pt>
                <c:pt idx="151">
                  <c:v>6.967741935483871</c:v>
                </c:pt>
                <c:pt idx="152">
                  <c:v>10.258064516129032</c:v>
                </c:pt>
                <c:pt idx="153">
                  <c:v>12.64516129032258</c:v>
                </c:pt>
                <c:pt idx="154">
                  <c:v>8.306451612903226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3.2258064516129031E-2</c:v>
                </c:pt>
                <c:pt idx="159">
                  <c:v>0.85483870967741937</c:v>
                </c:pt>
                <c:pt idx="160">
                  <c:v>17.612903225806452</c:v>
                </c:pt>
                <c:pt idx="161">
                  <c:v>23.725806451612904</c:v>
                </c:pt>
                <c:pt idx="162">
                  <c:v>8.5161290322580641</c:v>
                </c:pt>
                <c:pt idx="163">
                  <c:v>14.258064516129032</c:v>
                </c:pt>
                <c:pt idx="164">
                  <c:v>7.145161290322581</c:v>
                </c:pt>
                <c:pt idx="165">
                  <c:v>15.758064516129032</c:v>
                </c:pt>
                <c:pt idx="166">
                  <c:v>2.8225806451612905</c:v>
                </c:pt>
                <c:pt idx="167">
                  <c:v>1.1774193548387097</c:v>
                </c:pt>
                <c:pt idx="168">
                  <c:v>0.25806451612903225</c:v>
                </c:pt>
                <c:pt idx="169">
                  <c:v>0</c:v>
                </c:pt>
                <c:pt idx="170">
                  <c:v>0</c:v>
                </c:pt>
                <c:pt idx="171">
                  <c:v>0.62903225806451613</c:v>
                </c:pt>
                <c:pt idx="172">
                  <c:v>23.532258064516128</c:v>
                </c:pt>
                <c:pt idx="173">
                  <c:v>5.145161290322581</c:v>
                </c:pt>
                <c:pt idx="174">
                  <c:v>2.161290322580645</c:v>
                </c:pt>
                <c:pt idx="175">
                  <c:v>2.870967741935484</c:v>
                </c:pt>
                <c:pt idx="176">
                  <c:v>10.306451612903226</c:v>
                </c:pt>
                <c:pt idx="177">
                  <c:v>4.161290322580645</c:v>
                </c:pt>
                <c:pt idx="178">
                  <c:v>0.967741935483871</c:v>
                </c:pt>
                <c:pt idx="179">
                  <c:v>0</c:v>
                </c:pt>
                <c:pt idx="180">
                  <c:v>0</c:v>
                </c:pt>
                <c:pt idx="181">
                  <c:v>0.35483870967741937</c:v>
                </c:pt>
                <c:pt idx="182">
                  <c:v>0.4838709677419355</c:v>
                </c:pt>
                <c:pt idx="183">
                  <c:v>2.2580645161290321E-2</c:v>
                </c:pt>
                <c:pt idx="184">
                  <c:v>8.0645161290322578E-2</c:v>
                </c:pt>
                <c:pt idx="185">
                  <c:v>4.3129032258064512</c:v>
                </c:pt>
                <c:pt idx="186">
                  <c:v>0.18387096774193548</c:v>
                </c:pt>
                <c:pt idx="187">
                  <c:v>5.6032258064516132</c:v>
                </c:pt>
                <c:pt idx="188">
                  <c:v>12.316129032258063</c:v>
                </c:pt>
                <c:pt idx="189">
                  <c:v>10.729032258064517</c:v>
                </c:pt>
                <c:pt idx="190">
                  <c:v>20.477419354838709</c:v>
                </c:pt>
                <c:pt idx="191">
                  <c:v>6.9516129032258069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2.338709677419355</c:v>
                </c:pt>
                <c:pt idx="196">
                  <c:v>2.9903225806451612</c:v>
                </c:pt>
                <c:pt idx="197">
                  <c:v>8.629032258064516</c:v>
                </c:pt>
                <c:pt idx="198">
                  <c:v>11.161290322580646</c:v>
                </c:pt>
                <c:pt idx="199">
                  <c:v>5.9645161290322584</c:v>
                </c:pt>
                <c:pt idx="200">
                  <c:v>21.145161290322577</c:v>
                </c:pt>
                <c:pt idx="201">
                  <c:v>6.0870967741935491</c:v>
                </c:pt>
                <c:pt idx="202">
                  <c:v>1.3709677419354838</c:v>
                </c:pt>
                <c:pt idx="203">
                  <c:v>6.4516129032258063E-2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1.0096774193548388</c:v>
                </c:pt>
                <c:pt idx="208">
                  <c:v>4.2806451612903222</c:v>
                </c:pt>
                <c:pt idx="209">
                  <c:v>8.4129032258064509</c:v>
                </c:pt>
                <c:pt idx="210">
                  <c:v>4.354838709677419</c:v>
                </c:pt>
                <c:pt idx="211">
                  <c:v>5.8258064516129027</c:v>
                </c:pt>
                <c:pt idx="212">
                  <c:v>8.9032258064516121</c:v>
                </c:pt>
                <c:pt idx="213">
                  <c:v>12.758064516129032</c:v>
                </c:pt>
                <c:pt idx="214">
                  <c:v>2.1999999999999997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1.6290322580645162</c:v>
                </c:pt>
                <c:pt idx="219">
                  <c:v>0</c:v>
                </c:pt>
                <c:pt idx="220">
                  <c:v>8.6354838709677431</c:v>
                </c:pt>
                <c:pt idx="221">
                  <c:v>7.1709677419354838</c:v>
                </c:pt>
                <c:pt idx="222">
                  <c:v>1.3967741935483871</c:v>
                </c:pt>
                <c:pt idx="223">
                  <c:v>5.17741935483871</c:v>
                </c:pt>
                <c:pt idx="224">
                  <c:v>4.7645161290322573</c:v>
                </c:pt>
                <c:pt idx="225">
                  <c:v>11.264516129032257</c:v>
                </c:pt>
                <c:pt idx="226">
                  <c:v>0.32903225806451608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1.6290322580645162</c:v>
                </c:pt>
                <c:pt idx="231">
                  <c:v>0</c:v>
                </c:pt>
                <c:pt idx="232">
                  <c:v>3.193548387096774</c:v>
                </c:pt>
                <c:pt idx="233">
                  <c:v>10.487096774193549</c:v>
                </c:pt>
                <c:pt idx="234">
                  <c:v>9.4193548387096779</c:v>
                </c:pt>
                <c:pt idx="235">
                  <c:v>2.0032258064516131</c:v>
                </c:pt>
                <c:pt idx="236">
                  <c:v>5.3645161290322578</c:v>
                </c:pt>
                <c:pt idx="237">
                  <c:v>5.5516129032258066</c:v>
                </c:pt>
                <c:pt idx="238">
                  <c:v>0.13548387096774195</c:v>
                </c:pt>
                <c:pt idx="239">
                  <c:v>0.37096774193548387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5.774193548387097</c:v>
                </c:pt>
                <c:pt idx="245">
                  <c:v>13.496774193548386</c:v>
                </c:pt>
                <c:pt idx="246">
                  <c:v>5.4580645161290331</c:v>
                </c:pt>
                <c:pt idx="247">
                  <c:v>17.64193548387097</c:v>
                </c:pt>
                <c:pt idx="248">
                  <c:v>14.316129032258063</c:v>
                </c:pt>
                <c:pt idx="249">
                  <c:v>13.277419354838708</c:v>
                </c:pt>
                <c:pt idx="250">
                  <c:v>0.58064516129032262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3.6354838709677422</c:v>
                </c:pt>
                <c:pt idx="257">
                  <c:v>12.029032258064515</c:v>
                </c:pt>
                <c:pt idx="258">
                  <c:v>3.5903225806451613</c:v>
                </c:pt>
                <c:pt idx="259">
                  <c:v>8.2161290322580633</c:v>
                </c:pt>
                <c:pt idx="260">
                  <c:v>12.925806451612903</c:v>
                </c:pt>
                <c:pt idx="261">
                  <c:v>6.6806451612903217</c:v>
                </c:pt>
                <c:pt idx="262">
                  <c:v>3.4935483870967747</c:v>
                </c:pt>
                <c:pt idx="263">
                  <c:v>1.9838709677419355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4.9580645161290331</c:v>
                </c:pt>
                <c:pt idx="269">
                  <c:v>4.3967741935483877</c:v>
                </c:pt>
                <c:pt idx="270">
                  <c:v>4.9225806451612915</c:v>
                </c:pt>
                <c:pt idx="271">
                  <c:v>4.2387096774193553</c:v>
                </c:pt>
                <c:pt idx="272">
                  <c:v>8.935483870967742</c:v>
                </c:pt>
                <c:pt idx="273">
                  <c:v>13.735483870967741</c:v>
                </c:pt>
                <c:pt idx="274">
                  <c:v>4.6903225806451614</c:v>
                </c:pt>
                <c:pt idx="275">
                  <c:v>0.84838709677419355</c:v>
                </c:pt>
                <c:pt idx="276">
                  <c:v>0.65806451612903216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10.793548387096775</c:v>
                </c:pt>
                <c:pt idx="281">
                  <c:v>7.8419354838709658</c:v>
                </c:pt>
                <c:pt idx="282">
                  <c:v>4.4645161290322575</c:v>
                </c:pt>
                <c:pt idx="283">
                  <c:v>3.629032258064516</c:v>
                </c:pt>
                <c:pt idx="284">
                  <c:v>6.4516129032258069</c:v>
                </c:pt>
                <c:pt idx="285">
                  <c:v>7.9677419354838701</c:v>
                </c:pt>
                <c:pt idx="286">
                  <c:v>0.52903225806451604</c:v>
                </c:pt>
                <c:pt idx="287">
                  <c:v>1.7032258064516128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2.5129032258064519</c:v>
                </c:pt>
                <c:pt idx="293">
                  <c:v>13.53225806451613</c:v>
                </c:pt>
                <c:pt idx="294">
                  <c:v>6.0387096774193552</c:v>
                </c:pt>
                <c:pt idx="295">
                  <c:v>4.225806451612903</c:v>
                </c:pt>
                <c:pt idx="296">
                  <c:v>8.9064516129032274</c:v>
                </c:pt>
                <c:pt idx="297">
                  <c:v>10.783870967741935</c:v>
                </c:pt>
                <c:pt idx="298">
                  <c:v>2.4096774193548383</c:v>
                </c:pt>
                <c:pt idx="299">
                  <c:v>0.18709677419354839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1.0935483870967742</c:v>
                </c:pt>
                <c:pt idx="304">
                  <c:v>8.8677419354838722</c:v>
                </c:pt>
                <c:pt idx="305">
                  <c:v>6.9064516129032265</c:v>
                </c:pt>
                <c:pt idx="306">
                  <c:v>2.5806451612903225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0.32903225806451608</c:v>
                </c:pt>
                <c:pt idx="316">
                  <c:v>10.525806451612901</c:v>
                </c:pt>
                <c:pt idx="317">
                  <c:v>3.4548387096774191</c:v>
                </c:pt>
                <c:pt idx="318">
                  <c:v>2.6387096774193548</c:v>
                </c:pt>
                <c:pt idx="319">
                  <c:v>10.574193548387095</c:v>
                </c:pt>
                <c:pt idx="320">
                  <c:v>5.161290322580645</c:v>
                </c:pt>
                <c:pt idx="321">
                  <c:v>8.2741935483870961</c:v>
                </c:pt>
                <c:pt idx="322">
                  <c:v>2.4064516129032256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1.7806451612903227</c:v>
                </c:pt>
                <c:pt idx="328">
                  <c:v>7.0225806451612902</c:v>
                </c:pt>
                <c:pt idx="329">
                  <c:v>10.693548387096774</c:v>
                </c:pt>
                <c:pt idx="330">
                  <c:v>9.0516129032258075</c:v>
                </c:pt>
                <c:pt idx="331">
                  <c:v>14.003225806451614</c:v>
                </c:pt>
                <c:pt idx="332">
                  <c:v>13.654838709677419</c:v>
                </c:pt>
                <c:pt idx="333">
                  <c:v>25.72903225806451</c:v>
                </c:pt>
                <c:pt idx="334">
                  <c:v>1.5483870967741935</c:v>
                </c:pt>
                <c:pt idx="335">
                  <c:v>0.17096774193548386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9.5129032258064523</c:v>
                </c:pt>
                <c:pt idx="341">
                  <c:v>9.7967741935483872</c:v>
                </c:pt>
                <c:pt idx="342">
                  <c:v>11.058064516129033</c:v>
                </c:pt>
                <c:pt idx="343">
                  <c:v>7.8161290322580639</c:v>
                </c:pt>
                <c:pt idx="344">
                  <c:v>12.316129032258065</c:v>
                </c:pt>
                <c:pt idx="345">
                  <c:v>18.92903225806451</c:v>
                </c:pt>
                <c:pt idx="346">
                  <c:v>6.8225806451612909</c:v>
                </c:pt>
                <c:pt idx="347">
                  <c:v>0.32903225806451608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0.82258064516129037</c:v>
                </c:pt>
                <c:pt idx="352">
                  <c:v>4.3645161290322587</c:v>
                </c:pt>
                <c:pt idx="353">
                  <c:v>10.364516129032259</c:v>
                </c:pt>
                <c:pt idx="354">
                  <c:v>0.42903225806451617</c:v>
                </c:pt>
                <c:pt idx="355">
                  <c:v>4.4419354838709673</c:v>
                </c:pt>
                <c:pt idx="356">
                  <c:v>11.8</c:v>
                </c:pt>
                <c:pt idx="357">
                  <c:v>7.6967741935483875</c:v>
                </c:pt>
                <c:pt idx="358">
                  <c:v>7.1258064516129043</c:v>
                </c:pt>
                <c:pt idx="359">
                  <c:v>0.32903225806451608</c:v>
                </c:pt>
                <c:pt idx="360">
                  <c:v>3.2258064516129031E-2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3.1516129032258062</c:v>
                </c:pt>
                <c:pt idx="365">
                  <c:v>7.8290322580645171</c:v>
                </c:pt>
                <c:pt idx="366">
                  <c:v>9.3451612903225811</c:v>
                </c:pt>
                <c:pt idx="367">
                  <c:v>8.4999999999999982</c:v>
                </c:pt>
                <c:pt idx="368">
                  <c:v>10.541935483870967</c:v>
                </c:pt>
                <c:pt idx="369">
                  <c:v>21.029032258064511</c:v>
                </c:pt>
                <c:pt idx="370">
                  <c:v>4.6354838709677413</c:v>
                </c:pt>
                <c:pt idx="371">
                  <c:v>0.24838709677419354</c:v>
                </c:pt>
                <c:pt idx="372">
                  <c:v>5.8064516129032261E-2</c:v>
                </c:pt>
                <c:pt idx="373">
                  <c:v>0.62903225806451613</c:v>
                </c:pt>
                <c:pt idx="374">
                  <c:v>0</c:v>
                </c:pt>
                <c:pt idx="375">
                  <c:v>3.2483870967741937</c:v>
                </c:pt>
                <c:pt idx="376">
                  <c:v>10.377419354838707</c:v>
                </c:pt>
                <c:pt idx="377">
                  <c:v>8.3290322580645153</c:v>
                </c:pt>
                <c:pt idx="378">
                  <c:v>3.7806451612903227</c:v>
                </c:pt>
                <c:pt idx="379">
                  <c:v>7.4064516129032265</c:v>
                </c:pt>
                <c:pt idx="380">
                  <c:v>25.467741935483872</c:v>
                </c:pt>
                <c:pt idx="381">
                  <c:v>9.4451612903225808</c:v>
                </c:pt>
                <c:pt idx="382">
                  <c:v>5.8322580645161288</c:v>
                </c:pt>
                <c:pt idx="383">
                  <c:v>0.62580645161290316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5.8064516129032261E-2</c:v>
                </c:pt>
                <c:pt idx="388">
                  <c:v>9.4096774193548391</c:v>
                </c:pt>
                <c:pt idx="389">
                  <c:v>5.4225806451612888</c:v>
                </c:pt>
                <c:pt idx="390">
                  <c:v>3.1193548387096777</c:v>
                </c:pt>
                <c:pt idx="391">
                  <c:v>7.4645161290322593</c:v>
                </c:pt>
                <c:pt idx="392">
                  <c:v>16.012903225806454</c:v>
                </c:pt>
                <c:pt idx="393">
                  <c:v>3.0451612903225804</c:v>
                </c:pt>
                <c:pt idx="394">
                  <c:v>2.7709677419354839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0.65806451612903216</c:v>
                </c:pt>
                <c:pt idx="400">
                  <c:v>11.535483870967742</c:v>
                </c:pt>
                <c:pt idx="401">
                  <c:v>1.7000000000000002</c:v>
                </c:pt>
                <c:pt idx="402">
                  <c:v>2.0387096774193547</c:v>
                </c:pt>
                <c:pt idx="403">
                  <c:v>6.9129032258064518</c:v>
                </c:pt>
                <c:pt idx="404">
                  <c:v>9.7161290322580651</c:v>
                </c:pt>
                <c:pt idx="405">
                  <c:v>15.054838709677421</c:v>
                </c:pt>
                <c:pt idx="406">
                  <c:v>2.306451612903226</c:v>
                </c:pt>
                <c:pt idx="407">
                  <c:v>0.49677419354838709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0.18387096774193548</c:v>
                </c:pt>
                <c:pt idx="412">
                  <c:v>6.6258064516129034</c:v>
                </c:pt>
                <c:pt idx="413">
                  <c:v>5.3096774193548386</c:v>
                </c:pt>
                <c:pt idx="414">
                  <c:v>5.5548387096774192</c:v>
                </c:pt>
                <c:pt idx="415">
                  <c:v>6.5096774193548388</c:v>
                </c:pt>
                <c:pt idx="416">
                  <c:v>10.461290322580645</c:v>
                </c:pt>
                <c:pt idx="417">
                  <c:v>7.274193548387097</c:v>
                </c:pt>
                <c:pt idx="418">
                  <c:v>6.3580645161290308</c:v>
                </c:pt>
                <c:pt idx="419">
                  <c:v>0.967741935483871</c:v>
                </c:pt>
                <c:pt idx="420">
                  <c:v>0</c:v>
                </c:pt>
                <c:pt idx="421">
                  <c:v>0</c:v>
                </c:pt>
                <c:pt idx="422">
                  <c:v>0.61612903225806459</c:v>
                </c:pt>
                <c:pt idx="423">
                  <c:v>1.8451612903225807</c:v>
                </c:pt>
                <c:pt idx="424">
                  <c:v>8.7516129032258068</c:v>
                </c:pt>
                <c:pt idx="425">
                  <c:v>10.167741935483871</c:v>
                </c:pt>
                <c:pt idx="426">
                  <c:v>3.8806451612903228</c:v>
                </c:pt>
                <c:pt idx="427">
                  <c:v>8.0838709677419338</c:v>
                </c:pt>
                <c:pt idx="428">
                  <c:v>8.7903225806451619</c:v>
                </c:pt>
                <c:pt idx="429">
                  <c:v>13.167741935483875</c:v>
                </c:pt>
                <c:pt idx="430">
                  <c:v>3.8774193548387101</c:v>
                </c:pt>
                <c:pt idx="431">
                  <c:v>0.61612903225806459</c:v>
                </c:pt>
                <c:pt idx="432">
                  <c:v>0</c:v>
                </c:pt>
                <c:pt idx="433">
                  <c:v>0.4</c:v>
                </c:pt>
                <c:pt idx="434">
                  <c:v>0</c:v>
                </c:pt>
                <c:pt idx="435">
                  <c:v>0</c:v>
                </c:pt>
                <c:pt idx="436">
                  <c:v>10.161290322580646</c:v>
                </c:pt>
                <c:pt idx="437">
                  <c:v>7.9645161290322575</c:v>
                </c:pt>
                <c:pt idx="438">
                  <c:v>4.6838709677419361</c:v>
                </c:pt>
                <c:pt idx="439">
                  <c:v>4.3483870967741938</c:v>
                </c:pt>
                <c:pt idx="440">
                  <c:v>8.3516129032258082</c:v>
                </c:pt>
                <c:pt idx="441">
                  <c:v>7.9032258064516112</c:v>
                </c:pt>
                <c:pt idx="442">
                  <c:v>1.7709677419354841</c:v>
                </c:pt>
                <c:pt idx="443">
                  <c:v>9.0322580645161285E-2</c:v>
                </c:pt>
                <c:pt idx="444">
                  <c:v>0</c:v>
                </c:pt>
                <c:pt idx="445">
                  <c:v>0</c:v>
                </c:pt>
                <c:pt idx="446">
                  <c:v>2.3451612903225807</c:v>
                </c:pt>
                <c:pt idx="447">
                  <c:v>0</c:v>
                </c:pt>
                <c:pt idx="448">
                  <c:v>7.7548387096774194</c:v>
                </c:pt>
                <c:pt idx="449">
                  <c:v>7.6322580645161286</c:v>
                </c:pt>
                <c:pt idx="450">
                  <c:v>6.8645161290322587</c:v>
                </c:pt>
                <c:pt idx="451">
                  <c:v>7.1387096774193548</c:v>
                </c:pt>
                <c:pt idx="452">
                  <c:v>18.312903225806458</c:v>
                </c:pt>
                <c:pt idx="453">
                  <c:v>25.458064516129035</c:v>
                </c:pt>
                <c:pt idx="454">
                  <c:v>3.096774193548387</c:v>
                </c:pt>
                <c:pt idx="455">
                  <c:v>0.12258064516129032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0.40322580645161288</c:v>
                </c:pt>
                <c:pt idx="460">
                  <c:v>9.9645161290322584</c:v>
                </c:pt>
                <c:pt idx="461">
                  <c:v>10.570967741935485</c:v>
                </c:pt>
                <c:pt idx="462">
                  <c:v>7.290322580645161</c:v>
                </c:pt>
                <c:pt idx="463">
                  <c:v>9.6064516129032267</c:v>
                </c:pt>
                <c:pt idx="464">
                  <c:v>4.5161290322580649</c:v>
                </c:pt>
                <c:pt idx="465">
                  <c:v>9.3580645161290334</c:v>
                </c:pt>
                <c:pt idx="466">
                  <c:v>10.970967741935484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1.8709677419354838</c:v>
                </c:pt>
                <c:pt idx="472">
                  <c:v>9.8999999999999986</c:v>
                </c:pt>
                <c:pt idx="473">
                  <c:v>6.0870967741935491</c:v>
                </c:pt>
                <c:pt idx="474">
                  <c:v>6.3258064516129036</c:v>
                </c:pt>
                <c:pt idx="475">
                  <c:v>14.803225806451611</c:v>
                </c:pt>
                <c:pt idx="476">
                  <c:v>13.606666666666666</c:v>
                </c:pt>
                <c:pt idx="477">
                  <c:v>23.977419354838709</c:v>
                </c:pt>
                <c:pt idx="478">
                  <c:v>1.1193548387096774</c:v>
                </c:pt>
                <c:pt idx="479">
                  <c:v>0.84838709677419355</c:v>
                </c:pt>
                <c:pt idx="480">
                  <c:v>0</c:v>
                </c:pt>
                <c:pt idx="481">
                  <c:v>0.24193548387096775</c:v>
                </c:pt>
                <c:pt idx="482">
                  <c:v>0</c:v>
                </c:pt>
                <c:pt idx="483">
                  <c:v>2</c:v>
                </c:pt>
                <c:pt idx="484">
                  <c:v>13.829032258064515</c:v>
                </c:pt>
                <c:pt idx="485">
                  <c:v>11.780645161290321</c:v>
                </c:pt>
                <c:pt idx="486">
                  <c:v>15.780645161290321</c:v>
                </c:pt>
                <c:pt idx="487">
                  <c:v>13.1</c:v>
                </c:pt>
                <c:pt idx="488">
                  <c:v>13.354838709677418</c:v>
                </c:pt>
                <c:pt idx="489">
                  <c:v>16.86451612903226</c:v>
                </c:pt>
                <c:pt idx="490">
                  <c:v>2.1419354838709679</c:v>
                </c:pt>
                <c:pt idx="491">
                  <c:v>0.10967741935483871</c:v>
                </c:pt>
                <c:pt idx="492">
                  <c:v>0</c:v>
                </c:pt>
                <c:pt idx="493">
                  <c:v>0</c:v>
                </c:pt>
                <c:pt idx="494">
                  <c:v>0.17096774193548386</c:v>
                </c:pt>
                <c:pt idx="495">
                  <c:v>0</c:v>
                </c:pt>
                <c:pt idx="496">
                  <c:v>7.6645161290322577</c:v>
                </c:pt>
                <c:pt idx="497">
                  <c:v>14.013333333333332</c:v>
                </c:pt>
                <c:pt idx="498">
                  <c:v>0.4387096774193549</c:v>
                </c:pt>
                <c:pt idx="499">
                  <c:v>10.012903225806451</c:v>
                </c:pt>
                <c:pt idx="500">
                  <c:v>6.743333333333335</c:v>
                </c:pt>
                <c:pt idx="501">
                  <c:v>8.6774193548387117</c:v>
                </c:pt>
                <c:pt idx="502">
                  <c:v>7.2866666666666662</c:v>
                </c:pt>
                <c:pt idx="503">
                  <c:v>0.27419354838709675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5.4129032258064518</c:v>
                </c:pt>
                <c:pt idx="508">
                  <c:v>16.154838709677417</c:v>
                </c:pt>
                <c:pt idx="509">
                  <c:v>10.338709677419354</c:v>
                </c:pt>
                <c:pt idx="510">
                  <c:v>14.993548387096775</c:v>
                </c:pt>
                <c:pt idx="511">
                  <c:v>11.438709677419356</c:v>
                </c:pt>
                <c:pt idx="512">
                  <c:v>18.346666666666668</c:v>
                </c:pt>
                <c:pt idx="513">
                  <c:v>5.4548387096774205</c:v>
                </c:pt>
                <c:pt idx="514">
                  <c:v>13.036666666666664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1.0225806451612902</c:v>
                </c:pt>
                <c:pt idx="520">
                  <c:v>7.0774193548387085</c:v>
                </c:pt>
                <c:pt idx="521">
                  <c:v>8.2967741935483872</c:v>
                </c:pt>
                <c:pt idx="522">
                  <c:v>9.2677419354838708</c:v>
                </c:pt>
                <c:pt idx="523">
                  <c:v>7.9967741935483874</c:v>
                </c:pt>
                <c:pt idx="524">
                  <c:v>10.167741935483871</c:v>
                </c:pt>
                <c:pt idx="525">
                  <c:v>22.148387096774194</c:v>
                </c:pt>
                <c:pt idx="526">
                  <c:v>1.9290322580645161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0.96451612903225803</c:v>
                </c:pt>
                <c:pt idx="532">
                  <c:v>6.2161290322580651</c:v>
                </c:pt>
                <c:pt idx="533">
                  <c:v>7.1161290322580655</c:v>
                </c:pt>
                <c:pt idx="534">
                  <c:v>3.6580645161290324</c:v>
                </c:pt>
                <c:pt idx="535">
                  <c:v>7.09032258064516</c:v>
                </c:pt>
                <c:pt idx="536">
                  <c:v>8.2612903225806438</c:v>
                </c:pt>
                <c:pt idx="537">
                  <c:v>16.899999999999999</c:v>
                </c:pt>
                <c:pt idx="538">
                  <c:v>0.40322580645161288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1.6166666666666667</c:v>
                </c:pt>
                <c:pt idx="544">
                  <c:v>7.9419354838709673</c:v>
                </c:pt>
                <c:pt idx="545">
                  <c:v>6.42</c:v>
                </c:pt>
                <c:pt idx="546">
                  <c:v>2.7806451612903222</c:v>
                </c:pt>
                <c:pt idx="547">
                  <c:v>7.3516129032258055</c:v>
                </c:pt>
                <c:pt idx="548">
                  <c:v>12.109999999999998</c:v>
                </c:pt>
                <c:pt idx="549">
                  <c:v>10.109677419354838</c:v>
                </c:pt>
                <c:pt idx="550">
                  <c:v>4.6500000000000004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1.7933333333333332</c:v>
                </c:pt>
                <c:pt idx="556">
                  <c:v>5.9483870967741934</c:v>
                </c:pt>
                <c:pt idx="557">
                  <c:v>1.75</c:v>
                </c:pt>
                <c:pt idx="558">
                  <c:v>0.2709677419354839</c:v>
                </c:pt>
                <c:pt idx="559">
                  <c:v>4.3129032258064512</c:v>
                </c:pt>
                <c:pt idx="560">
                  <c:v>8.9033333333333342</c:v>
                </c:pt>
                <c:pt idx="561">
                  <c:v>16.27741935483871</c:v>
                </c:pt>
                <c:pt idx="562">
                  <c:v>3.1366666666666663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0.58709677419354833</c:v>
                </c:pt>
                <c:pt idx="568">
                  <c:v>1.5806451612903225</c:v>
                </c:pt>
                <c:pt idx="569">
                  <c:v>4.5600000000000005</c:v>
                </c:pt>
                <c:pt idx="570">
                  <c:v>1.6709677419354838</c:v>
                </c:pt>
                <c:pt idx="571">
                  <c:v>3.693548387096774</c:v>
                </c:pt>
                <c:pt idx="572">
                  <c:v>8.379999999999999</c:v>
                </c:pt>
                <c:pt idx="573">
                  <c:v>7.8483870967741938</c:v>
                </c:pt>
                <c:pt idx="574">
                  <c:v>7.1633333333333331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0.66129032258064513</c:v>
                </c:pt>
                <c:pt idx="580">
                  <c:v>8.5806451612903238</c:v>
                </c:pt>
                <c:pt idx="581">
                  <c:v>20.2</c:v>
                </c:pt>
                <c:pt idx="582">
                  <c:v>16.747999999999998</c:v>
                </c:pt>
                <c:pt idx="583">
                  <c:v>6.725806451612903</c:v>
                </c:pt>
                <c:pt idx="584">
                  <c:v>11.860000000000001</c:v>
                </c:pt>
                <c:pt idx="585">
                  <c:v>10.783870967741935</c:v>
                </c:pt>
                <c:pt idx="586">
                  <c:v>7.706666666666667</c:v>
                </c:pt>
                <c:pt idx="587">
                  <c:v>2.8806451612903228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0.92666666666666664</c:v>
                </c:pt>
                <c:pt idx="592">
                  <c:v>8.5483870967741922</c:v>
                </c:pt>
                <c:pt idx="593">
                  <c:v>11.686666666666666</c:v>
                </c:pt>
                <c:pt idx="594">
                  <c:v>5.419354838709677</c:v>
                </c:pt>
                <c:pt idx="595">
                  <c:v>8.7225806451612904</c:v>
                </c:pt>
                <c:pt idx="596">
                  <c:v>12.106666666666664</c:v>
                </c:pt>
                <c:pt idx="597">
                  <c:v>24.225806451612907</c:v>
                </c:pt>
                <c:pt idx="598">
                  <c:v>3.973333333333334</c:v>
                </c:pt>
                <c:pt idx="599">
                  <c:v>0.52903225806451604</c:v>
                </c:pt>
                <c:pt idx="600">
                  <c:v>0.15483870967741936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11.25806451612903</c:v>
                </c:pt>
                <c:pt idx="605">
                  <c:v>6.4645161290322566</c:v>
                </c:pt>
                <c:pt idx="606">
                  <c:v>4.2322580645161292</c:v>
                </c:pt>
                <c:pt idx="607">
                  <c:v>1.8838709677419354</c:v>
                </c:pt>
                <c:pt idx="608">
                  <c:v>7.9533333333333331</c:v>
                </c:pt>
                <c:pt idx="609">
                  <c:v>23.683870967741928</c:v>
                </c:pt>
                <c:pt idx="610">
                  <c:v>1.8129032258064517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12.987096774193548</c:v>
                </c:pt>
                <c:pt idx="617">
                  <c:v>5.5266666666666664</c:v>
                </c:pt>
                <c:pt idx="618">
                  <c:v>1.0645161290322582</c:v>
                </c:pt>
                <c:pt idx="619">
                  <c:v>1.7548387096774196</c:v>
                </c:pt>
                <c:pt idx="620">
                  <c:v>10.853333333333332</c:v>
                </c:pt>
                <c:pt idx="621">
                  <c:v>17.232258064516127</c:v>
                </c:pt>
                <c:pt idx="622">
                  <c:v>1.4733333333333332</c:v>
                </c:pt>
                <c:pt idx="623">
                  <c:v>7.7419354838709681E-2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1.4</c:v>
                </c:pt>
                <c:pt idx="628">
                  <c:v>8.6967741935483875</c:v>
                </c:pt>
                <c:pt idx="629">
                  <c:v>8.3666666666666671</c:v>
                </c:pt>
                <c:pt idx="630">
                  <c:v>8.3548387096774199</c:v>
                </c:pt>
                <c:pt idx="631">
                  <c:v>24.393548387096779</c:v>
                </c:pt>
                <c:pt idx="632">
                  <c:v>9.9866666666666681</c:v>
                </c:pt>
                <c:pt idx="633">
                  <c:v>18.767741935483873</c:v>
                </c:pt>
                <c:pt idx="634">
                  <c:v>16.43333333333333</c:v>
                </c:pt>
                <c:pt idx="635">
                  <c:v>0.58709677419354833</c:v>
                </c:pt>
                <c:pt idx="636">
                  <c:v>0.3032258064516129</c:v>
                </c:pt>
                <c:pt idx="637">
                  <c:v>0</c:v>
                </c:pt>
                <c:pt idx="638">
                  <c:v>0</c:v>
                </c:pt>
                <c:pt idx="639">
                  <c:v>5.2866666666666662</c:v>
                </c:pt>
                <c:pt idx="640">
                  <c:v>2.8451612903225802</c:v>
                </c:pt>
                <c:pt idx="641">
                  <c:v>7.4199999999999982</c:v>
                </c:pt>
                <c:pt idx="642">
                  <c:v>4.8709677419354831</c:v>
                </c:pt>
                <c:pt idx="643">
                  <c:v>14.490322580645159</c:v>
                </c:pt>
                <c:pt idx="644">
                  <c:v>12.293333333333331</c:v>
                </c:pt>
                <c:pt idx="645">
                  <c:v>5.7290322580645165</c:v>
                </c:pt>
                <c:pt idx="646">
                  <c:v>0.70322580645161292</c:v>
                </c:pt>
                <c:pt idx="6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86192"/>
        <c:axId val="659386584"/>
      </c:lineChart>
      <c:dateAx>
        <c:axId val="659386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9386584"/>
        <c:crosses val="autoZero"/>
        <c:auto val="1"/>
        <c:lblOffset val="100"/>
        <c:baseTimeUnit val="months"/>
      </c:dateAx>
      <c:valAx>
        <c:axId val="6593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Promedio</a:t>
                </a:r>
                <a:r>
                  <a:rPr lang="es-CR" baseline="0"/>
                  <a:t> mensual</a:t>
                </a:r>
                <a:r>
                  <a:rPr lang="es-CR"/>
                  <a:t> lluvia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593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Cartagena!$AV$7</c:f>
              <c:strCache>
                <c:ptCount val="1"/>
                <c:pt idx="0">
                  <c:v>Acumulado_anual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Cartagena!$AU$8:$AU$61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Cartagena!$AV$8:$AV$61</c:f>
              <c:numCache>
                <c:formatCode>0.00</c:formatCode>
                <c:ptCount val="54"/>
                <c:pt idx="0">
                  <c:v>2056</c:v>
                </c:pt>
                <c:pt idx="1">
                  <c:v>1816</c:v>
                </c:pt>
                <c:pt idx="2">
                  <c:v>1686.5</c:v>
                </c:pt>
                <c:pt idx="3">
                  <c:v>2050.5</c:v>
                </c:pt>
                <c:pt idx="4">
                  <c:v>1274.9000000000001</c:v>
                </c:pt>
                <c:pt idx="5">
                  <c:v>2546.6999999999998</c:v>
                </c:pt>
                <c:pt idx="6">
                  <c:v>1843.8999999999999</c:v>
                </c:pt>
                <c:pt idx="7">
                  <c:v>1979.5</c:v>
                </c:pt>
                <c:pt idx="8">
                  <c:v>1310</c:v>
                </c:pt>
                <c:pt idx="9">
                  <c:v>1118</c:v>
                </c:pt>
                <c:pt idx="10">
                  <c:v>2005</c:v>
                </c:pt>
                <c:pt idx="11">
                  <c:v>2416</c:v>
                </c:pt>
                <c:pt idx="12">
                  <c:v>1658</c:v>
                </c:pt>
                <c:pt idx="13">
                  <c:v>2849</c:v>
                </c:pt>
                <c:pt idx="14">
                  <c:v>1551</c:v>
                </c:pt>
                <c:pt idx="15">
                  <c:v>1906.9999999999998</c:v>
                </c:pt>
                <c:pt idx="16">
                  <c:v>1852.3</c:v>
                </c:pt>
                <c:pt idx="17">
                  <c:v>1480.1000000000001</c:v>
                </c:pt>
                <c:pt idx="18">
                  <c:v>1251.4000000000001</c:v>
                </c:pt>
                <c:pt idx="19">
                  <c:v>1182.8</c:v>
                </c:pt>
                <c:pt idx="20">
                  <c:v>2186.9</c:v>
                </c:pt>
                <c:pt idx="21">
                  <c:v>1629.1999999999998</c:v>
                </c:pt>
                <c:pt idx="22">
                  <c:v>1448.5</c:v>
                </c:pt>
                <c:pt idx="23">
                  <c:v>1365.2</c:v>
                </c:pt>
                <c:pt idx="24">
                  <c:v>1506.5</c:v>
                </c:pt>
                <c:pt idx="25">
                  <c:v>602.90000000000009</c:v>
                </c:pt>
                <c:pt idx="26">
                  <c:v>1344.2999999999997</c:v>
                </c:pt>
                <c:pt idx="27">
                  <c:v>2593.2999999999997</c:v>
                </c:pt>
                <c:pt idx="28">
                  <c:v>2373.9999999999995</c:v>
                </c:pt>
                <c:pt idx="29">
                  <c:v>1468.6000000000001</c:v>
                </c:pt>
                <c:pt idx="30">
                  <c:v>2024.6999999999998</c:v>
                </c:pt>
                <c:pt idx="31">
                  <c:v>2331.2000000000003</c:v>
                </c:pt>
                <c:pt idx="32">
                  <c:v>1466.4000000000003</c:v>
                </c:pt>
                <c:pt idx="33">
                  <c:v>1563</c:v>
                </c:pt>
                <c:pt idx="34">
                  <c:v>1526.6</c:v>
                </c:pt>
                <c:pt idx="35">
                  <c:v>1853.6999999999998</c:v>
                </c:pt>
                <c:pt idx="36">
                  <c:v>1415.9</c:v>
                </c:pt>
                <c:pt idx="37">
                  <c:v>2440.5</c:v>
                </c:pt>
                <c:pt idx="38">
                  <c:v>1943.1</c:v>
                </c:pt>
                <c:pt idx="39">
                  <c:v>2421.1</c:v>
                </c:pt>
                <c:pt idx="40">
                  <c:v>2765.3</c:v>
                </c:pt>
                <c:pt idx="41">
                  <c:v>1685.6999999999998</c:v>
                </c:pt>
                <c:pt idx="42">
                  <c:v>2919.1</c:v>
                </c:pt>
                <c:pt idx="43">
                  <c:v>2105.1000000000004</c:v>
                </c:pt>
                <c:pt idx="44">
                  <c:v>1568.9</c:v>
                </c:pt>
                <c:pt idx="45">
                  <c:v>1617.6</c:v>
                </c:pt>
                <c:pt idx="46">
                  <c:v>1298.5999999999999</c:v>
                </c:pt>
                <c:pt idx="47">
                  <c:v>1079.9000000000001</c:v>
                </c:pt>
                <c:pt idx="48">
                  <c:v>2045.5</c:v>
                </c:pt>
                <c:pt idx="49">
                  <c:v>2331.5999999999995</c:v>
                </c:pt>
                <c:pt idx="50">
                  <c:v>1772.8</c:v>
                </c:pt>
                <c:pt idx="51">
                  <c:v>1562.2</c:v>
                </c:pt>
                <c:pt idx="52">
                  <c:v>2970.4</c:v>
                </c:pt>
                <c:pt idx="53">
                  <c:v>1647.2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2096"/>
        <c:axId val="660619744"/>
      </c:lineChart>
      <c:catAx>
        <c:axId val="660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0619744"/>
        <c:crosses val="autoZero"/>
        <c:auto val="1"/>
        <c:lblAlgn val="ctr"/>
        <c:lblOffset val="100"/>
        <c:noMultiLvlLbl val="0"/>
      </c:catAx>
      <c:valAx>
        <c:axId val="6606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Acumulado anual de lluvia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0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Cartagena!$AW$7</c:f>
              <c:strCache>
                <c:ptCount val="1"/>
                <c:pt idx="0">
                  <c:v>Acumulado_prom_mensual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Cartagena!$AU$8:$AU$61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Cartagena!$AW$8:$AW$61</c:f>
              <c:numCache>
                <c:formatCode>0.00</c:formatCode>
                <c:ptCount val="54"/>
                <c:pt idx="0">
                  <c:v>66.322580645161295</c:v>
                </c:pt>
                <c:pt idx="1">
                  <c:v>58.58064516129032</c:v>
                </c:pt>
                <c:pt idx="2">
                  <c:v>54.403225806451609</c:v>
                </c:pt>
                <c:pt idx="3">
                  <c:v>66.145161290322577</c:v>
                </c:pt>
                <c:pt idx="4">
                  <c:v>41.125806451612902</c:v>
                </c:pt>
                <c:pt idx="5">
                  <c:v>82.151612903225811</c:v>
                </c:pt>
                <c:pt idx="6">
                  <c:v>59.480645161290326</c:v>
                </c:pt>
                <c:pt idx="7">
                  <c:v>63.854838709677423</c:v>
                </c:pt>
                <c:pt idx="8">
                  <c:v>42.258064516129039</c:v>
                </c:pt>
                <c:pt idx="9">
                  <c:v>36.064516129032256</c:v>
                </c:pt>
                <c:pt idx="10">
                  <c:v>64.677419354838719</c:v>
                </c:pt>
                <c:pt idx="11">
                  <c:v>77.93548387096773</c:v>
                </c:pt>
                <c:pt idx="12">
                  <c:v>53.483870967741929</c:v>
                </c:pt>
                <c:pt idx="13">
                  <c:v>91.903225806451616</c:v>
                </c:pt>
                <c:pt idx="14">
                  <c:v>50.032258064516128</c:v>
                </c:pt>
                <c:pt idx="15">
                  <c:v>61.516129032258071</c:v>
                </c:pt>
                <c:pt idx="16">
                  <c:v>59.751612903225791</c:v>
                </c:pt>
                <c:pt idx="17">
                  <c:v>47.745161290322578</c:v>
                </c:pt>
                <c:pt idx="18">
                  <c:v>40.367741935483878</c:v>
                </c:pt>
                <c:pt idx="19">
                  <c:v>38.154838709677421</c:v>
                </c:pt>
                <c:pt idx="20">
                  <c:v>70.545161290322582</c:v>
                </c:pt>
                <c:pt idx="21">
                  <c:v>52.554838709677412</c:v>
                </c:pt>
                <c:pt idx="22">
                  <c:v>46.725806451612904</c:v>
                </c:pt>
                <c:pt idx="23">
                  <c:v>44.038709677419355</c:v>
                </c:pt>
                <c:pt idx="24">
                  <c:v>48.596774193548384</c:v>
                </c:pt>
                <c:pt idx="25">
                  <c:v>19.448387096774198</c:v>
                </c:pt>
                <c:pt idx="26">
                  <c:v>43.364516129032253</c:v>
                </c:pt>
                <c:pt idx="27">
                  <c:v>83.654838709677406</c:v>
                </c:pt>
                <c:pt idx="28">
                  <c:v>76.58064516129032</c:v>
                </c:pt>
                <c:pt idx="29">
                  <c:v>47.37419354838709</c:v>
                </c:pt>
                <c:pt idx="30">
                  <c:v>65.312903225806451</c:v>
                </c:pt>
                <c:pt idx="31">
                  <c:v>75.2</c:v>
                </c:pt>
                <c:pt idx="32">
                  <c:v>47.303225806451621</c:v>
                </c:pt>
                <c:pt idx="33">
                  <c:v>50.41935483870968</c:v>
                </c:pt>
                <c:pt idx="34">
                  <c:v>49.245161290322578</c:v>
                </c:pt>
                <c:pt idx="35">
                  <c:v>59.796774193548387</c:v>
                </c:pt>
                <c:pt idx="36">
                  <c:v>45.674193548387102</c:v>
                </c:pt>
                <c:pt idx="37">
                  <c:v>78.725806451612911</c:v>
                </c:pt>
                <c:pt idx="38">
                  <c:v>62.680645161290322</c:v>
                </c:pt>
                <c:pt idx="39">
                  <c:v>78.538924731182789</c:v>
                </c:pt>
                <c:pt idx="40">
                  <c:v>89.203225806451627</c:v>
                </c:pt>
                <c:pt idx="41">
                  <c:v>55.282043010752687</c:v>
                </c:pt>
                <c:pt idx="42">
                  <c:v>95.176881720430103</c:v>
                </c:pt>
                <c:pt idx="43">
                  <c:v>67.906451612903211</c:v>
                </c:pt>
                <c:pt idx="44">
                  <c:v>50.609677419354838</c:v>
                </c:pt>
                <c:pt idx="45">
                  <c:v>52.980537634408599</c:v>
                </c:pt>
                <c:pt idx="46">
                  <c:v>42.39301075268817</c:v>
                </c:pt>
                <c:pt idx="47">
                  <c:v>35.483978494623649</c:v>
                </c:pt>
                <c:pt idx="48">
                  <c:v>86.146924731182793</c:v>
                </c:pt>
                <c:pt idx="49">
                  <c:v>76.138494623655902</c:v>
                </c:pt>
                <c:pt idx="50">
                  <c:v>57.443655913978489</c:v>
                </c:pt>
                <c:pt idx="51">
                  <c:v>50.969462365591404</c:v>
                </c:pt>
                <c:pt idx="52">
                  <c:v>96.986666666666679</c:v>
                </c:pt>
                <c:pt idx="53">
                  <c:v>53.941935483870957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0528"/>
        <c:axId val="660620920"/>
      </c:lineChart>
      <c:catAx>
        <c:axId val="6606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0620920"/>
        <c:crosses val="autoZero"/>
        <c:auto val="1"/>
        <c:lblAlgn val="ctr"/>
        <c:lblOffset val="100"/>
        <c:noMultiLvlLbl val="0"/>
      </c:catAx>
      <c:valAx>
        <c:axId val="6606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Acumulado anual del promedio mensual de lluvia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06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Acumulado mensual 1968-2021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Cartagena!$BB$7</c:f>
              <c:strCache>
                <c:ptCount val="1"/>
                <c:pt idx="0">
                  <c:v>Acumulado mensual 1968-2021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Cartagena!$BA$8:$BA$19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Cartagena!$BB$8:$BB$19</c:f>
              <c:numCache>
                <c:formatCode>0.00</c:formatCode>
                <c:ptCount val="12"/>
                <c:pt idx="0">
                  <c:v>125.19999999999999</c:v>
                </c:pt>
                <c:pt idx="1">
                  <c:v>52.4</c:v>
                </c:pt>
                <c:pt idx="2">
                  <c:v>242.90000000000003</c:v>
                </c:pt>
                <c:pt idx="3">
                  <c:v>1350</c:v>
                </c:pt>
                <c:pt idx="4">
                  <c:v>12948.099999999999</c:v>
                </c:pt>
                <c:pt idx="5">
                  <c:v>14131.900000000007</c:v>
                </c:pt>
                <c:pt idx="6">
                  <c:v>8631.2999999999993</c:v>
                </c:pt>
                <c:pt idx="7">
                  <c:v>13535.699999999997</c:v>
                </c:pt>
                <c:pt idx="8">
                  <c:v>18090.999999999996</c:v>
                </c:pt>
                <c:pt idx="9">
                  <c:v>21590.6</c:v>
                </c:pt>
                <c:pt idx="10">
                  <c:v>6834.0999999999995</c:v>
                </c:pt>
                <c:pt idx="11">
                  <c:v>1185.4000000000001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08968"/>
        <c:axId val="667209360"/>
      </c:lineChart>
      <c:catAx>
        <c:axId val="6672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7209360"/>
        <c:crosses val="autoZero"/>
        <c:auto val="1"/>
        <c:lblAlgn val="ctr"/>
        <c:lblOffset val="100"/>
        <c:noMultiLvlLbl val="0"/>
      </c:catAx>
      <c:valAx>
        <c:axId val="667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72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Acumulado promedio mensual 1968-2021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Cartagena!$BC$7</c:f>
              <c:strCache>
                <c:ptCount val="1"/>
                <c:pt idx="0">
                  <c:v>Acumulado promedio mensual 1968-2021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Cartagena!$BA$8:$BA$19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Cartagena!$BC$8:$BC$19</c:f>
              <c:numCache>
                <c:formatCode>0.00</c:formatCode>
                <c:ptCount val="12"/>
                <c:pt idx="0">
                  <c:v>3.7645161290322586</c:v>
                </c:pt>
                <c:pt idx="1">
                  <c:v>0.41935483870967744</c:v>
                </c:pt>
                <c:pt idx="2">
                  <c:v>3.0741935483870968</c:v>
                </c:pt>
                <c:pt idx="3">
                  <c:v>15.351612903225808</c:v>
                </c:pt>
                <c:pt idx="4">
                  <c:v>150.30000000000001</c:v>
                </c:pt>
                <c:pt idx="5">
                  <c:v>170.31612903225806</c:v>
                </c:pt>
                <c:pt idx="6">
                  <c:v>84.238709677419351</c:v>
                </c:pt>
                <c:pt idx="7">
                  <c:v>152.54838709677418</c:v>
                </c:pt>
                <c:pt idx="8">
                  <c:v>217.26129032258066</c:v>
                </c:pt>
                <c:pt idx="9">
                  <c:v>225.12903225806451</c:v>
                </c:pt>
                <c:pt idx="10">
                  <c:v>85.377419354838707</c:v>
                </c:pt>
                <c:pt idx="11">
                  <c:v>11.225806451612904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10536"/>
        <c:axId val="667210928"/>
      </c:lineChart>
      <c:catAx>
        <c:axId val="6672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7210928"/>
        <c:crosses val="autoZero"/>
        <c:auto val="1"/>
        <c:lblAlgn val="ctr"/>
        <c:lblOffset val="100"/>
        <c:noMultiLvlLbl val="0"/>
      </c:catAx>
      <c:valAx>
        <c:axId val="6672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672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Acumulado promedio mensual 1996-2021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Cartagena!$BD$7</c:f>
              <c:strCache>
                <c:ptCount val="1"/>
                <c:pt idx="0">
                  <c:v>Acumulado promedio mensual 1996-2021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Cartagena!$BA$8:$BA$19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Cartagena!$BD$8:$BD$19</c:f>
              <c:numCache>
                <c:formatCode>0.00</c:formatCode>
                <c:ptCount val="12"/>
                <c:pt idx="0">
                  <c:v>0.54838709677419351</c:v>
                </c:pt>
                <c:pt idx="1">
                  <c:v>1.2709677419354839</c:v>
                </c:pt>
                <c:pt idx="2">
                  <c:v>3.1322580645161291</c:v>
                </c:pt>
                <c:pt idx="3">
                  <c:v>25.349139784946232</c:v>
                </c:pt>
                <c:pt idx="4">
                  <c:v>210.09677419354838</c:v>
                </c:pt>
                <c:pt idx="5">
                  <c:v>220.93043010752689</c:v>
                </c:pt>
                <c:pt idx="6">
                  <c:v>149.26735483870965</c:v>
                </c:pt>
                <c:pt idx="7">
                  <c:v>219.5548387096774</c:v>
                </c:pt>
                <c:pt idx="8">
                  <c:v>294.30634408602151</c:v>
                </c:pt>
                <c:pt idx="9">
                  <c:v>379.93376344086033</c:v>
                </c:pt>
                <c:pt idx="10">
                  <c:v>120.95559139784943</c:v>
                </c:pt>
                <c:pt idx="11">
                  <c:v>22.168924731182788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38728"/>
        <c:axId val="671541864"/>
      </c:lineChart>
      <c:catAx>
        <c:axId val="6715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1541864"/>
        <c:crosses val="autoZero"/>
        <c:auto val="1"/>
        <c:lblAlgn val="ctr"/>
        <c:lblOffset val="100"/>
        <c:noMultiLvlLbl val="0"/>
      </c:catAx>
      <c:valAx>
        <c:axId val="6715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153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</xdr:row>
      <xdr:rowOff>90486</xdr:rowOff>
    </xdr:from>
    <xdr:to>
      <xdr:col>10</xdr:col>
      <xdr:colOff>761999</xdr:colOff>
      <xdr:row>24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9525</xdr:rowOff>
    </xdr:from>
    <xdr:to>
      <xdr:col>11</xdr:col>
      <xdr:colOff>9525</xdr:colOff>
      <xdr:row>50</xdr:row>
      <xdr:rowOff>33338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759618</xdr:colOff>
      <xdr:row>1</xdr:row>
      <xdr:rowOff>119061</xdr:rowOff>
    </xdr:from>
    <xdr:to>
      <xdr:col>22</xdr:col>
      <xdr:colOff>292893</xdr:colOff>
      <xdr:row>24</xdr:row>
      <xdr:rowOff>109536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761999</xdr:colOff>
      <xdr:row>26</xdr:row>
      <xdr:rowOff>190499</xdr:rowOff>
    </xdr:from>
    <xdr:to>
      <xdr:col>22</xdr:col>
      <xdr:colOff>276224</xdr:colOff>
      <xdr:row>49</xdr:row>
      <xdr:rowOff>180974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761999</xdr:colOff>
      <xdr:row>1</xdr:row>
      <xdr:rowOff>190499</xdr:rowOff>
    </xdr:from>
    <xdr:to>
      <xdr:col>33</xdr:col>
      <xdr:colOff>738187</xdr:colOff>
      <xdr:row>25</xdr:row>
      <xdr:rowOff>35718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761999</xdr:colOff>
      <xdr:row>27</xdr:row>
      <xdr:rowOff>0</xdr:rowOff>
    </xdr:from>
    <xdr:to>
      <xdr:col>33</xdr:col>
      <xdr:colOff>726280</xdr:colOff>
      <xdr:row>49</xdr:row>
      <xdr:rowOff>11906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27</xdr:row>
      <xdr:rowOff>0</xdr:rowOff>
    </xdr:from>
    <xdr:to>
      <xdr:col>44</xdr:col>
      <xdr:colOff>726281</xdr:colOff>
      <xdr:row>49</xdr:row>
      <xdr:rowOff>11906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38100</xdr:rowOff>
    </xdr:from>
    <xdr:to>
      <xdr:col>1</xdr:col>
      <xdr:colOff>717641</xdr:colOff>
      <xdr:row>3</xdr:row>
      <xdr:rowOff>154577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FCAC0987-A652-4274-9C36-1A78F5D1C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76225"/>
          <a:ext cx="1108166" cy="497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38100</xdr:rowOff>
    </xdr:from>
    <xdr:to>
      <xdr:col>1</xdr:col>
      <xdr:colOff>717641</xdr:colOff>
      <xdr:row>3</xdr:row>
      <xdr:rowOff>154577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FCAC0987-A652-4274-9C36-1A78F5D1C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76225"/>
          <a:ext cx="1108166" cy="497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_POT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rero"/>
      <sheetName val="graficos"/>
    </sheetNames>
    <sheetDataSet>
      <sheetData sheetId="0">
        <row r="7">
          <cell r="AO7" t="str">
            <v>Acum_mensual</v>
          </cell>
          <cell r="AP7" t="str">
            <v>Prom_mensual</v>
          </cell>
          <cell r="AU7" t="str">
            <v>Acumulado_anual</v>
          </cell>
          <cell r="AV7" t="str">
            <v>Acumulado_prom_mensual</v>
          </cell>
          <cell r="BA7" t="str">
            <v>Acumulado mensual 2003-2021</v>
          </cell>
          <cell r="BB7" t="str">
            <v>Acumulado promedio mensual 2003-2021</v>
          </cell>
        </row>
        <row r="8">
          <cell r="AN8">
            <v>37622</v>
          </cell>
          <cell r="AO8">
            <v>0</v>
          </cell>
          <cell r="AP8">
            <v>0</v>
          </cell>
          <cell r="AT8">
            <v>2003</v>
          </cell>
          <cell r="AU8">
            <v>584.6</v>
          </cell>
          <cell r="AV8">
            <v>20.25</v>
          </cell>
          <cell r="AZ8" t="str">
            <v>enero</v>
          </cell>
          <cell r="BA8">
            <v>8.8000000000000007</v>
          </cell>
          <cell r="BB8">
            <v>0.14285714285714285</v>
          </cell>
        </row>
        <row r="9">
          <cell r="AN9">
            <v>37653</v>
          </cell>
          <cell r="AO9">
            <v>0</v>
          </cell>
          <cell r="AP9">
            <v>0</v>
          </cell>
          <cell r="AT9">
            <v>2004</v>
          </cell>
          <cell r="AU9">
            <v>1324.8000000000002</v>
          </cell>
          <cell r="AV9">
            <v>43.857142857142868</v>
          </cell>
          <cell r="AZ9" t="str">
            <v>febrero</v>
          </cell>
          <cell r="BA9">
            <v>8.6</v>
          </cell>
          <cell r="BB9">
            <v>0.30714285714285716</v>
          </cell>
        </row>
        <row r="10">
          <cell r="AN10">
            <v>37681</v>
          </cell>
          <cell r="AO10">
            <v>0</v>
          </cell>
          <cell r="AP10">
            <v>0</v>
          </cell>
          <cell r="AT10">
            <v>2005</v>
          </cell>
          <cell r="AU10">
            <v>2604.4</v>
          </cell>
          <cell r="AV10">
            <v>87.535714285714292</v>
          </cell>
          <cell r="AZ10" t="str">
            <v>marzo</v>
          </cell>
          <cell r="BA10">
            <v>81</v>
          </cell>
          <cell r="BB10">
            <v>2.1071428571428572</v>
          </cell>
        </row>
        <row r="11">
          <cell r="AN11">
            <v>37712</v>
          </cell>
          <cell r="AO11">
            <v>0</v>
          </cell>
          <cell r="AP11">
            <v>0</v>
          </cell>
          <cell r="AT11">
            <v>2006</v>
          </cell>
          <cell r="AU11">
            <v>1588.8</v>
          </cell>
          <cell r="AV11">
            <v>53.978571428571435</v>
          </cell>
          <cell r="AZ11" t="str">
            <v>abril</v>
          </cell>
          <cell r="BA11">
            <v>546.00000000000011</v>
          </cell>
          <cell r="BB11">
            <v>17.607142857142858</v>
          </cell>
        </row>
        <row r="12">
          <cell r="AN12">
            <v>37742</v>
          </cell>
          <cell r="AO12">
            <v>0</v>
          </cell>
          <cell r="AP12">
            <v>0</v>
          </cell>
          <cell r="AT12">
            <v>2007</v>
          </cell>
          <cell r="AU12">
            <v>2586.4</v>
          </cell>
          <cell r="AV12">
            <v>82.699999999999989</v>
          </cell>
          <cell r="AZ12" t="str">
            <v>mayo</v>
          </cell>
          <cell r="BA12">
            <v>4271.2999999999993</v>
          </cell>
          <cell r="BB12">
            <v>137.82500000000002</v>
          </cell>
        </row>
        <row r="13">
          <cell r="AN13">
            <v>37773</v>
          </cell>
          <cell r="AO13">
            <v>0</v>
          </cell>
          <cell r="AP13">
            <v>0</v>
          </cell>
          <cell r="AT13">
            <v>2008</v>
          </cell>
          <cell r="AU13">
            <v>2466.2800000000002</v>
          </cell>
          <cell r="AV13">
            <v>81.631428571428557</v>
          </cell>
          <cell r="AZ13" t="str">
            <v>junio</v>
          </cell>
          <cell r="BA13">
            <v>4112.8999999999996</v>
          </cell>
          <cell r="BB13">
            <v>140.46428571428569</v>
          </cell>
        </row>
        <row r="14">
          <cell r="AN14">
            <v>37803</v>
          </cell>
          <cell r="AO14">
            <v>0</v>
          </cell>
          <cell r="AP14">
            <v>0</v>
          </cell>
          <cell r="AT14">
            <v>2009</v>
          </cell>
          <cell r="AU14">
            <v>1081.3</v>
          </cell>
          <cell r="AV14">
            <v>37.395370370370372</v>
          </cell>
          <cell r="AZ14" t="str">
            <v>julio</v>
          </cell>
          <cell r="BA14">
            <v>2948.3999999999996</v>
          </cell>
          <cell r="BB14">
            <v>100.41243386243387</v>
          </cell>
        </row>
        <row r="15">
          <cell r="AN15">
            <v>37834</v>
          </cell>
          <cell r="AO15">
            <v>0</v>
          </cell>
          <cell r="AP15">
            <v>0</v>
          </cell>
          <cell r="AT15">
            <v>2010</v>
          </cell>
          <cell r="AU15">
            <v>3193.32</v>
          </cell>
          <cell r="AV15">
            <v>107.83010582010583</v>
          </cell>
          <cell r="AZ15" t="str">
            <v>agosto</v>
          </cell>
          <cell r="BA15">
            <v>5006.3</v>
          </cell>
          <cell r="BB15">
            <v>154.81428571428569</v>
          </cell>
        </row>
        <row r="16">
          <cell r="AN16">
            <v>37865</v>
          </cell>
          <cell r="AO16">
            <v>0</v>
          </cell>
          <cell r="AP16">
            <v>0</v>
          </cell>
          <cell r="AT16">
            <v>2011</v>
          </cell>
          <cell r="AU16">
            <v>2370.1600000000003</v>
          </cell>
          <cell r="AV16">
            <v>80.652142857142877</v>
          </cell>
          <cell r="AZ16" t="str">
            <v>septiembre</v>
          </cell>
          <cell r="BA16">
            <v>6066.83</v>
          </cell>
          <cell r="BB16">
            <v>206.40589947089944</v>
          </cell>
        </row>
        <row r="17">
          <cell r="AN17">
            <v>37895</v>
          </cell>
          <cell r="AO17">
            <v>411.59999999999997</v>
          </cell>
          <cell r="AP17">
            <v>14.135714285714284</v>
          </cell>
          <cell r="AT17">
            <v>2012</v>
          </cell>
          <cell r="AU17">
            <v>2052.8000000000002</v>
          </cell>
          <cell r="AV17">
            <v>71.017857142857139</v>
          </cell>
          <cell r="AZ17" t="str">
            <v>octubre</v>
          </cell>
          <cell r="BA17">
            <v>9388.06</v>
          </cell>
          <cell r="BB17">
            <v>319.69142857142856</v>
          </cell>
        </row>
        <row r="18">
          <cell r="AN18">
            <v>37926</v>
          </cell>
          <cell r="AO18">
            <v>173.00000000000003</v>
          </cell>
          <cell r="AP18">
            <v>6.1142857142857148</v>
          </cell>
          <cell r="AT18">
            <v>2013</v>
          </cell>
          <cell r="AU18">
            <v>1635.71</v>
          </cell>
          <cell r="AV18">
            <v>51.657142857142865</v>
          </cell>
          <cell r="AZ18" t="str">
            <v>noviembre</v>
          </cell>
          <cell r="BA18">
            <v>2223.8199999999997</v>
          </cell>
          <cell r="BB18">
            <v>79.200714285714298</v>
          </cell>
        </row>
        <row r="19">
          <cell r="AN19">
            <v>37956</v>
          </cell>
          <cell r="AO19">
            <v>0</v>
          </cell>
          <cell r="AP19">
            <v>0</v>
          </cell>
          <cell r="AT19">
            <v>2014</v>
          </cell>
          <cell r="AU19">
            <v>1211.54</v>
          </cell>
          <cell r="AV19">
            <v>38.562142857142859</v>
          </cell>
          <cell r="AZ19" t="str">
            <v>diciembre</v>
          </cell>
          <cell r="BA19">
            <v>218.10000000000002</v>
          </cell>
          <cell r="BB19">
            <v>7.7892857142857137</v>
          </cell>
        </row>
        <row r="20">
          <cell r="AN20">
            <v>37987</v>
          </cell>
          <cell r="AO20">
            <v>0</v>
          </cell>
          <cell r="AP20">
            <v>0</v>
          </cell>
          <cell r="AT20">
            <v>2015</v>
          </cell>
          <cell r="AU20">
            <v>939.3</v>
          </cell>
          <cell r="AV20">
            <v>30.760714285714283</v>
          </cell>
        </row>
        <row r="21">
          <cell r="AN21">
            <v>38018</v>
          </cell>
          <cell r="AO21">
            <v>0</v>
          </cell>
          <cell r="AP21">
            <v>0</v>
          </cell>
          <cell r="AT21">
            <v>2016</v>
          </cell>
          <cell r="AU21">
            <v>1404.3</v>
          </cell>
          <cell r="AV21">
            <v>45.425000000000004</v>
          </cell>
        </row>
        <row r="22">
          <cell r="AN22">
            <v>38047</v>
          </cell>
          <cell r="AO22">
            <v>0</v>
          </cell>
          <cell r="AP22">
            <v>0</v>
          </cell>
          <cell r="AT22">
            <v>2017</v>
          </cell>
          <cell r="AU22">
            <v>2135</v>
          </cell>
          <cell r="AV22">
            <v>71.949999999999989</v>
          </cell>
        </row>
        <row r="23">
          <cell r="AN23">
            <v>38078</v>
          </cell>
          <cell r="AO23">
            <v>0</v>
          </cell>
          <cell r="AP23">
            <v>0</v>
          </cell>
          <cell r="AT23">
            <v>2018</v>
          </cell>
          <cell r="AU23">
            <v>1535.6000000000001</v>
          </cell>
          <cell r="AV23">
            <v>50.557142857142857</v>
          </cell>
        </row>
        <row r="24">
          <cell r="AN24">
            <v>38108</v>
          </cell>
          <cell r="AO24">
            <v>277.09999999999997</v>
          </cell>
          <cell r="AP24">
            <v>9.8249999999999993</v>
          </cell>
          <cell r="AT24">
            <v>2019</v>
          </cell>
          <cell r="AU24">
            <v>1621.1999999999998</v>
          </cell>
          <cell r="AV24">
            <v>54.878571428571433</v>
          </cell>
        </row>
        <row r="25">
          <cell r="AN25">
            <v>38139</v>
          </cell>
          <cell r="AO25">
            <v>95.4</v>
          </cell>
          <cell r="AP25">
            <v>2.4928571428571433</v>
          </cell>
          <cell r="AT25">
            <v>2020</v>
          </cell>
          <cell r="AU25">
            <v>3099.1</v>
          </cell>
          <cell r="AV25">
            <v>105.83928571428572</v>
          </cell>
        </row>
        <row r="26">
          <cell r="AN26">
            <v>38169</v>
          </cell>
          <cell r="AO26">
            <v>135.99999999999997</v>
          </cell>
          <cell r="AP26">
            <v>4.7071428571428564</v>
          </cell>
          <cell r="AT26">
            <v>2021</v>
          </cell>
          <cell r="AU26">
            <v>1445.5000000000002</v>
          </cell>
          <cell r="AV26">
            <v>50.289285714285718</v>
          </cell>
        </row>
        <row r="27">
          <cell r="AN27">
            <v>38200</v>
          </cell>
          <cell r="AO27">
            <v>204.9</v>
          </cell>
          <cell r="AP27">
            <v>5.8178571428571431</v>
          </cell>
        </row>
        <row r="28">
          <cell r="AN28">
            <v>38231</v>
          </cell>
          <cell r="AO28">
            <v>294.39999999999998</v>
          </cell>
          <cell r="AP28">
            <v>10.064285714285715</v>
          </cell>
        </row>
        <row r="29">
          <cell r="AN29">
            <v>38261</v>
          </cell>
          <cell r="AO29">
            <v>282.60000000000002</v>
          </cell>
          <cell r="AP29">
            <v>9.7214285714285733</v>
          </cell>
        </row>
        <row r="30">
          <cell r="AN30">
            <v>38292</v>
          </cell>
          <cell r="AO30">
            <v>30.4</v>
          </cell>
          <cell r="AP30">
            <v>1.0857142857142856</v>
          </cell>
        </row>
        <row r="31">
          <cell r="AN31">
            <v>38322</v>
          </cell>
          <cell r="AO31">
            <v>4</v>
          </cell>
          <cell r="AP31">
            <v>0.14285714285714285</v>
          </cell>
        </row>
        <row r="32">
          <cell r="AN32">
            <v>38353</v>
          </cell>
          <cell r="AO32">
            <v>0</v>
          </cell>
          <cell r="AP32">
            <v>0</v>
          </cell>
        </row>
        <row r="33">
          <cell r="AN33">
            <v>38384</v>
          </cell>
          <cell r="AO33">
            <v>0</v>
          </cell>
          <cell r="AP33">
            <v>0</v>
          </cell>
        </row>
        <row r="34">
          <cell r="AN34">
            <v>38412</v>
          </cell>
          <cell r="AO34">
            <v>36</v>
          </cell>
          <cell r="AP34">
            <v>0.5</v>
          </cell>
        </row>
        <row r="35">
          <cell r="AN35">
            <v>38443</v>
          </cell>
          <cell r="AO35">
            <v>0</v>
          </cell>
          <cell r="AP35">
            <v>0</v>
          </cell>
        </row>
        <row r="36">
          <cell r="AN36">
            <v>38473</v>
          </cell>
          <cell r="AO36">
            <v>173.79999999999998</v>
          </cell>
          <cell r="AP36">
            <v>6.1357142857142852</v>
          </cell>
        </row>
        <row r="37">
          <cell r="AN37">
            <v>38504</v>
          </cell>
          <cell r="AO37">
            <v>624.79999999999995</v>
          </cell>
          <cell r="AP37">
            <v>21.514285714285712</v>
          </cell>
        </row>
        <row r="38">
          <cell r="AN38">
            <v>38534</v>
          </cell>
          <cell r="AO38">
            <v>178</v>
          </cell>
          <cell r="AP38">
            <v>6.3571428571428568</v>
          </cell>
        </row>
        <row r="39">
          <cell r="AN39">
            <v>38565</v>
          </cell>
          <cell r="AO39">
            <v>265.2</v>
          </cell>
          <cell r="AP39">
            <v>7.0428571428571427</v>
          </cell>
        </row>
        <row r="40">
          <cell r="AN40">
            <v>38596</v>
          </cell>
          <cell r="AO40">
            <v>612.6</v>
          </cell>
          <cell r="AP40">
            <v>21.221428571428572</v>
          </cell>
        </row>
        <row r="41">
          <cell r="AN41">
            <v>38626</v>
          </cell>
          <cell r="AO41">
            <v>655.6</v>
          </cell>
          <cell r="AP41">
            <v>22.678571428571427</v>
          </cell>
        </row>
        <row r="42">
          <cell r="AN42">
            <v>38657</v>
          </cell>
          <cell r="AO42">
            <v>58.4</v>
          </cell>
          <cell r="AP42">
            <v>2.0857142857142859</v>
          </cell>
        </row>
        <row r="43">
          <cell r="AN43">
            <v>38687</v>
          </cell>
          <cell r="AO43">
            <v>0</v>
          </cell>
          <cell r="AP43">
            <v>0</v>
          </cell>
        </row>
        <row r="44">
          <cell r="AN44">
            <v>38718</v>
          </cell>
          <cell r="AO44">
            <v>0</v>
          </cell>
          <cell r="AP44">
            <v>0</v>
          </cell>
        </row>
        <row r="45">
          <cell r="AN45">
            <v>38749</v>
          </cell>
          <cell r="AO45">
            <v>6</v>
          </cell>
          <cell r="AP45">
            <v>0.21428571428571427</v>
          </cell>
        </row>
        <row r="46">
          <cell r="AN46">
            <v>38777</v>
          </cell>
          <cell r="AO46">
            <v>0</v>
          </cell>
          <cell r="AP46">
            <v>0</v>
          </cell>
        </row>
        <row r="47">
          <cell r="AN47">
            <v>38808</v>
          </cell>
          <cell r="AO47">
            <v>2</v>
          </cell>
          <cell r="AP47">
            <v>7.1428571428571425E-2</v>
          </cell>
        </row>
        <row r="48">
          <cell r="AN48">
            <v>38838</v>
          </cell>
          <cell r="AO48">
            <v>201</v>
          </cell>
          <cell r="AP48">
            <v>7.1785714285714288</v>
          </cell>
        </row>
        <row r="49">
          <cell r="AN49">
            <v>38869</v>
          </cell>
          <cell r="AO49">
            <v>295.40000000000003</v>
          </cell>
          <cell r="AP49">
            <v>10.407142857142858</v>
          </cell>
        </row>
        <row r="50">
          <cell r="AN50">
            <v>38899</v>
          </cell>
          <cell r="AO50">
            <v>262</v>
          </cell>
          <cell r="AP50">
            <v>8.4571428571428573</v>
          </cell>
        </row>
        <row r="51">
          <cell r="AN51">
            <v>38930</v>
          </cell>
          <cell r="AO51">
            <v>169</v>
          </cell>
          <cell r="AP51">
            <v>5.9642857142857144</v>
          </cell>
        </row>
        <row r="52">
          <cell r="AN52">
            <v>38961</v>
          </cell>
          <cell r="AO52">
            <v>178.39999999999998</v>
          </cell>
          <cell r="AP52">
            <v>6.371428571428571</v>
          </cell>
        </row>
        <row r="53">
          <cell r="AN53">
            <v>38991</v>
          </cell>
          <cell r="AO53">
            <v>322.60000000000002</v>
          </cell>
          <cell r="AP53">
            <v>10.028571428571428</v>
          </cell>
        </row>
        <row r="54">
          <cell r="AN54">
            <v>39022</v>
          </cell>
          <cell r="AO54">
            <v>147.80000000000001</v>
          </cell>
          <cell r="AP54">
            <v>5.1214285714285719</v>
          </cell>
        </row>
        <row r="55">
          <cell r="AN55">
            <v>39052</v>
          </cell>
          <cell r="AO55">
            <v>4.5999999999999996</v>
          </cell>
          <cell r="AP55">
            <v>0.16428571428571428</v>
          </cell>
        </row>
        <row r="56">
          <cell r="AN56">
            <v>39083</v>
          </cell>
          <cell r="AO56">
            <v>0</v>
          </cell>
          <cell r="AP56">
            <v>0</v>
          </cell>
        </row>
        <row r="57">
          <cell r="AN57">
            <v>39114</v>
          </cell>
          <cell r="AO57">
            <v>0</v>
          </cell>
          <cell r="AP57">
            <v>0</v>
          </cell>
        </row>
        <row r="58">
          <cell r="AN58">
            <v>39142</v>
          </cell>
          <cell r="AO58">
            <v>0</v>
          </cell>
          <cell r="AP58">
            <v>0</v>
          </cell>
        </row>
        <row r="59">
          <cell r="AN59">
            <v>39173</v>
          </cell>
          <cell r="AO59">
            <v>48.6</v>
          </cell>
          <cell r="AP59">
            <v>1.7357142857142858</v>
          </cell>
        </row>
        <row r="60">
          <cell r="AN60">
            <v>39203</v>
          </cell>
          <cell r="AO60">
            <v>163.70000000000002</v>
          </cell>
          <cell r="AP60">
            <v>5.7035714285714292</v>
          </cell>
        </row>
        <row r="61">
          <cell r="AN61">
            <v>39234</v>
          </cell>
          <cell r="AO61">
            <v>216.00000000000003</v>
          </cell>
          <cell r="AP61">
            <v>7.7142857142857153</v>
          </cell>
        </row>
        <row r="62">
          <cell r="AN62">
            <v>39264</v>
          </cell>
          <cell r="AO62">
            <v>68</v>
          </cell>
          <cell r="AP62">
            <v>6.8</v>
          </cell>
        </row>
        <row r="63">
          <cell r="AN63">
            <v>39295</v>
          </cell>
          <cell r="AO63">
            <v>766.69999999999993</v>
          </cell>
          <cell r="AP63">
            <v>18.596428571428568</v>
          </cell>
        </row>
        <row r="64">
          <cell r="AN64">
            <v>39326</v>
          </cell>
          <cell r="AO64">
            <v>431.39999999999992</v>
          </cell>
          <cell r="AP64">
            <v>14.535714285714283</v>
          </cell>
        </row>
        <row r="65">
          <cell r="AN65">
            <v>39356</v>
          </cell>
          <cell r="AO65">
            <v>857.59999999999991</v>
          </cell>
          <cell r="AP65">
            <v>26.385714285714283</v>
          </cell>
        </row>
        <row r="66">
          <cell r="AN66">
            <v>39387</v>
          </cell>
          <cell r="AO66">
            <v>10</v>
          </cell>
          <cell r="AP66">
            <v>0.35714285714285715</v>
          </cell>
        </row>
        <row r="67">
          <cell r="AN67">
            <v>39417</v>
          </cell>
          <cell r="AO67">
            <v>24.4</v>
          </cell>
          <cell r="AP67">
            <v>0.87142857142857133</v>
          </cell>
        </row>
        <row r="68">
          <cell r="AN68">
            <v>39448</v>
          </cell>
          <cell r="AO68">
            <v>0</v>
          </cell>
          <cell r="AP68">
            <v>0</v>
          </cell>
        </row>
        <row r="69">
          <cell r="AN69">
            <v>39479</v>
          </cell>
          <cell r="AO69">
            <v>0</v>
          </cell>
          <cell r="AP69">
            <v>0</v>
          </cell>
        </row>
        <row r="70">
          <cell r="AN70">
            <v>39508</v>
          </cell>
          <cell r="AO70">
            <v>41</v>
          </cell>
          <cell r="AP70">
            <v>1.4642857142857142</v>
          </cell>
        </row>
        <row r="71">
          <cell r="AN71">
            <v>39539</v>
          </cell>
          <cell r="AO71">
            <v>43.5</v>
          </cell>
          <cell r="AP71">
            <v>1.5535714285714286</v>
          </cell>
        </row>
        <row r="72">
          <cell r="AN72">
            <v>39569</v>
          </cell>
          <cell r="AO72">
            <v>365.4</v>
          </cell>
          <cell r="AP72">
            <v>12.464285714285714</v>
          </cell>
        </row>
        <row r="73">
          <cell r="AN73">
            <v>39600</v>
          </cell>
          <cell r="AO73">
            <v>259.20000000000005</v>
          </cell>
          <cell r="AP73">
            <v>7.7714285714285722</v>
          </cell>
        </row>
        <row r="74">
          <cell r="AN74">
            <v>39630</v>
          </cell>
          <cell r="AO74">
            <v>248.80000000000004</v>
          </cell>
          <cell r="AP74">
            <v>8.3000000000000007</v>
          </cell>
        </row>
        <row r="75">
          <cell r="AN75">
            <v>39661</v>
          </cell>
          <cell r="AO75">
            <v>324.70000000000005</v>
          </cell>
          <cell r="AP75">
            <v>8.7107142857142872</v>
          </cell>
        </row>
        <row r="76">
          <cell r="AN76">
            <v>39692</v>
          </cell>
          <cell r="AO76">
            <v>424.40000000000003</v>
          </cell>
          <cell r="AP76">
            <v>14.25</v>
          </cell>
        </row>
        <row r="77">
          <cell r="AN77">
            <v>39722</v>
          </cell>
          <cell r="AO77">
            <v>660.88</v>
          </cell>
          <cell r="AP77">
            <v>23.602857142857143</v>
          </cell>
        </row>
        <row r="78">
          <cell r="AN78">
            <v>39753</v>
          </cell>
          <cell r="AO78">
            <v>41</v>
          </cell>
          <cell r="AP78">
            <v>1.4642857142857142</v>
          </cell>
        </row>
        <row r="79">
          <cell r="AN79">
            <v>39783</v>
          </cell>
          <cell r="AO79">
            <v>57.4</v>
          </cell>
          <cell r="AP79">
            <v>2.0499999999999998</v>
          </cell>
        </row>
        <row r="80">
          <cell r="AN80">
            <v>39814</v>
          </cell>
          <cell r="AO80">
            <v>0</v>
          </cell>
          <cell r="AP80">
            <v>0</v>
          </cell>
        </row>
        <row r="81">
          <cell r="AN81">
            <v>39845</v>
          </cell>
          <cell r="AO81">
            <v>0</v>
          </cell>
          <cell r="AP81">
            <v>0</v>
          </cell>
        </row>
        <row r="82">
          <cell r="AN82">
            <v>39873</v>
          </cell>
          <cell r="AO82">
            <v>0</v>
          </cell>
          <cell r="AP82">
            <v>0</v>
          </cell>
        </row>
        <row r="83">
          <cell r="AN83">
            <v>39904</v>
          </cell>
          <cell r="AO83">
            <v>0</v>
          </cell>
          <cell r="AP83">
            <v>0</v>
          </cell>
        </row>
        <row r="84">
          <cell r="AN84">
            <v>39934</v>
          </cell>
          <cell r="AO84">
            <v>237.8</v>
          </cell>
          <cell r="AP84">
            <v>8.35</v>
          </cell>
        </row>
        <row r="85">
          <cell r="AN85">
            <v>39965</v>
          </cell>
          <cell r="AO85">
            <v>240.39999999999998</v>
          </cell>
          <cell r="AP85">
            <v>8.5857142857142854</v>
          </cell>
        </row>
        <row r="86">
          <cell r="AN86">
            <v>39995</v>
          </cell>
          <cell r="AO86">
            <v>8.4</v>
          </cell>
          <cell r="AP86">
            <v>0.21428571428571427</v>
          </cell>
        </row>
        <row r="87">
          <cell r="AN87">
            <v>40026</v>
          </cell>
          <cell r="AO87">
            <v>105.4</v>
          </cell>
          <cell r="AP87">
            <v>3.1928571428571431</v>
          </cell>
        </row>
        <row r="88">
          <cell r="AN88">
            <v>40057</v>
          </cell>
          <cell r="AO88">
            <v>182.8</v>
          </cell>
          <cell r="AP88">
            <v>6.7703703703703706</v>
          </cell>
        </row>
        <row r="89">
          <cell r="AN89">
            <v>40087</v>
          </cell>
          <cell r="AO89">
            <v>211.40000000000003</v>
          </cell>
          <cell r="AP89">
            <v>6.885714285714287</v>
          </cell>
        </row>
        <row r="90">
          <cell r="AN90">
            <v>40118</v>
          </cell>
          <cell r="AO90">
            <v>91.1</v>
          </cell>
          <cell r="AP90">
            <v>3.2535714285714286</v>
          </cell>
        </row>
        <row r="91">
          <cell r="AN91">
            <v>40148</v>
          </cell>
          <cell r="AO91">
            <v>4</v>
          </cell>
          <cell r="AP91">
            <v>0.14285714285714285</v>
          </cell>
        </row>
        <row r="92">
          <cell r="AN92">
            <v>40179</v>
          </cell>
          <cell r="AO92">
            <v>0</v>
          </cell>
          <cell r="AP92">
            <v>0</v>
          </cell>
        </row>
        <row r="93">
          <cell r="AN93">
            <v>40210</v>
          </cell>
          <cell r="AO93">
            <v>0</v>
          </cell>
          <cell r="AP93">
            <v>0</v>
          </cell>
        </row>
        <row r="94">
          <cell r="AN94">
            <v>40238</v>
          </cell>
          <cell r="AO94">
            <v>0</v>
          </cell>
          <cell r="AP94">
            <v>0</v>
          </cell>
        </row>
        <row r="95">
          <cell r="AN95">
            <v>40269</v>
          </cell>
          <cell r="AO95">
            <v>88.800000000000011</v>
          </cell>
          <cell r="AP95">
            <v>2.5857142857142859</v>
          </cell>
        </row>
        <row r="96">
          <cell r="AN96">
            <v>40299</v>
          </cell>
          <cell r="AO96">
            <v>633.20000000000005</v>
          </cell>
          <cell r="AP96">
            <v>20.828571428571429</v>
          </cell>
        </row>
        <row r="97">
          <cell r="AN97">
            <v>40330</v>
          </cell>
          <cell r="AO97">
            <v>256.3</v>
          </cell>
          <cell r="AP97">
            <v>8.5071428571428562</v>
          </cell>
        </row>
        <row r="98">
          <cell r="AN98">
            <v>40360</v>
          </cell>
          <cell r="AO98">
            <v>476.40000000000009</v>
          </cell>
          <cell r="AP98">
            <v>16.44814814814815</v>
          </cell>
        </row>
        <row r="99">
          <cell r="AN99">
            <v>40391</v>
          </cell>
          <cell r="AO99">
            <v>472.29999999999995</v>
          </cell>
          <cell r="AP99">
            <v>15.453571428571427</v>
          </cell>
        </row>
        <row r="100">
          <cell r="AN100">
            <v>40422</v>
          </cell>
          <cell r="AO100">
            <v>648.62</v>
          </cell>
          <cell r="AP100">
            <v>22.674814814814816</v>
          </cell>
        </row>
        <row r="101">
          <cell r="AN101">
            <v>40452</v>
          </cell>
          <cell r="AO101">
            <v>162.30000000000001</v>
          </cell>
          <cell r="AP101">
            <v>5.0678571428571431</v>
          </cell>
        </row>
        <row r="102">
          <cell r="AN102">
            <v>40483</v>
          </cell>
          <cell r="AO102">
            <v>455.40000000000003</v>
          </cell>
          <cell r="AP102">
            <v>16.264285714285716</v>
          </cell>
        </row>
        <row r="103">
          <cell r="AN103">
            <v>40513</v>
          </cell>
          <cell r="AO103">
            <v>0</v>
          </cell>
          <cell r="AP103">
            <v>0</v>
          </cell>
        </row>
        <row r="104">
          <cell r="AN104">
            <v>40544</v>
          </cell>
          <cell r="AO104">
            <v>0</v>
          </cell>
          <cell r="AP104">
            <v>0</v>
          </cell>
        </row>
        <row r="105">
          <cell r="AN105">
            <v>40575</v>
          </cell>
          <cell r="AO105">
            <v>0</v>
          </cell>
          <cell r="AP105">
            <v>0</v>
          </cell>
        </row>
        <row r="106">
          <cell r="AN106">
            <v>40603</v>
          </cell>
          <cell r="AO106">
            <v>4</v>
          </cell>
          <cell r="AP106">
            <v>0.14285714285714285</v>
          </cell>
        </row>
        <row r="107">
          <cell r="AN107">
            <v>40634</v>
          </cell>
          <cell r="AO107">
            <v>54.6</v>
          </cell>
          <cell r="AP107">
            <v>1.95</v>
          </cell>
        </row>
        <row r="108">
          <cell r="AN108">
            <v>40664</v>
          </cell>
          <cell r="AO108">
            <v>226.39999999999998</v>
          </cell>
          <cell r="AP108">
            <v>6.85</v>
          </cell>
        </row>
        <row r="109">
          <cell r="AN109">
            <v>40695</v>
          </cell>
          <cell r="AO109">
            <v>280</v>
          </cell>
          <cell r="AP109">
            <v>10</v>
          </cell>
        </row>
        <row r="110">
          <cell r="AN110">
            <v>40725</v>
          </cell>
          <cell r="AO110">
            <v>483.80000000000007</v>
          </cell>
          <cell r="AP110">
            <v>16.38571428571429</v>
          </cell>
        </row>
        <row r="111">
          <cell r="AN111">
            <v>40756</v>
          </cell>
          <cell r="AO111">
            <v>190.8</v>
          </cell>
          <cell r="AP111">
            <v>6.8142857142857149</v>
          </cell>
        </row>
        <row r="112">
          <cell r="AN112">
            <v>40787</v>
          </cell>
          <cell r="AO112">
            <v>439.10000000000014</v>
          </cell>
          <cell r="AP112">
            <v>14.689285714285718</v>
          </cell>
        </row>
        <row r="113">
          <cell r="AN113">
            <v>40817</v>
          </cell>
          <cell r="AO113">
            <v>603.84</v>
          </cell>
          <cell r="AP113">
            <v>20.690714285714286</v>
          </cell>
        </row>
        <row r="114">
          <cell r="AN114">
            <v>40848</v>
          </cell>
          <cell r="AO114">
            <v>87.61999999999999</v>
          </cell>
          <cell r="AP114">
            <v>3.129285714285714</v>
          </cell>
        </row>
        <row r="115">
          <cell r="AN115">
            <v>40878</v>
          </cell>
          <cell r="AO115">
            <v>0</v>
          </cell>
          <cell r="AP115">
            <v>0</v>
          </cell>
        </row>
        <row r="116">
          <cell r="AN116">
            <v>40909</v>
          </cell>
          <cell r="AO116">
            <v>0</v>
          </cell>
          <cell r="AP116">
            <v>0</v>
          </cell>
        </row>
        <row r="117">
          <cell r="AN117">
            <v>40940</v>
          </cell>
          <cell r="AO117">
            <v>0</v>
          </cell>
          <cell r="AP117">
            <v>0</v>
          </cell>
        </row>
        <row r="118">
          <cell r="AN118">
            <v>40969</v>
          </cell>
          <cell r="AO118">
            <v>0</v>
          </cell>
          <cell r="AP118">
            <v>0</v>
          </cell>
        </row>
        <row r="119">
          <cell r="AN119">
            <v>41000</v>
          </cell>
          <cell r="AO119">
            <v>35.099999999999994</v>
          </cell>
          <cell r="AP119">
            <v>1.2535714285714283</v>
          </cell>
        </row>
        <row r="120">
          <cell r="AN120">
            <v>41030</v>
          </cell>
          <cell r="AO120">
            <v>187.99999999999997</v>
          </cell>
          <cell r="AP120">
            <v>6.4071428571428566</v>
          </cell>
        </row>
        <row r="121">
          <cell r="AN121">
            <v>41061</v>
          </cell>
          <cell r="AO121">
            <v>218.3</v>
          </cell>
          <cell r="AP121">
            <v>7.7964285714285717</v>
          </cell>
        </row>
        <row r="122">
          <cell r="AN122">
            <v>41091</v>
          </cell>
          <cell r="AO122">
            <v>140.1</v>
          </cell>
          <cell r="AP122">
            <v>5.0035714285714281</v>
          </cell>
        </row>
        <row r="123">
          <cell r="AN123">
            <v>41122</v>
          </cell>
          <cell r="AO123">
            <v>264.60000000000002</v>
          </cell>
          <cell r="AP123">
            <v>7.5321428571428575</v>
          </cell>
        </row>
        <row r="124">
          <cell r="AN124">
            <v>41153</v>
          </cell>
          <cell r="AO124">
            <v>268.20000000000005</v>
          </cell>
          <cell r="AP124">
            <v>9.507142857142858</v>
          </cell>
        </row>
        <row r="125">
          <cell r="AN125">
            <v>41183</v>
          </cell>
          <cell r="AO125">
            <v>938.50000000000011</v>
          </cell>
          <cell r="AP125">
            <v>33.517857142857146</v>
          </cell>
        </row>
        <row r="126">
          <cell r="AN126">
            <v>41214</v>
          </cell>
          <cell r="AO126">
            <v>0</v>
          </cell>
          <cell r="AP126">
            <v>0</v>
          </cell>
        </row>
        <row r="127">
          <cell r="AN127">
            <v>41244</v>
          </cell>
          <cell r="AO127">
            <v>0</v>
          </cell>
          <cell r="AP127">
            <v>0</v>
          </cell>
        </row>
        <row r="128">
          <cell r="AN128">
            <v>41275</v>
          </cell>
          <cell r="AO128">
            <v>0</v>
          </cell>
          <cell r="AP128">
            <v>0</v>
          </cell>
        </row>
        <row r="129">
          <cell r="AN129">
            <v>41306</v>
          </cell>
          <cell r="AO129">
            <v>0</v>
          </cell>
          <cell r="AP129">
            <v>0</v>
          </cell>
        </row>
        <row r="130">
          <cell r="AN130">
            <v>41334</v>
          </cell>
          <cell r="AO130">
            <v>0</v>
          </cell>
          <cell r="AP130">
            <v>0</v>
          </cell>
        </row>
        <row r="131">
          <cell r="AN131">
            <v>41365</v>
          </cell>
          <cell r="AO131">
            <v>55.8</v>
          </cell>
          <cell r="AP131">
            <v>1.9928571428571427</v>
          </cell>
        </row>
        <row r="132">
          <cell r="AN132">
            <v>41395</v>
          </cell>
          <cell r="AO132">
            <v>298.19999999999993</v>
          </cell>
          <cell r="AP132">
            <v>5.5785714285714283</v>
          </cell>
        </row>
        <row r="133">
          <cell r="AN133">
            <v>41426</v>
          </cell>
          <cell r="AO133">
            <v>223.1</v>
          </cell>
          <cell r="AP133">
            <v>7.9678571428571425</v>
          </cell>
        </row>
        <row r="134">
          <cell r="AN134">
            <v>41456</v>
          </cell>
          <cell r="AO134">
            <v>57.400000000000006</v>
          </cell>
          <cell r="AP134">
            <v>2.0500000000000003</v>
          </cell>
        </row>
        <row r="135">
          <cell r="AN135">
            <v>41487</v>
          </cell>
          <cell r="AO135">
            <v>237.1</v>
          </cell>
          <cell r="AP135">
            <v>7.7107142857142845</v>
          </cell>
        </row>
        <row r="136">
          <cell r="AN136">
            <v>41518</v>
          </cell>
          <cell r="AO136">
            <v>275.01000000000005</v>
          </cell>
          <cell r="AP136">
            <v>8.889285714285716</v>
          </cell>
        </row>
        <row r="137">
          <cell r="AN137">
            <v>41548</v>
          </cell>
          <cell r="AO137">
            <v>315.40000000000003</v>
          </cell>
          <cell r="AP137">
            <v>11.264285714285716</v>
          </cell>
        </row>
        <row r="138">
          <cell r="AN138">
            <v>41579</v>
          </cell>
          <cell r="AO138">
            <v>173.70000000000002</v>
          </cell>
          <cell r="AP138">
            <v>6.2035714285714292</v>
          </cell>
        </row>
        <row r="139">
          <cell r="AN139">
            <v>41609</v>
          </cell>
          <cell r="AO139">
            <v>0</v>
          </cell>
          <cell r="AP139">
            <v>0</v>
          </cell>
        </row>
        <row r="140">
          <cell r="AN140">
            <v>41640</v>
          </cell>
          <cell r="AO140">
            <v>0</v>
          </cell>
          <cell r="AP140">
            <v>0</v>
          </cell>
        </row>
        <row r="141">
          <cell r="AN141">
            <v>41671</v>
          </cell>
          <cell r="AO141">
            <v>0</v>
          </cell>
          <cell r="AP141">
            <v>0</v>
          </cell>
        </row>
        <row r="142">
          <cell r="AN142">
            <v>41699</v>
          </cell>
          <cell r="AO142">
            <v>0</v>
          </cell>
          <cell r="AP142">
            <v>0</v>
          </cell>
        </row>
        <row r="143">
          <cell r="AN143">
            <v>41730</v>
          </cell>
          <cell r="AO143">
            <v>8</v>
          </cell>
          <cell r="AP143">
            <v>0</v>
          </cell>
        </row>
        <row r="144">
          <cell r="AN144">
            <v>41760</v>
          </cell>
          <cell r="AO144">
            <v>141.1</v>
          </cell>
          <cell r="AP144">
            <v>5.0392857142857137</v>
          </cell>
        </row>
        <row r="145">
          <cell r="AN145">
            <v>41791</v>
          </cell>
          <cell r="AO145">
            <v>160.6</v>
          </cell>
          <cell r="AP145">
            <v>5.7357142857142858</v>
          </cell>
        </row>
        <row r="146">
          <cell r="AN146">
            <v>41821</v>
          </cell>
          <cell r="AO146">
            <v>22.9</v>
          </cell>
          <cell r="AP146">
            <v>0.43214285714285711</v>
          </cell>
        </row>
        <row r="147">
          <cell r="AN147">
            <v>41852</v>
          </cell>
          <cell r="AO147">
            <v>74.3</v>
          </cell>
          <cell r="AP147">
            <v>2.3392857142857144</v>
          </cell>
        </row>
        <row r="148">
          <cell r="AN148">
            <v>41883</v>
          </cell>
          <cell r="AO148">
            <v>240.5</v>
          </cell>
          <cell r="AP148">
            <v>8.2821428571428566</v>
          </cell>
        </row>
        <row r="149">
          <cell r="AN149">
            <v>41913</v>
          </cell>
          <cell r="AO149">
            <v>430.64</v>
          </cell>
          <cell r="AP149">
            <v>11.965714285714284</v>
          </cell>
        </row>
        <row r="150">
          <cell r="AN150">
            <v>41944</v>
          </cell>
          <cell r="AO150">
            <v>133.5</v>
          </cell>
          <cell r="AP150">
            <v>4.7678571428571432</v>
          </cell>
        </row>
        <row r="151">
          <cell r="AN151">
            <v>41974</v>
          </cell>
          <cell r="AO151">
            <v>0</v>
          </cell>
          <cell r="AP151">
            <v>0</v>
          </cell>
        </row>
        <row r="152">
          <cell r="AN152">
            <v>42005</v>
          </cell>
          <cell r="AO152">
            <v>0</v>
          </cell>
          <cell r="AP152">
            <v>0</v>
          </cell>
        </row>
        <row r="153">
          <cell r="AN153">
            <v>42036</v>
          </cell>
          <cell r="AO153">
            <v>0</v>
          </cell>
          <cell r="AP153">
            <v>0</v>
          </cell>
        </row>
        <row r="154">
          <cell r="AN154">
            <v>42064</v>
          </cell>
          <cell r="AO154">
            <v>0</v>
          </cell>
          <cell r="AP154">
            <v>0</v>
          </cell>
        </row>
        <row r="155">
          <cell r="AN155">
            <v>42095</v>
          </cell>
          <cell r="AO155">
            <v>20.6</v>
          </cell>
          <cell r="AP155">
            <v>0</v>
          </cell>
        </row>
        <row r="156">
          <cell r="AN156">
            <v>42125</v>
          </cell>
          <cell r="AO156">
            <v>85</v>
          </cell>
          <cell r="AP156">
            <v>3.0357142857142856</v>
          </cell>
        </row>
        <row r="157">
          <cell r="AN157">
            <v>42156</v>
          </cell>
          <cell r="AO157">
            <v>95.199999999999989</v>
          </cell>
          <cell r="AP157">
            <v>3.3999999999999995</v>
          </cell>
        </row>
        <row r="158">
          <cell r="AN158">
            <v>42186</v>
          </cell>
          <cell r="AO158">
            <v>23.6</v>
          </cell>
          <cell r="AP158">
            <v>0.59285714285714286</v>
          </cell>
        </row>
        <row r="159">
          <cell r="AN159">
            <v>42217</v>
          </cell>
          <cell r="AO159">
            <v>52.2</v>
          </cell>
          <cell r="AP159">
            <v>1.8642857142857143</v>
          </cell>
        </row>
        <row r="160">
          <cell r="AN160">
            <v>42248</v>
          </cell>
          <cell r="AO160">
            <v>208.2</v>
          </cell>
          <cell r="AP160">
            <v>6.2071428571428564</v>
          </cell>
        </row>
        <row r="161">
          <cell r="AN161">
            <v>42278</v>
          </cell>
          <cell r="AO161">
            <v>311.2</v>
          </cell>
          <cell r="AP161">
            <v>10.542857142857143</v>
          </cell>
        </row>
        <row r="162">
          <cell r="AN162">
            <v>42309</v>
          </cell>
          <cell r="AO162">
            <v>143.30000000000001</v>
          </cell>
          <cell r="AP162">
            <v>5.1178571428571429</v>
          </cell>
        </row>
        <row r="163">
          <cell r="AN163">
            <v>42339</v>
          </cell>
          <cell r="AO163">
            <v>0</v>
          </cell>
          <cell r="AP163">
            <v>0</v>
          </cell>
        </row>
        <row r="164">
          <cell r="AN164">
            <v>42370</v>
          </cell>
          <cell r="AO164">
            <v>0</v>
          </cell>
          <cell r="AP164">
            <v>0</v>
          </cell>
        </row>
        <row r="165">
          <cell r="AN165">
            <v>42401</v>
          </cell>
          <cell r="AO165">
            <v>0</v>
          </cell>
          <cell r="AP165">
            <v>0</v>
          </cell>
        </row>
        <row r="166">
          <cell r="AN166">
            <v>42430</v>
          </cell>
          <cell r="AO166">
            <v>0</v>
          </cell>
          <cell r="AP166">
            <v>0</v>
          </cell>
        </row>
        <row r="167">
          <cell r="AN167">
            <v>42461</v>
          </cell>
          <cell r="AO167">
            <v>8</v>
          </cell>
          <cell r="AP167">
            <v>0</v>
          </cell>
        </row>
        <row r="168">
          <cell r="AN168">
            <v>42491</v>
          </cell>
          <cell r="AO168">
            <v>112.00000000000001</v>
          </cell>
          <cell r="AP168">
            <v>3.3142857142857145</v>
          </cell>
        </row>
        <row r="169">
          <cell r="AN169">
            <v>42522</v>
          </cell>
          <cell r="AO169">
            <v>332.90000000000003</v>
          </cell>
          <cell r="AP169">
            <v>11.889285714285716</v>
          </cell>
        </row>
        <row r="170">
          <cell r="AN170">
            <v>42552</v>
          </cell>
          <cell r="AO170">
            <v>162.6</v>
          </cell>
          <cell r="AP170">
            <v>4.7357142857142858</v>
          </cell>
        </row>
        <row r="171">
          <cell r="AN171">
            <v>42583</v>
          </cell>
          <cell r="AO171">
            <v>115.4</v>
          </cell>
          <cell r="AP171">
            <v>2.3214285714285716</v>
          </cell>
        </row>
        <row r="172">
          <cell r="AN172">
            <v>42614</v>
          </cell>
          <cell r="AO172">
            <v>280.2</v>
          </cell>
          <cell r="AP172">
            <v>9.1214285714285701</v>
          </cell>
        </row>
        <row r="173">
          <cell r="AN173">
            <v>42644</v>
          </cell>
          <cell r="AO173">
            <v>238.9</v>
          </cell>
          <cell r="AP173">
            <v>8.5321428571428566</v>
          </cell>
        </row>
        <row r="174">
          <cell r="AN174">
            <v>42675</v>
          </cell>
          <cell r="AO174">
            <v>84.6</v>
          </cell>
          <cell r="AP174">
            <v>3.0214285714285714</v>
          </cell>
        </row>
        <row r="175">
          <cell r="AN175">
            <v>42705</v>
          </cell>
          <cell r="AO175">
            <v>69.7</v>
          </cell>
          <cell r="AP175">
            <v>2.4892857142857143</v>
          </cell>
        </row>
        <row r="176">
          <cell r="AN176">
            <v>42736</v>
          </cell>
          <cell r="AO176">
            <v>0</v>
          </cell>
          <cell r="AP176">
            <v>0</v>
          </cell>
        </row>
        <row r="177">
          <cell r="AN177">
            <v>42767</v>
          </cell>
          <cell r="AO177">
            <v>0</v>
          </cell>
          <cell r="AP177">
            <v>0</v>
          </cell>
        </row>
        <row r="178">
          <cell r="AN178">
            <v>42795</v>
          </cell>
          <cell r="AO178">
            <v>0</v>
          </cell>
          <cell r="AP178">
            <v>0</v>
          </cell>
        </row>
        <row r="179">
          <cell r="AN179">
            <v>42826</v>
          </cell>
          <cell r="AO179">
            <v>28.6</v>
          </cell>
          <cell r="AP179">
            <v>1.0214285714285716</v>
          </cell>
        </row>
        <row r="180">
          <cell r="AN180">
            <v>42856</v>
          </cell>
          <cell r="AO180">
            <v>285.99999999999994</v>
          </cell>
          <cell r="AP180">
            <v>9.1999999999999993</v>
          </cell>
        </row>
        <row r="181">
          <cell r="AN181">
            <v>42887</v>
          </cell>
          <cell r="AO181">
            <v>243.39999999999998</v>
          </cell>
          <cell r="AP181">
            <v>8.6928571428571413</v>
          </cell>
        </row>
        <row r="182">
          <cell r="AN182">
            <v>42917</v>
          </cell>
          <cell r="AO182">
            <v>152.19999999999999</v>
          </cell>
          <cell r="AP182">
            <v>3.8999999999999995</v>
          </cell>
        </row>
        <row r="183">
          <cell r="AN183">
            <v>42948</v>
          </cell>
          <cell r="AO183">
            <v>163.60000000000002</v>
          </cell>
          <cell r="AP183">
            <v>5.4785714285714286</v>
          </cell>
        </row>
        <row r="184">
          <cell r="AN184">
            <v>42979</v>
          </cell>
          <cell r="AO184">
            <v>342</v>
          </cell>
          <cell r="AP184">
            <v>11.078571428571431</v>
          </cell>
        </row>
        <row r="185">
          <cell r="AN185">
            <v>43009</v>
          </cell>
          <cell r="AO185">
            <v>842.40000000000009</v>
          </cell>
          <cell r="AP185">
            <v>29.835714285714289</v>
          </cell>
        </row>
        <row r="186">
          <cell r="AN186">
            <v>43040</v>
          </cell>
          <cell r="AO186">
            <v>69.600000000000009</v>
          </cell>
          <cell r="AP186">
            <v>2.4857142857142862</v>
          </cell>
        </row>
        <row r="187">
          <cell r="AN187">
            <v>43070</v>
          </cell>
          <cell r="AO187">
            <v>7.2</v>
          </cell>
          <cell r="AP187">
            <v>0.25714285714285717</v>
          </cell>
        </row>
        <row r="188">
          <cell r="AN188">
            <v>43101</v>
          </cell>
          <cell r="AO188">
            <v>0</v>
          </cell>
          <cell r="AP188">
            <v>0</v>
          </cell>
        </row>
        <row r="189">
          <cell r="AN189">
            <v>43132</v>
          </cell>
          <cell r="AO189">
            <v>0</v>
          </cell>
          <cell r="AP189">
            <v>0</v>
          </cell>
        </row>
        <row r="190">
          <cell r="AN190">
            <v>43160</v>
          </cell>
          <cell r="AO190">
            <v>0</v>
          </cell>
          <cell r="AP190">
            <v>0</v>
          </cell>
        </row>
        <row r="191">
          <cell r="AN191">
            <v>43191</v>
          </cell>
          <cell r="AO191">
            <v>25</v>
          </cell>
          <cell r="AP191">
            <v>0.8928571428571429</v>
          </cell>
        </row>
        <row r="192">
          <cell r="AN192">
            <v>43221</v>
          </cell>
          <cell r="AO192">
            <v>272.40000000000003</v>
          </cell>
          <cell r="AP192">
            <v>9.0928571428571452</v>
          </cell>
        </row>
        <row r="193">
          <cell r="AN193">
            <v>43252</v>
          </cell>
          <cell r="AO193">
            <v>50.20000000000001</v>
          </cell>
          <cell r="AP193">
            <v>1.7714285714285718</v>
          </cell>
        </row>
        <row r="194">
          <cell r="AN194">
            <v>43282</v>
          </cell>
          <cell r="AO194">
            <v>126</v>
          </cell>
          <cell r="AP194">
            <v>1.6642857142857144</v>
          </cell>
        </row>
        <row r="195">
          <cell r="AN195">
            <v>43313</v>
          </cell>
          <cell r="AO195">
            <v>42.8</v>
          </cell>
          <cell r="AP195">
            <v>1.5285714285714285</v>
          </cell>
        </row>
        <row r="196">
          <cell r="AN196">
            <v>43344</v>
          </cell>
          <cell r="AO196">
            <v>121.79999999999998</v>
          </cell>
          <cell r="AP196">
            <v>3.5571428571428569</v>
          </cell>
        </row>
        <row r="197">
          <cell r="AN197">
            <v>43374</v>
          </cell>
          <cell r="AO197">
            <v>860.2</v>
          </cell>
          <cell r="AP197">
            <v>30.721428571428572</v>
          </cell>
        </row>
        <row r="198">
          <cell r="AN198">
            <v>43405</v>
          </cell>
          <cell r="AO198">
            <v>35.4</v>
          </cell>
          <cell r="AP198">
            <v>1.2642857142857142</v>
          </cell>
        </row>
        <row r="199">
          <cell r="AN199">
            <v>43435</v>
          </cell>
          <cell r="AO199">
            <v>1.8</v>
          </cell>
          <cell r="AP199">
            <v>6.4285714285714293E-2</v>
          </cell>
        </row>
        <row r="200">
          <cell r="AN200">
            <v>43466</v>
          </cell>
          <cell r="AO200">
            <v>0</v>
          </cell>
          <cell r="AP200">
            <v>0</v>
          </cell>
        </row>
        <row r="201">
          <cell r="AN201">
            <v>43497</v>
          </cell>
          <cell r="AO201">
            <v>0</v>
          </cell>
          <cell r="AP201">
            <v>0</v>
          </cell>
        </row>
        <row r="202">
          <cell r="AN202">
            <v>43525</v>
          </cell>
          <cell r="AO202">
            <v>0</v>
          </cell>
          <cell r="AP202">
            <v>0</v>
          </cell>
        </row>
        <row r="203">
          <cell r="AN203">
            <v>43556</v>
          </cell>
          <cell r="AO203">
            <v>22.8</v>
          </cell>
          <cell r="AP203">
            <v>0.81428571428571428</v>
          </cell>
        </row>
        <row r="204">
          <cell r="AN204">
            <v>43586</v>
          </cell>
          <cell r="AO204">
            <v>357.6</v>
          </cell>
          <cell r="AP204">
            <v>12.707142857142857</v>
          </cell>
        </row>
        <row r="205">
          <cell r="AN205">
            <v>43617</v>
          </cell>
          <cell r="AO205">
            <v>93</v>
          </cell>
          <cell r="AP205">
            <v>1.6357142857142857</v>
          </cell>
        </row>
        <row r="206">
          <cell r="AN206">
            <v>43647</v>
          </cell>
          <cell r="AO206">
            <v>77.2</v>
          </cell>
          <cell r="AP206">
            <v>2.7571428571428571</v>
          </cell>
        </row>
        <row r="207">
          <cell r="AN207">
            <v>43678</v>
          </cell>
          <cell r="AO207">
            <v>35.799999999999997</v>
          </cell>
          <cell r="AP207">
            <v>1.2785714285714285</v>
          </cell>
        </row>
        <row r="208">
          <cell r="AN208">
            <v>43709</v>
          </cell>
          <cell r="AO208">
            <v>493.2</v>
          </cell>
          <cell r="AP208">
            <v>17.457142857142859</v>
          </cell>
        </row>
        <row r="209">
          <cell r="AN209">
            <v>43739</v>
          </cell>
          <cell r="AO209">
            <v>526.79999999999995</v>
          </cell>
          <cell r="AP209">
            <v>17.7</v>
          </cell>
        </row>
        <row r="210">
          <cell r="AN210">
            <v>43770</v>
          </cell>
          <cell r="AO210">
            <v>12.200000000000001</v>
          </cell>
          <cell r="AP210">
            <v>0.43571428571428578</v>
          </cell>
        </row>
        <row r="211">
          <cell r="AN211">
            <v>43800</v>
          </cell>
          <cell r="AO211">
            <v>2.5999999999999996</v>
          </cell>
          <cell r="AP211">
            <v>9.2857142857142846E-2</v>
          </cell>
        </row>
        <row r="212">
          <cell r="AN212">
            <v>43831</v>
          </cell>
          <cell r="AO212">
            <v>4.8</v>
          </cell>
          <cell r="AP212">
            <v>0</v>
          </cell>
        </row>
        <row r="213">
          <cell r="AN213">
            <v>43862</v>
          </cell>
          <cell r="AO213">
            <v>2.6</v>
          </cell>
          <cell r="AP213">
            <v>9.285714285714286E-2</v>
          </cell>
        </row>
        <row r="214">
          <cell r="AN214">
            <v>43891</v>
          </cell>
          <cell r="AO214">
            <v>0</v>
          </cell>
          <cell r="AP214">
            <v>0</v>
          </cell>
        </row>
        <row r="215">
          <cell r="AN215">
            <v>43922</v>
          </cell>
          <cell r="AO215">
            <v>0</v>
          </cell>
          <cell r="AP215">
            <v>0</v>
          </cell>
        </row>
        <row r="216">
          <cell r="AN216">
            <v>43952</v>
          </cell>
          <cell r="AO216">
            <v>219.40000000000003</v>
          </cell>
          <cell r="AP216">
            <v>5.0214285714285722</v>
          </cell>
        </row>
        <row r="217">
          <cell r="AN217">
            <v>43983</v>
          </cell>
          <cell r="AO217">
            <v>271.20000000000005</v>
          </cell>
          <cell r="AP217">
            <v>9.007142857142858</v>
          </cell>
        </row>
        <row r="218">
          <cell r="AN218">
            <v>44013</v>
          </cell>
          <cell r="AO218">
            <v>211.79999999999998</v>
          </cell>
          <cell r="AP218">
            <v>7.5642857142857141</v>
          </cell>
        </row>
        <row r="219">
          <cell r="AN219">
            <v>44044</v>
          </cell>
          <cell r="AO219">
            <v>1077.2999999999997</v>
          </cell>
          <cell r="AP219">
            <v>37.953571428571422</v>
          </cell>
        </row>
        <row r="220">
          <cell r="AN220">
            <v>44075</v>
          </cell>
          <cell r="AO220">
            <v>286</v>
          </cell>
          <cell r="AP220">
            <v>9.5857142857142854</v>
          </cell>
        </row>
        <row r="221">
          <cell r="AN221">
            <v>44105</v>
          </cell>
          <cell r="AO221">
            <v>522.00000000000011</v>
          </cell>
          <cell r="AP221">
            <v>18.614285714285721</v>
          </cell>
        </row>
        <row r="222">
          <cell r="AN222">
            <v>44136</v>
          </cell>
          <cell r="AO222">
            <v>461.59999999999997</v>
          </cell>
          <cell r="AP222">
            <v>16.485714285714284</v>
          </cell>
        </row>
        <row r="223">
          <cell r="AN223">
            <v>44166</v>
          </cell>
          <cell r="AO223">
            <v>42.4</v>
          </cell>
          <cell r="AP223">
            <v>1.5142857142857142</v>
          </cell>
        </row>
        <row r="224">
          <cell r="AN224">
            <v>44197</v>
          </cell>
          <cell r="AO224">
            <v>4</v>
          </cell>
          <cell r="AP224">
            <v>0.14285714285714285</v>
          </cell>
        </row>
        <row r="225">
          <cell r="AN225">
            <v>44228</v>
          </cell>
          <cell r="AO225">
            <v>0</v>
          </cell>
          <cell r="AP225">
            <v>0</v>
          </cell>
        </row>
        <row r="226">
          <cell r="AN226">
            <v>44256</v>
          </cell>
          <cell r="AO226">
            <v>0</v>
          </cell>
          <cell r="AP226">
            <v>0</v>
          </cell>
        </row>
        <row r="227">
          <cell r="AN227">
            <v>44287</v>
          </cell>
          <cell r="AO227">
            <v>104.60000000000001</v>
          </cell>
          <cell r="AP227">
            <v>3.7357142857142862</v>
          </cell>
        </row>
        <row r="228">
          <cell r="AN228">
            <v>44317</v>
          </cell>
          <cell r="AO228">
            <v>33.200000000000003</v>
          </cell>
          <cell r="AP228">
            <v>1.092857142857143</v>
          </cell>
        </row>
        <row r="229">
          <cell r="AN229">
            <v>44348</v>
          </cell>
          <cell r="AO229">
            <v>157.5</v>
          </cell>
          <cell r="AP229">
            <v>5.5750000000000002</v>
          </cell>
        </row>
        <row r="230">
          <cell r="AN230">
            <v>44378</v>
          </cell>
          <cell r="AO230">
            <v>113.2</v>
          </cell>
          <cell r="AP230">
            <v>4.0428571428571427</v>
          </cell>
        </row>
        <row r="231">
          <cell r="AN231">
            <v>44409</v>
          </cell>
          <cell r="AO231">
            <v>444.20000000000005</v>
          </cell>
          <cell r="AP231">
            <v>15.214285714285714</v>
          </cell>
        </row>
        <row r="232">
          <cell r="AN232">
            <v>44440</v>
          </cell>
          <cell r="AO232">
            <v>340</v>
          </cell>
          <cell r="AP232">
            <v>12.142857142857142</v>
          </cell>
        </row>
        <row r="233">
          <cell r="AN233">
            <v>44470</v>
          </cell>
          <cell r="AO233">
            <v>233.60000000000002</v>
          </cell>
          <cell r="AP233">
            <v>7.8000000000000016</v>
          </cell>
        </row>
        <row r="234">
          <cell r="AN234">
            <v>44501</v>
          </cell>
          <cell r="AO234">
            <v>15.2</v>
          </cell>
          <cell r="AP234">
            <v>0.54285714285714282</v>
          </cell>
        </row>
        <row r="235">
          <cell r="AN235">
            <v>44531</v>
          </cell>
          <cell r="AO235">
            <v>0</v>
          </cell>
          <cell r="AP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W4" zoomScale="80" zoomScaleNormal="80" workbookViewId="0">
      <selection activeCell="AS53" sqref="AS53"/>
    </sheetView>
  </sheetViews>
  <sheetFormatPr baseColWidth="10" defaultRowHeight="15" x14ac:dyDescent="0.25"/>
  <sheetData>
    <row r="1" spans="1:1" x14ac:dyDescent="0.25">
      <c r="A1" s="64" t="s">
        <v>683</v>
      </c>
    </row>
    <row r="27" spans="1:1" x14ac:dyDescent="0.25">
      <c r="A27" s="64" t="s">
        <v>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"/>
  <sheetViews>
    <sheetView tabSelected="1" topLeftCell="AP7" workbookViewId="0">
      <selection activeCell="BD7" sqref="BD7:BD19"/>
    </sheetView>
  </sheetViews>
  <sheetFormatPr baseColWidth="10" defaultRowHeight="15" x14ac:dyDescent="0.25"/>
  <cols>
    <col min="41" max="41" width="11.42578125" style="59"/>
    <col min="42" max="42" width="14.28515625" style="60" customWidth="1"/>
    <col min="43" max="43" width="14" style="60" customWidth="1"/>
    <col min="48" max="48" width="11.85546875" bestFit="1" customWidth="1"/>
    <col min="53" max="53" width="12" customWidth="1"/>
    <col min="54" max="54" width="17.5703125" customWidth="1"/>
    <col min="55" max="55" width="18.7109375" customWidth="1"/>
    <col min="56" max="56" width="18.42578125" customWidth="1"/>
  </cols>
  <sheetData>
    <row r="1" spans="1:56" ht="18.75" x14ac:dyDescent="0.3">
      <c r="D1" s="1" t="s">
        <v>0</v>
      </c>
    </row>
    <row r="2" spans="1:56" x14ac:dyDescent="0.25">
      <c r="D2" s="2" t="s">
        <v>1</v>
      </c>
    </row>
    <row r="3" spans="1:56" x14ac:dyDescent="0.25">
      <c r="D3" s="2" t="s">
        <v>2</v>
      </c>
    </row>
    <row r="4" spans="1:56" x14ac:dyDescent="0.25">
      <c r="D4" s="2" t="s">
        <v>3</v>
      </c>
    </row>
    <row r="5" spans="1:56" x14ac:dyDescent="0.25">
      <c r="D5" s="2" t="s">
        <v>4</v>
      </c>
    </row>
    <row r="7" spans="1:56" ht="45.75" thickBot="1" x14ac:dyDescent="0.3">
      <c r="A7" s="3" t="s">
        <v>5</v>
      </c>
      <c r="B7" s="3" t="s">
        <v>6</v>
      </c>
      <c r="C7" s="4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9</v>
      </c>
      <c r="Q7" s="4">
        <v>10</v>
      </c>
      <c r="R7" s="4">
        <v>11</v>
      </c>
      <c r="S7" s="4">
        <v>12</v>
      </c>
      <c r="T7" s="4">
        <v>13</v>
      </c>
      <c r="U7" s="4">
        <v>14</v>
      </c>
      <c r="V7" s="4">
        <v>15</v>
      </c>
      <c r="W7" s="4">
        <v>16</v>
      </c>
      <c r="X7" s="4">
        <v>17</v>
      </c>
      <c r="Y7" s="4">
        <v>18</v>
      </c>
      <c r="Z7" s="4">
        <v>19</v>
      </c>
      <c r="AA7" s="4">
        <v>20</v>
      </c>
      <c r="AB7" s="4">
        <v>21</v>
      </c>
      <c r="AC7" s="4">
        <v>22</v>
      </c>
      <c r="AD7" s="4">
        <v>23</v>
      </c>
      <c r="AE7" s="4">
        <v>24</v>
      </c>
      <c r="AF7" s="4">
        <v>25</v>
      </c>
      <c r="AG7" s="4">
        <v>26</v>
      </c>
      <c r="AH7" s="4">
        <v>27</v>
      </c>
      <c r="AI7" s="4">
        <v>28</v>
      </c>
      <c r="AJ7" s="4">
        <v>29</v>
      </c>
      <c r="AK7" s="4">
        <v>30</v>
      </c>
      <c r="AL7" s="5">
        <v>31</v>
      </c>
      <c r="AO7" s="61" t="s">
        <v>664</v>
      </c>
      <c r="AP7" s="62" t="s">
        <v>665</v>
      </c>
      <c r="AQ7" s="62" t="s">
        <v>666</v>
      </c>
      <c r="AR7" s="63"/>
      <c r="AU7" t="s">
        <v>667</v>
      </c>
      <c r="AV7" s="62" t="s">
        <v>668</v>
      </c>
      <c r="AW7" s="62" t="s">
        <v>669</v>
      </c>
      <c r="BA7" t="s">
        <v>670</v>
      </c>
      <c r="BB7" s="63" t="s">
        <v>685</v>
      </c>
      <c r="BC7" s="63" t="s">
        <v>686</v>
      </c>
      <c r="BD7" s="63" t="s">
        <v>687</v>
      </c>
    </row>
    <row r="8" spans="1:56" ht="15.75" thickTop="1" x14ac:dyDescent="0.25">
      <c r="A8" s="6" t="s">
        <v>12</v>
      </c>
      <c r="B8" s="6" t="s">
        <v>13</v>
      </c>
      <c r="C8" s="7" t="s">
        <v>14</v>
      </c>
      <c r="D8" s="6" t="s">
        <v>15</v>
      </c>
      <c r="E8" s="6" t="s">
        <v>16</v>
      </c>
      <c r="F8" s="7">
        <f>SUM(H8:AL8)</f>
        <v>0</v>
      </c>
      <c r="G8" s="7"/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9">
        <v>0</v>
      </c>
      <c r="AO8" s="59">
        <v>24838</v>
      </c>
      <c r="AP8" s="60">
        <f>SUM(H8:AL8)</f>
        <v>0</v>
      </c>
      <c r="AQ8" s="60">
        <f>AVERAGE(H8:AL8)</f>
        <v>0</v>
      </c>
      <c r="AU8">
        <v>1968</v>
      </c>
      <c r="AV8" s="60">
        <f>SUM(AP8:AP19)</f>
        <v>2056</v>
      </c>
      <c r="AW8" s="60">
        <f>SUM(AQ8:AQ19)</f>
        <v>66.322580645161295</v>
      </c>
      <c r="BA8" t="s">
        <v>671</v>
      </c>
      <c r="BB8" s="60">
        <f>AP8+AP20+AP32+AP44+AP56+AP68+AP80+AP92+AP104+AP116+AP128+AP140+AP152+AP164+AP176+AP188+AP200+AP212+AP224+AP236+AP248+AP260+AP272+AP284+AP296+AP308+AP320+AP332+AP344+AP356+AP368+AP380+AP392+AP404+AP416+AP428+AP440+AP452+AP464+AP476+AP488+AP500+AP511+AP524+AP536+AP548+AP560+AP572+AP584+AP596+AP608+AP620+AP632+AP644</f>
        <v>125.19999999999999</v>
      </c>
      <c r="BC8" s="60">
        <f>AQ8+AQ20+AQ32+AQ44+AQ56+AQ68+AQ80+AQ92+AQ104+AQ116+AQ128+AQ140+AQ152+AQ164+AQ176+AQ188+AQ200+AQ212+AQ224+AQ236+AQ248+AQ260+AQ272+AQ284+AQ296+AQ308+AQ320+AQ332+AQ344+AQ356+AQ368+AQ380+AQ392+AQ404+AQ416+AQ428+AQ440+AQ452+AQ464+AQ476+AQ488+AQ500+AQ512+AQ524+AQ536+AQ548+AQ560+AQ572+AQ584+AQ596+AQ608+AQ620+AQ632+AQ644</f>
        <v>3.7645161290322586</v>
      </c>
      <c r="BD8" s="60">
        <v>0.54838709677419351</v>
      </c>
    </row>
    <row r="9" spans="1:56" x14ac:dyDescent="0.25">
      <c r="A9" s="6">
        <v>74018</v>
      </c>
      <c r="B9" s="6" t="s">
        <v>13</v>
      </c>
      <c r="C9" s="7" t="s">
        <v>17</v>
      </c>
      <c r="D9" s="6" t="s">
        <v>15</v>
      </c>
      <c r="E9" s="6" t="s">
        <v>16</v>
      </c>
      <c r="F9" s="7">
        <f t="shared" ref="F9:F72" si="0">SUM(H9:AL9)</f>
        <v>0</v>
      </c>
      <c r="G9" s="7"/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9">
        <v>0</v>
      </c>
      <c r="AO9" s="59">
        <v>24869</v>
      </c>
      <c r="AP9" s="60">
        <f t="shared" ref="AP9:AP72" si="1">SUM(H9:AL9)</f>
        <v>0</v>
      </c>
      <c r="AQ9" s="60">
        <f t="shared" ref="AQ9:AQ72" si="2">AVERAGE(H9:AL9)</f>
        <v>0</v>
      </c>
      <c r="AU9">
        <v>1969</v>
      </c>
      <c r="AV9" s="60">
        <f>SUM(AP20:AP31)</f>
        <v>1816</v>
      </c>
      <c r="AW9" s="60">
        <f>SUM(AQ20:AQ31)</f>
        <v>58.58064516129032</v>
      </c>
      <c r="BA9" t="s">
        <v>672</v>
      </c>
      <c r="BB9" s="60">
        <f>AP9+AP21+AP33+AP45+AP57+AP69+AP81+AP93+AP105+AP117+AP129+AP141+AP153+AP165+AP177+AP189+AP201+AP213+AP225+AP237+AP249+AP261+AP273+AP285+AP297+AP309+AP321+AP333+AP345+AP357+AP369+AP381+AP393+AP405+AP417+AP429+AP441+AP453+AP465+AP477+AP489+AP501+AP512+AP525+AP537+AP549+AP561+AP573+AP585+AP597+AP609+AP621+AP633+AP645</f>
        <v>52.4</v>
      </c>
      <c r="BC9" s="60">
        <f t="shared" ref="BC9:BD18" si="3">AQ9+AQ21+AQ33+AQ45+AQ57+AQ69+AQ81+AQ93+AQ105+AQ117+AQ129+AQ141+AQ153+AQ165+AQ177+AQ189+AQ201+AQ213+AQ225</f>
        <v>0.41935483870967744</v>
      </c>
      <c r="BD9" s="60">
        <v>1.2709677419354839</v>
      </c>
    </row>
    <row r="10" spans="1:56" x14ac:dyDescent="0.25">
      <c r="A10" s="6" t="s">
        <v>12</v>
      </c>
      <c r="B10" s="6" t="s">
        <v>13</v>
      </c>
      <c r="C10" s="7" t="s">
        <v>18</v>
      </c>
      <c r="D10" s="6" t="s">
        <v>15</v>
      </c>
      <c r="E10" s="6" t="s">
        <v>16</v>
      </c>
      <c r="F10" s="7">
        <f t="shared" si="0"/>
        <v>0</v>
      </c>
      <c r="G10" s="7"/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9">
        <v>0</v>
      </c>
      <c r="AO10" s="59">
        <v>24898</v>
      </c>
      <c r="AP10" s="60">
        <f t="shared" si="1"/>
        <v>0</v>
      </c>
      <c r="AQ10" s="60">
        <f t="shared" si="2"/>
        <v>0</v>
      </c>
      <c r="AU10">
        <v>1970</v>
      </c>
      <c r="AV10" s="60">
        <f>SUM(AP32:AP43)</f>
        <v>1686.5</v>
      </c>
      <c r="AW10" s="60">
        <f>SUM(AQ32:AQ43)</f>
        <v>54.403225806451609</v>
      </c>
      <c r="BA10" t="s">
        <v>673</v>
      </c>
      <c r="BB10" s="60">
        <f>AP10+AP22+AP34+AP46+AP58+AP70+AP82+AP94+AP106+AP118+AP130+AP142+AP154+AP166+AP178+AP190+AP202+AP214+AP226+AP238+AP250+AP262+AP274+AP286+AP298+AP310+AP322+AP334+AP346+AP358+AP370+AP382+AP394+AP406+AP418+AP430+AP442+AP454+AP466+AP478+AP490+AP502+AP513+AP526+AP538+AP550+AP562+AP574+AP586+AP598+AP610+AP622+AP634+AP646</f>
        <v>242.90000000000003</v>
      </c>
      <c r="BC10" s="60">
        <f t="shared" si="3"/>
        <v>3.0741935483870968</v>
      </c>
      <c r="BD10" s="60">
        <v>3.1322580645161291</v>
      </c>
    </row>
    <row r="11" spans="1:56" x14ac:dyDescent="0.25">
      <c r="A11" s="6" t="s">
        <v>12</v>
      </c>
      <c r="B11" s="6" t="s">
        <v>13</v>
      </c>
      <c r="C11" s="7" t="s">
        <v>19</v>
      </c>
      <c r="D11" s="6" t="s">
        <v>15</v>
      </c>
      <c r="E11" s="6" t="s">
        <v>16</v>
      </c>
      <c r="F11" s="7">
        <f t="shared" si="0"/>
        <v>0</v>
      </c>
      <c r="G11" s="7"/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9">
        <v>0</v>
      </c>
      <c r="AO11" s="59">
        <v>24929</v>
      </c>
      <c r="AP11" s="60">
        <f t="shared" si="1"/>
        <v>0</v>
      </c>
      <c r="AQ11" s="60">
        <f t="shared" si="2"/>
        <v>0</v>
      </c>
      <c r="AU11">
        <v>1971</v>
      </c>
      <c r="AV11" s="60">
        <f>SUM(AP44:AP55)</f>
        <v>2050.5</v>
      </c>
      <c r="AW11" s="60">
        <f>SUM(AQ44:AQ55)</f>
        <v>66.145161290322577</v>
      </c>
      <c r="BA11" t="s">
        <v>674</v>
      </c>
      <c r="BB11" s="60">
        <f>AP11+AP23+AP35+AP47+AP59+AP71+AP83+AP95+AP107+AP119+AP131+AP143+AP155+AP167+AP179+AP191+AP203+AP215+AP227+AP239+AP251+AP263+AP275+AP287+AP299+AP311+AP323+AP335+AP347+AP359+AP371+AP383+AP395+AP407+AP419+AP431+AP443+AP455+AP467+AP479+AP491+AP503+AP514+AP527+AP539+AP551+AP563+AP575+AP587+AP599+AP611+AP623+AP635+AP647</f>
        <v>1350</v>
      </c>
      <c r="BC11" s="60">
        <f t="shared" si="3"/>
        <v>15.351612903225808</v>
      </c>
      <c r="BD11" s="60">
        <v>25.349139784946232</v>
      </c>
    </row>
    <row r="12" spans="1:56" x14ac:dyDescent="0.25">
      <c r="A12" s="6" t="s">
        <v>12</v>
      </c>
      <c r="B12" s="6" t="s">
        <v>13</v>
      </c>
      <c r="C12" s="7" t="s">
        <v>20</v>
      </c>
      <c r="D12" s="6" t="s">
        <v>15</v>
      </c>
      <c r="E12" s="6" t="s">
        <v>16</v>
      </c>
      <c r="F12" s="7">
        <f t="shared" si="0"/>
        <v>343.5</v>
      </c>
      <c r="G12" s="7"/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15</v>
      </c>
      <c r="N12" s="7">
        <v>21</v>
      </c>
      <c r="O12" s="7">
        <v>54</v>
      </c>
      <c r="P12" s="7">
        <v>6</v>
      </c>
      <c r="Q12" s="7">
        <v>2.5</v>
      </c>
      <c r="R12" s="7">
        <v>24</v>
      </c>
      <c r="S12" s="7">
        <v>18.5</v>
      </c>
      <c r="T12" s="7">
        <v>37</v>
      </c>
      <c r="U12" s="7">
        <v>0</v>
      </c>
      <c r="V12" s="7">
        <v>0.5</v>
      </c>
      <c r="W12" s="7">
        <v>0</v>
      </c>
      <c r="X12" s="7">
        <v>0</v>
      </c>
      <c r="Y12" s="7">
        <v>0</v>
      </c>
      <c r="Z12" s="7">
        <v>6.5</v>
      </c>
      <c r="AA12" s="7">
        <v>3.5</v>
      </c>
      <c r="AB12" s="7">
        <v>12</v>
      </c>
      <c r="AC12" s="7">
        <v>2</v>
      </c>
      <c r="AD12" s="7">
        <v>2.5</v>
      </c>
      <c r="AE12" s="7">
        <v>0</v>
      </c>
      <c r="AF12" s="7">
        <v>13</v>
      </c>
      <c r="AG12" s="7">
        <v>0</v>
      </c>
      <c r="AH12" s="7">
        <v>3.5</v>
      </c>
      <c r="AI12" s="7">
        <v>1.5</v>
      </c>
      <c r="AJ12" s="7">
        <v>40.5</v>
      </c>
      <c r="AK12" s="7">
        <v>0</v>
      </c>
      <c r="AL12" s="10">
        <v>80</v>
      </c>
      <c r="AO12" s="59">
        <v>24959</v>
      </c>
      <c r="AP12" s="60">
        <f t="shared" si="1"/>
        <v>343.5</v>
      </c>
      <c r="AQ12" s="60">
        <f t="shared" si="2"/>
        <v>11.080645161290322</v>
      </c>
      <c r="AU12">
        <v>1972</v>
      </c>
      <c r="AV12" s="60">
        <f>SUM(AP56:AP67)</f>
        <v>1274.9000000000001</v>
      </c>
      <c r="AW12" s="60">
        <f>SUM(AQ56:AQ67)</f>
        <v>41.125806451612902</v>
      </c>
      <c r="BA12" t="s">
        <v>675</v>
      </c>
      <c r="BB12" s="60">
        <f>AP12+AP24+AP36+AP48+AP60+AP72+AP84+AP96+AP108+AP120+AP132+AP144+AP156+AP168+AP180+AP192+AP204+AP216+AP228+AP240+AP252+AP264+AP276+AP288+AP300+AP312+AP324+AP336+AP348+AP360+AP372+AP384+AP396+AP408+AP420+AP432+AP444+AP456+AP468+AP480+AP492+AP504+AP515+AP528+AP540+AP552+AP564+AP576+AP588+AP600+AP612+AP624+AP636+AP648</f>
        <v>12948.099999999999</v>
      </c>
      <c r="BC12" s="60">
        <f t="shared" si="3"/>
        <v>150.30000000000001</v>
      </c>
      <c r="BD12" s="60">
        <v>210.09677419354838</v>
      </c>
    </row>
    <row r="13" spans="1:56" x14ac:dyDescent="0.25">
      <c r="A13" s="6" t="s">
        <v>12</v>
      </c>
      <c r="B13" s="6" t="s">
        <v>13</v>
      </c>
      <c r="C13" s="7" t="s">
        <v>21</v>
      </c>
      <c r="D13" s="6" t="s">
        <v>15</v>
      </c>
      <c r="E13" s="6" t="s">
        <v>16</v>
      </c>
      <c r="F13" s="7">
        <f t="shared" si="0"/>
        <v>538</v>
      </c>
      <c r="G13" s="7"/>
      <c r="H13" s="7">
        <v>76</v>
      </c>
      <c r="I13" s="7">
        <v>17</v>
      </c>
      <c r="J13" s="7">
        <v>1</v>
      </c>
      <c r="K13" s="7">
        <v>50.5</v>
      </c>
      <c r="L13" s="7">
        <v>75</v>
      </c>
      <c r="M13" s="7">
        <v>0</v>
      </c>
      <c r="N13" s="7">
        <v>0</v>
      </c>
      <c r="O13" s="7">
        <v>0</v>
      </c>
      <c r="P13" s="7">
        <v>50</v>
      </c>
      <c r="Q13" s="7">
        <v>19</v>
      </c>
      <c r="R13" s="7">
        <v>9</v>
      </c>
      <c r="S13" s="7">
        <v>13</v>
      </c>
      <c r="T13" s="7">
        <v>20</v>
      </c>
      <c r="U13" s="7">
        <v>23</v>
      </c>
      <c r="V13" s="7">
        <v>5</v>
      </c>
      <c r="W13" s="7">
        <v>2</v>
      </c>
      <c r="X13" s="7">
        <v>36</v>
      </c>
      <c r="Y13" s="7">
        <v>19</v>
      </c>
      <c r="Z13" s="7">
        <v>54</v>
      </c>
      <c r="AA13" s="7">
        <v>0</v>
      </c>
      <c r="AB13" s="7">
        <v>10</v>
      </c>
      <c r="AC13" s="7">
        <v>9</v>
      </c>
      <c r="AD13" s="7">
        <v>2</v>
      </c>
      <c r="AE13" s="7">
        <v>0</v>
      </c>
      <c r="AF13" s="7">
        <v>6.5</v>
      </c>
      <c r="AG13" s="7">
        <v>0</v>
      </c>
      <c r="AH13" s="7">
        <v>32</v>
      </c>
      <c r="AI13" s="7">
        <v>1.5</v>
      </c>
      <c r="AJ13" s="7">
        <v>0</v>
      </c>
      <c r="AK13" s="7">
        <v>7.5</v>
      </c>
      <c r="AL13" s="9">
        <v>0</v>
      </c>
      <c r="AO13" s="59">
        <v>24990</v>
      </c>
      <c r="AP13" s="60">
        <f t="shared" si="1"/>
        <v>538</v>
      </c>
      <c r="AQ13" s="60">
        <f t="shared" si="2"/>
        <v>17.35483870967742</v>
      </c>
      <c r="AU13">
        <v>1973</v>
      </c>
      <c r="AV13" s="60">
        <f>SUM(AP68:AP79)</f>
        <v>2546.6999999999998</v>
      </c>
      <c r="AW13" s="60">
        <f>SUM(AQ68:AQ79)</f>
        <v>82.151612903225811</v>
      </c>
      <c r="BA13" t="s">
        <v>676</v>
      </c>
      <c r="BB13" s="60">
        <f>AP13+AP25+AP37+AP49+AP61+AP73+AP85+AP97+AP109+AP121+AP133+AP145+AP157+AP169+AP181+AP193+AP205+AP217+AP229+AP241+AP253+AP265+AP277+AP289+AP301+AP313+AP325+AP337+AP349+AP361+AP373+AP385+AP397+AP409+AP421+AP433+AP445+AP457+AP469+AP481+AP493+AP505+AP516+AP529+AP541+AP553+AP565+AP577+AP589+AP601+AP613+AP625+AP637+AP649</f>
        <v>14131.900000000007</v>
      </c>
      <c r="BC13" s="60">
        <f t="shared" si="3"/>
        <v>170.31612903225806</v>
      </c>
      <c r="BD13" s="60">
        <v>220.93043010752689</v>
      </c>
    </row>
    <row r="14" spans="1:56" x14ac:dyDescent="0.25">
      <c r="A14" s="6" t="s">
        <v>12</v>
      </c>
      <c r="B14" s="6" t="s">
        <v>13</v>
      </c>
      <c r="C14" s="7" t="s">
        <v>22</v>
      </c>
      <c r="D14" s="6" t="s">
        <v>15</v>
      </c>
      <c r="E14" s="6" t="s">
        <v>16</v>
      </c>
      <c r="F14" s="7">
        <f t="shared" si="0"/>
        <v>111.5</v>
      </c>
      <c r="G14" s="7"/>
      <c r="H14" s="7">
        <v>0</v>
      </c>
      <c r="I14" s="7">
        <v>0</v>
      </c>
      <c r="J14" s="7">
        <v>14</v>
      </c>
      <c r="K14" s="7">
        <v>3</v>
      </c>
      <c r="L14" s="7">
        <v>2.5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28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12.5</v>
      </c>
      <c r="Z14" s="7">
        <v>15</v>
      </c>
      <c r="AA14" s="7">
        <v>25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10">
        <v>11.5</v>
      </c>
      <c r="AO14" s="59">
        <v>25020</v>
      </c>
      <c r="AP14" s="60">
        <f t="shared" si="1"/>
        <v>111.5</v>
      </c>
      <c r="AQ14" s="60">
        <f t="shared" si="2"/>
        <v>3.596774193548387</v>
      </c>
      <c r="AU14">
        <v>1974</v>
      </c>
      <c r="AV14" s="60">
        <f>SUM(AP80:AP91)</f>
        <v>1843.8999999999999</v>
      </c>
      <c r="AW14" s="60">
        <f>SUM(AQ80:AQ91)</f>
        <v>59.480645161290326</v>
      </c>
      <c r="BA14" t="s">
        <v>677</v>
      </c>
      <c r="BB14" s="60">
        <f t="shared" ref="BB10:BD19" si="4">AP14+AP26+AP38+AP50+AP62+AP74+AP86+AP98+AP110+AP122+AP134+AP146+AP158+AP170+AP182+AP194+AP206+AP218+AP230+AP242+AP254+AP266+AP278+AP290+AP302+AP314+AP326+AP338+AP350+AP362+AP374+AP386+AP398+AP410+AP422+AP434+AP446+AP458+AP470+AP482+AP494+AP506+AP517+AP530+AP542+AP554+AP566+AP578+AP590+AP602+AP614+AP626+AP638+AP650</f>
        <v>8631.2999999999993</v>
      </c>
      <c r="BC14" s="60">
        <f t="shared" si="3"/>
        <v>84.238709677419351</v>
      </c>
      <c r="BD14" s="60">
        <v>149.26735483870965</v>
      </c>
    </row>
    <row r="15" spans="1:56" x14ac:dyDescent="0.25">
      <c r="A15" s="6" t="s">
        <v>12</v>
      </c>
      <c r="B15" s="6" t="s">
        <v>13</v>
      </c>
      <c r="C15" s="7" t="s">
        <v>23</v>
      </c>
      <c r="D15" s="6" t="s">
        <v>15</v>
      </c>
      <c r="E15" s="6" t="s">
        <v>16</v>
      </c>
      <c r="F15" s="7">
        <f t="shared" si="0"/>
        <v>137.5</v>
      </c>
      <c r="G15" s="7"/>
      <c r="H15" s="7">
        <v>0</v>
      </c>
      <c r="I15" s="7">
        <v>0</v>
      </c>
      <c r="J15" s="7">
        <v>50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18</v>
      </c>
      <c r="Z15" s="7">
        <v>18.5</v>
      </c>
      <c r="AA15" s="7">
        <v>0</v>
      </c>
      <c r="AB15" s="7">
        <v>6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21</v>
      </c>
      <c r="AK15" s="7">
        <v>5</v>
      </c>
      <c r="AL15" s="10">
        <v>19</v>
      </c>
      <c r="AO15" s="59">
        <v>25051</v>
      </c>
      <c r="AP15" s="60">
        <f t="shared" si="1"/>
        <v>137.5</v>
      </c>
      <c r="AQ15" s="60">
        <f t="shared" si="2"/>
        <v>4.435483870967742</v>
      </c>
      <c r="AU15">
        <v>1975</v>
      </c>
      <c r="AV15" s="60">
        <f>SUM(AP92:AP103)</f>
        <v>1979.5</v>
      </c>
      <c r="AW15" s="60">
        <f>SUM(AQ92:AQ103)</f>
        <v>63.854838709677423</v>
      </c>
      <c r="BA15" t="s">
        <v>678</v>
      </c>
      <c r="BB15" s="60">
        <f t="shared" si="4"/>
        <v>13535.699999999997</v>
      </c>
      <c r="BC15" s="60">
        <f t="shared" si="3"/>
        <v>152.54838709677418</v>
      </c>
      <c r="BD15" s="60">
        <v>219.5548387096774</v>
      </c>
    </row>
    <row r="16" spans="1:56" x14ac:dyDescent="0.25">
      <c r="A16" s="6" t="s">
        <v>12</v>
      </c>
      <c r="B16" s="6" t="s">
        <v>13</v>
      </c>
      <c r="C16" s="7" t="s">
        <v>24</v>
      </c>
      <c r="D16" s="6" t="s">
        <v>15</v>
      </c>
      <c r="E16" s="6" t="s">
        <v>16</v>
      </c>
      <c r="F16" s="7">
        <f t="shared" si="0"/>
        <v>384.5</v>
      </c>
      <c r="G16" s="7"/>
      <c r="H16" s="7">
        <v>0</v>
      </c>
      <c r="I16" s="7">
        <v>8</v>
      </c>
      <c r="J16" s="7">
        <v>0</v>
      </c>
      <c r="K16" s="7">
        <v>0</v>
      </c>
      <c r="L16" s="7">
        <v>18</v>
      </c>
      <c r="M16" s="7">
        <v>0</v>
      </c>
      <c r="N16" s="7">
        <v>14.5</v>
      </c>
      <c r="O16" s="7">
        <v>0</v>
      </c>
      <c r="P16" s="7">
        <v>0</v>
      </c>
      <c r="Q16" s="7">
        <v>0</v>
      </c>
      <c r="R16" s="7">
        <v>0</v>
      </c>
      <c r="S16" s="7">
        <v>5.5</v>
      </c>
      <c r="T16" s="7">
        <v>0</v>
      </c>
      <c r="U16" s="7">
        <v>50.5</v>
      </c>
      <c r="V16" s="7">
        <v>20.5</v>
      </c>
      <c r="W16" s="7">
        <v>50.5</v>
      </c>
      <c r="X16" s="7">
        <v>35</v>
      </c>
      <c r="Y16" s="7">
        <v>5</v>
      </c>
      <c r="Z16" s="7">
        <v>0</v>
      </c>
      <c r="AA16" s="7">
        <v>30.5</v>
      </c>
      <c r="AB16" s="7">
        <v>15.5</v>
      </c>
      <c r="AC16" s="7">
        <v>10.5</v>
      </c>
      <c r="AD16" s="7">
        <v>80.5</v>
      </c>
      <c r="AE16" s="7">
        <v>15</v>
      </c>
      <c r="AF16" s="7">
        <v>0</v>
      </c>
      <c r="AG16" s="7">
        <v>0</v>
      </c>
      <c r="AH16" s="7">
        <v>22</v>
      </c>
      <c r="AI16" s="7">
        <v>0</v>
      </c>
      <c r="AJ16" s="7">
        <v>3</v>
      </c>
      <c r="AK16" s="7">
        <v>0</v>
      </c>
      <c r="AL16" s="9">
        <v>0</v>
      </c>
      <c r="AO16" s="59">
        <v>25082</v>
      </c>
      <c r="AP16" s="60">
        <f t="shared" si="1"/>
        <v>384.5</v>
      </c>
      <c r="AQ16" s="60">
        <f t="shared" si="2"/>
        <v>12.403225806451612</v>
      </c>
      <c r="AU16">
        <v>1976</v>
      </c>
      <c r="AV16" s="60">
        <f>SUM(AP104:AP115)</f>
        <v>1310</v>
      </c>
      <c r="AW16" s="60">
        <f>SUM(AQ104:AQ115)</f>
        <v>42.258064516129039</v>
      </c>
      <c r="BA16" t="s">
        <v>679</v>
      </c>
      <c r="BB16" s="60">
        <f t="shared" si="4"/>
        <v>18090.999999999996</v>
      </c>
      <c r="BC16" s="60">
        <f t="shared" si="3"/>
        <v>217.26129032258066</v>
      </c>
      <c r="BD16" s="60">
        <v>294.30634408602151</v>
      </c>
    </row>
    <row r="17" spans="1:56" x14ac:dyDescent="0.25">
      <c r="A17" s="6" t="s">
        <v>12</v>
      </c>
      <c r="B17" s="6" t="s">
        <v>13</v>
      </c>
      <c r="C17" s="7" t="s">
        <v>25</v>
      </c>
      <c r="D17" s="6" t="s">
        <v>15</v>
      </c>
      <c r="E17" s="6" t="s">
        <v>16</v>
      </c>
      <c r="F17" s="7">
        <f t="shared" si="0"/>
        <v>459.5</v>
      </c>
      <c r="G17" s="7"/>
      <c r="H17" s="7">
        <v>6</v>
      </c>
      <c r="I17" s="7">
        <v>24</v>
      </c>
      <c r="J17" s="7">
        <v>1</v>
      </c>
      <c r="K17" s="7">
        <v>0</v>
      </c>
      <c r="L17" s="7">
        <v>0</v>
      </c>
      <c r="M17" s="7">
        <v>3</v>
      </c>
      <c r="N17" s="7">
        <v>5</v>
      </c>
      <c r="O17" s="7">
        <v>0</v>
      </c>
      <c r="P17" s="7">
        <v>33</v>
      </c>
      <c r="Q17" s="7">
        <v>22</v>
      </c>
      <c r="R17" s="7">
        <v>18.5</v>
      </c>
      <c r="S17" s="7">
        <v>12</v>
      </c>
      <c r="T17" s="7">
        <v>18</v>
      </c>
      <c r="U17" s="7">
        <v>-8</v>
      </c>
      <c r="V17" s="7">
        <v>43</v>
      </c>
      <c r="W17" s="7">
        <v>78</v>
      </c>
      <c r="X17" s="7">
        <v>40</v>
      </c>
      <c r="Y17" s="7">
        <v>32</v>
      </c>
      <c r="Z17" s="7">
        <v>15</v>
      </c>
      <c r="AA17" s="7">
        <v>9</v>
      </c>
      <c r="AB17" s="7">
        <v>0</v>
      </c>
      <c r="AC17" s="7">
        <v>0</v>
      </c>
      <c r="AD17" s="7">
        <v>10</v>
      </c>
      <c r="AE17" s="7">
        <v>-8</v>
      </c>
      <c r="AF17" s="7">
        <v>56.5</v>
      </c>
      <c r="AG17" s="7">
        <v>0</v>
      </c>
      <c r="AH17" s="7">
        <v>0</v>
      </c>
      <c r="AI17" s="7">
        <v>5</v>
      </c>
      <c r="AJ17" s="7">
        <v>13.5</v>
      </c>
      <c r="AK17" s="7">
        <v>0</v>
      </c>
      <c r="AL17" s="10">
        <v>31</v>
      </c>
      <c r="AO17" s="59">
        <v>25112</v>
      </c>
      <c r="AP17" s="60">
        <f t="shared" si="1"/>
        <v>459.5</v>
      </c>
      <c r="AQ17" s="60">
        <f t="shared" si="2"/>
        <v>14.82258064516129</v>
      </c>
      <c r="AU17">
        <v>1977</v>
      </c>
      <c r="AV17" s="60">
        <f>SUM(AP116:AP127)</f>
        <v>1118</v>
      </c>
      <c r="AW17" s="60">
        <f>SUM(AQ116:AQ127)</f>
        <v>36.064516129032256</v>
      </c>
      <c r="BA17" t="s">
        <v>680</v>
      </c>
      <c r="BB17" s="60">
        <f t="shared" si="4"/>
        <v>21590.6</v>
      </c>
      <c r="BC17" s="60">
        <f t="shared" si="3"/>
        <v>225.12903225806451</v>
      </c>
      <c r="BD17" s="60">
        <v>379.93376344086033</v>
      </c>
    </row>
    <row r="18" spans="1:56" x14ac:dyDescent="0.25">
      <c r="A18" s="6" t="s">
        <v>12</v>
      </c>
      <c r="B18" s="6" t="s">
        <v>13</v>
      </c>
      <c r="C18" s="7" t="s">
        <v>26</v>
      </c>
      <c r="D18" s="6" t="s">
        <v>15</v>
      </c>
      <c r="E18" s="6" t="s">
        <v>16</v>
      </c>
      <c r="F18" s="7">
        <f t="shared" si="0"/>
        <v>81.5</v>
      </c>
      <c r="G18" s="7"/>
      <c r="H18" s="7">
        <v>22</v>
      </c>
      <c r="I18" s="7">
        <v>0</v>
      </c>
      <c r="J18" s="7">
        <v>3.5</v>
      </c>
      <c r="K18" s="7">
        <v>0</v>
      </c>
      <c r="L18" s="7">
        <v>0</v>
      </c>
      <c r="M18" s="7">
        <v>0</v>
      </c>
      <c r="N18" s="7">
        <v>16</v>
      </c>
      <c r="O18" s="7">
        <v>0</v>
      </c>
      <c r="P18" s="7">
        <v>4.5</v>
      </c>
      <c r="Q18" s="7">
        <v>0</v>
      </c>
      <c r="R18" s="7">
        <v>11</v>
      </c>
      <c r="S18" s="7">
        <v>1.5</v>
      </c>
      <c r="T18" s="7">
        <v>0</v>
      </c>
      <c r="U18" s="7">
        <v>0</v>
      </c>
      <c r="V18" s="7">
        <v>2</v>
      </c>
      <c r="W18" s="7">
        <v>0</v>
      </c>
      <c r="X18" s="7">
        <v>3</v>
      </c>
      <c r="Y18" s="7">
        <v>0</v>
      </c>
      <c r="Z18" s="7">
        <v>15</v>
      </c>
      <c r="AA18" s="7">
        <v>0</v>
      </c>
      <c r="AB18" s="7">
        <v>0</v>
      </c>
      <c r="AC18" s="7">
        <v>0</v>
      </c>
      <c r="AD18" s="7">
        <v>0</v>
      </c>
      <c r="AE18" s="7">
        <v>2</v>
      </c>
      <c r="AF18" s="7">
        <v>0</v>
      </c>
      <c r="AG18" s="7">
        <v>0</v>
      </c>
      <c r="AH18" s="7">
        <v>0</v>
      </c>
      <c r="AI18" s="7">
        <v>1</v>
      </c>
      <c r="AJ18" s="7">
        <v>0</v>
      </c>
      <c r="AK18" s="7">
        <v>0</v>
      </c>
      <c r="AL18" s="9">
        <v>0</v>
      </c>
      <c r="AO18" s="59">
        <v>25143</v>
      </c>
      <c r="AP18" s="60">
        <f t="shared" si="1"/>
        <v>81.5</v>
      </c>
      <c r="AQ18" s="60">
        <f t="shared" si="2"/>
        <v>2.629032258064516</v>
      </c>
      <c r="AU18">
        <v>1978</v>
      </c>
      <c r="AV18" s="60">
        <f>SUM(AP128:AP139)</f>
        <v>2005</v>
      </c>
      <c r="AW18" s="60">
        <f>SUM(AQ128:AQ139)</f>
        <v>64.677419354838719</v>
      </c>
      <c r="BA18" t="s">
        <v>681</v>
      </c>
      <c r="BB18" s="60">
        <f>AP18+AP30+AP42+AP54+AP66+AP78+AP90+AP102+AP114+AP126+AP138+AP150+AP162+AP174+AP186+AP198+AP210+AP222+AP234+AP246+AP258+AP270+AP282+AP294+AP306+AP318+AP330+AP342+AP354+AP366+AP378+AP390+AP402+AP414+AP426+AP438+AP450+AP462+AP474+AP486+AP498+AP510+AP521+AP534+AP546+AP558+AP570+AP582+AP594+AP606+AP618+AP630+AP642+AP654</f>
        <v>6834.0999999999995</v>
      </c>
      <c r="BC18" s="60">
        <f t="shared" si="3"/>
        <v>85.377419354838707</v>
      </c>
      <c r="BD18" s="60">
        <v>120.95559139784943</v>
      </c>
    </row>
    <row r="19" spans="1:56" ht="15.75" thickBot="1" x14ac:dyDescent="0.3">
      <c r="A19" s="11" t="s">
        <v>12</v>
      </c>
      <c r="B19" s="11" t="s">
        <v>13</v>
      </c>
      <c r="C19" s="12" t="s">
        <v>27</v>
      </c>
      <c r="D19" s="11" t="s">
        <v>15</v>
      </c>
      <c r="E19" s="11" t="s">
        <v>16</v>
      </c>
      <c r="F19" s="12">
        <f t="shared" si="0"/>
        <v>0</v>
      </c>
      <c r="G19" s="12">
        <f>SUM(F8:F19)</f>
        <v>2056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3">
        <v>0</v>
      </c>
      <c r="AO19" s="59">
        <v>25173</v>
      </c>
      <c r="AP19" s="60">
        <f t="shared" si="1"/>
        <v>0</v>
      </c>
      <c r="AQ19" s="60">
        <f t="shared" si="2"/>
        <v>0</v>
      </c>
      <c r="AU19">
        <v>1979</v>
      </c>
      <c r="AV19" s="60">
        <f>SUM(AP140:AP151)</f>
        <v>2416</v>
      </c>
      <c r="AW19" s="60">
        <f>SUM(AQ140:AQ151)</f>
        <v>77.93548387096773</v>
      </c>
      <c r="BA19" t="s">
        <v>682</v>
      </c>
      <c r="BB19" s="60">
        <f>AP19+AP31+AP43+AP55+AP67+AP79+AP91+AP103+AP115+AP127+AP139+AP151+AP163+AP175+AP187+AP199+AP211+AP223+AP235+AP247+AP259+AP271+AP283+AP295+AP307+AP319+AP331+AP343+AP355+AP367+AP379+AP391+AP403+AP415+AP427+AP439+AP451+AP463+AP475+AP487+AP499+AP511+AP522+AP535+AP547+AP559+AP571+AP583+AP595+AP607+AP619+AP631+AP643+AP655</f>
        <v>1185.4000000000001</v>
      </c>
      <c r="BC19" s="60">
        <f>AQ19+AQ31+AQ43+AQ55+AQ67+AQ79+AQ91+AQ103+AQ115+AQ127+AQ139+AQ151+AQ163+AQ175+AQ187+AQ199+AQ211+AQ223+AQ235</f>
        <v>11.225806451612904</v>
      </c>
      <c r="BD19" s="60">
        <v>22.168924731182788</v>
      </c>
    </row>
    <row r="20" spans="1:56" x14ac:dyDescent="0.25">
      <c r="A20" s="14" t="s">
        <v>12</v>
      </c>
      <c r="B20" s="14" t="s">
        <v>13</v>
      </c>
      <c r="C20" s="15" t="s">
        <v>28</v>
      </c>
      <c r="D20" s="14" t="s">
        <v>15</v>
      </c>
      <c r="E20" s="14" t="s">
        <v>16</v>
      </c>
      <c r="F20" s="15">
        <f t="shared" si="0"/>
        <v>1.5</v>
      </c>
      <c r="G20" s="15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1.5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6">
        <v>0</v>
      </c>
      <c r="AO20" s="59">
        <v>25204</v>
      </c>
      <c r="AP20" s="60">
        <f t="shared" si="1"/>
        <v>1.5</v>
      </c>
      <c r="AQ20" s="60">
        <f t="shared" si="2"/>
        <v>4.8387096774193547E-2</v>
      </c>
      <c r="AU20">
        <v>1980</v>
      </c>
      <c r="AV20" s="60">
        <f>SUM(AP152:AP163)</f>
        <v>1658</v>
      </c>
      <c r="AW20" s="60">
        <f>SUM(AQ152:AQ163)</f>
        <v>53.483870967741929</v>
      </c>
      <c r="BB20" s="60"/>
    </row>
    <row r="21" spans="1:56" x14ac:dyDescent="0.25">
      <c r="A21" s="6" t="s">
        <v>12</v>
      </c>
      <c r="B21" s="6" t="s">
        <v>13</v>
      </c>
      <c r="C21" s="7" t="s">
        <v>29</v>
      </c>
      <c r="D21" s="6" t="s">
        <v>15</v>
      </c>
      <c r="E21" s="6" t="s">
        <v>16</v>
      </c>
      <c r="F21" s="7">
        <f t="shared" si="0"/>
        <v>0</v>
      </c>
      <c r="G21" s="7"/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8">
        <v>0</v>
      </c>
      <c r="AK21" s="8">
        <v>0</v>
      </c>
      <c r="AL21" s="9">
        <v>0</v>
      </c>
      <c r="AO21" s="59">
        <v>25235</v>
      </c>
      <c r="AP21" s="60">
        <f t="shared" si="1"/>
        <v>0</v>
      </c>
      <c r="AQ21" s="60">
        <f t="shared" si="2"/>
        <v>0</v>
      </c>
      <c r="AU21">
        <v>1981</v>
      </c>
      <c r="AV21" s="60">
        <f>SUM(AP164:AP175)</f>
        <v>2849</v>
      </c>
      <c r="AW21" s="60">
        <f>SUM(AQ164:AQ175)</f>
        <v>91.903225806451616</v>
      </c>
      <c r="BB21" s="60"/>
    </row>
    <row r="22" spans="1:56" x14ac:dyDescent="0.25">
      <c r="A22" s="6" t="s">
        <v>12</v>
      </c>
      <c r="B22" s="6" t="s">
        <v>13</v>
      </c>
      <c r="C22" s="7" t="s">
        <v>30</v>
      </c>
      <c r="D22" s="6" t="s">
        <v>15</v>
      </c>
      <c r="E22" s="6" t="s">
        <v>16</v>
      </c>
      <c r="F22" s="7">
        <f t="shared" si="0"/>
        <v>0</v>
      </c>
      <c r="G22" s="7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10">
        <v>0</v>
      </c>
      <c r="AO22" s="59">
        <v>25263</v>
      </c>
      <c r="AP22" s="60">
        <f t="shared" si="1"/>
        <v>0</v>
      </c>
      <c r="AQ22" s="60">
        <f t="shared" si="2"/>
        <v>0</v>
      </c>
      <c r="AU22">
        <v>1982</v>
      </c>
      <c r="AV22" s="60">
        <f>SUM(AP176:AP187)</f>
        <v>1551</v>
      </c>
      <c r="AW22" s="60">
        <f>SUM(AQ176:AQ187)</f>
        <v>50.032258064516128</v>
      </c>
    </row>
    <row r="23" spans="1:56" x14ac:dyDescent="0.25">
      <c r="A23" s="6" t="s">
        <v>12</v>
      </c>
      <c r="B23" s="6" t="s">
        <v>13</v>
      </c>
      <c r="C23" s="7" t="s">
        <v>31</v>
      </c>
      <c r="D23" s="6" t="s">
        <v>15</v>
      </c>
      <c r="E23" s="6" t="s">
        <v>16</v>
      </c>
      <c r="F23" s="7">
        <f t="shared" si="0"/>
        <v>76</v>
      </c>
      <c r="G23" s="7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10</v>
      </c>
      <c r="Z23" s="7">
        <v>12</v>
      </c>
      <c r="AA23" s="7">
        <v>0</v>
      </c>
      <c r="AB23" s="7">
        <v>0</v>
      </c>
      <c r="AC23" s="7">
        <v>0</v>
      </c>
      <c r="AD23" s="7">
        <v>0</v>
      </c>
      <c r="AE23" s="7">
        <v>3</v>
      </c>
      <c r="AF23" s="7">
        <v>51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9">
        <v>0</v>
      </c>
      <c r="AO23" s="59">
        <v>25294</v>
      </c>
      <c r="AP23" s="60">
        <f t="shared" si="1"/>
        <v>76</v>
      </c>
      <c r="AQ23" s="60">
        <f t="shared" si="2"/>
        <v>2.4516129032258065</v>
      </c>
      <c r="AU23">
        <v>1983</v>
      </c>
      <c r="AV23" s="60">
        <f>SUM(AP188:AP199)</f>
        <v>1906.9999999999998</v>
      </c>
      <c r="AW23" s="60">
        <f>SUM(AQ188:AQ199)</f>
        <v>61.516129032258071</v>
      </c>
    </row>
    <row r="24" spans="1:56" x14ac:dyDescent="0.25">
      <c r="A24" s="6" t="s">
        <v>12</v>
      </c>
      <c r="B24" s="6" t="s">
        <v>13</v>
      </c>
      <c r="C24" s="7" t="s">
        <v>32</v>
      </c>
      <c r="D24" s="6" t="s">
        <v>15</v>
      </c>
      <c r="E24" s="6" t="s">
        <v>16</v>
      </c>
      <c r="F24" s="7">
        <f t="shared" si="0"/>
        <v>34.5</v>
      </c>
      <c r="G24" s="7"/>
      <c r="H24" s="7">
        <v>0</v>
      </c>
      <c r="I24" s="7">
        <v>7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3</v>
      </c>
      <c r="X24" s="7">
        <v>11.5</v>
      </c>
      <c r="Y24" s="7">
        <v>0</v>
      </c>
      <c r="Z24" s="7">
        <v>0</v>
      </c>
      <c r="AA24" s="7">
        <v>0</v>
      </c>
      <c r="AB24" s="7">
        <v>0</v>
      </c>
      <c r="AC24" s="7">
        <v>2.5</v>
      </c>
      <c r="AD24" s="7">
        <v>0</v>
      </c>
      <c r="AE24" s="7">
        <v>10.5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10">
        <v>0</v>
      </c>
      <c r="AO24" s="59">
        <v>25324</v>
      </c>
      <c r="AP24" s="60">
        <f t="shared" si="1"/>
        <v>34.5</v>
      </c>
      <c r="AQ24" s="60">
        <f t="shared" si="2"/>
        <v>1.1129032258064515</v>
      </c>
      <c r="AU24">
        <v>1984</v>
      </c>
      <c r="AV24" s="60">
        <f>SUM(AP200:AP211)</f>
        <v>1852.3</v>
      </c>
      <c r="AW24" s="60">
        <f>SUM(AQ200:AQ211)</f>
        <v>59.751612903225791</v>
      </c>
      <c r="BB24" s="63"/>
    </row>
    <row r="25" spans="1:56" x14ac:dyDescent="0.25">
      <c r="A25" s="6" t="s">
        <v>12</v>
      </c>
      <c r="B25" s="6" t="s">
        <v>13</v>
      </c>
      <c r="C25" s="7" t="s">
        <v>33</v>
      </c>
      <c r="D25" s="6" t="s">
        <v>15</v>
      </c>
      <c r="E25" s="6" t="s">
        <v>16</v>
      </c>
      <c r="F25" s="7">
        <f t="shared" si="0"/>
        <v>264</v>
      </c>
      <c r="G25" s="7"/>
      <c r="H25" s="7">
        <v>32.5</v>
      </c>
      <c r="I25" s="7">
        <v>40</v>
      </c>
      <c r="J25" s="7">
        <v>1.5</v>
      </c>
      <c r="K25" s="7">
        <v>1</v>
      </c>
      <c r="L25" s="7">
        <v>0</v>
      </c>
      <c r="M25" s="7">
        <v>10</v>
      </c>
      <c r="N25" s="7">
        <v>10</v>
      </c>
      <c r="O25" s="7">
        <v>8.5</v>
      </c>
      <c r="P25" s="7">
        <v>0</v>
      </c>
      <c r="Q25" s="7">
        <v>0.5</v>
      </c>
      <c r="R25" s="7">
        <v>0</v>
      </c>
      <c r="S25" s="7">
        <v>22.5</v>
      </c>
      <c r="T25" s="7">
        <v>2.5</v>
      </c>
      <c r="U25" s="7">
        <v>0</v>
      </c>
      <c r="V25" s="7">
        <v>14.5</v>
      </c>
      <c r="W25" s="7">
        <v>56</v>
      </c>
      <c r="X25" s="7">
        <v>15</v>
      </c>
      <c r="Y25" s="7">
        <v>0.5</v>
      </c>
      <c r="Z25" s="7">
        <v>5</v>
      </c>
      <c r="AA25" s="7">
        <v>18.5</v>
      </c>
      <c r="AB25" s="7">
        <v>0.5</v>
      </c>
      <c r="AC25" s="7">
        <v>0</v>
      </c>
      <c r="AD25" s="7">
        <v>0.5</v>
      </c>
      <c r="AE25" s="7">
        <v>2.5</v>
      </c>
      <c r="AF25" s="7">
        <v>1</v>
      </c>
      <c r="AG25" s="7">
        <v>0</v>
      </c>
      <c r="AH25" s="7">
        <v>8.5</v>
      </c>
      <c r="AI25" s="7">
        <v>10</v>
      </c>
      <c r="AJ25" s="7">
        <v>2.5</v>
      </c>
      <c r="AK25" s="7">
        <v>0</v>
      </c>
      <c r="AL25" s="9">
        <v>0</v>
      </c>
      <c r="AO25" s="59">
        <v>25355</v>
      </c>
      <c r="AP25" s="60">
        <f t="shared" si="1"/>
        <v>264</v>
      </c>
      <c r="AQ25" s="60">
        <f t="shared" si="2"/>
        <v>8.5161290322580641</v>
      </c>
      <c r="AU25">
        <v>1985</v>
      </c>
      <c r="AV25" s="60">
        <f>SUM(AP212:AP223)</f>
        <v>1480.1000000000001</v>
      </c>
      <c r="AW25" s="60">
        <f>SUM(AQ212:AQ223)</f>
        <v>47.745161290322578</v>
      </c>
      <c r="BB25" s="60"/>
    </row>
    <row r="26" spans="1:56" x14ac:dyDescent="0.25">
      <c r="A26" s="6" t="s">
        <v>12</v>
      </c>
      <c r="B26" s="6" t="s">
        <v>13</v>
      </c>
      <c r="C26" s="7" t="s">
        <v>34</v>
      </c>
      <c r="D26" s="6" t="s">
        <v>15</v>
      </c>
      <c r="E26" s="6" t="s">
        <v>16</v>
      </c>
      <c r="F26" s="7">
        <f t="shared" si="0"/>
        <v>-53</v>
      </c>
      <c r="G26" s="7"/>
      <c r="H26" s="7">
        <v>7</v>
      </c>
      <c r="I26" s="7">
        <v>0</v>
      </c>
      <c r="J26" s="7">
        <v>0</v>
      </c>
      <c r="K26" s="7">
        <v>0</v>
      </c>
      <c r="L26" s="7">
        <v>14</v>
      </c>
      <c r="M26" s="7">
        <v>0</v>
      </c>
      <c r="N26" s="7">
        <v>5</v>
      </c>
      <c r="O26" s="7">
        <v>23</v>
      </c>
      <c r="P26" s="7">
        <v>0</v>
      </c>
      <c r="Q26" s="7">
        <v>0</v>
      </c>
      <c r="R26" s="7">
        <v>0</v>
      </c>
      <c r="S26" s="7">
        <v>47.5</v>
      </c>
      <c r="T26" s="7">
        <v>3.5</v>
      </c>
      <c r="U26" s="7">
        <v>0</v>
      </c>
      <c r="V26" s="7">
        <v>-9</v>
      </c>
      <c r="W26" s="7">
        <v>-9</v>
      </c>
      <c r="X26" s="7">
        <v>-9</v>
      </c>
      <c r="Y26" s="7">
        <v>-9</v>
      </c>
      <c r="Z26" s="7">
        <v>-9</v>
      </c>
      <c r="AA26" s="7">
        <v>-9</v>
      </c>
      <c r="AB26" s="7">
        <v>-9</v>
      </c>
      <c r="AC26" s="7">
        <v>-9</v>
      </c>
      <c r="AD26" s="7">
        <v>-9</v>
      </c>
      <c r="AE26" s="7">
        <v>-9</v>
      </c>
      <c r="AF26" s="7">
        <v>-9</v>
      </c>
      <c r="AG26" s="7">
        <v>-9</v>
      </c>
      <c r="AH26" s="7">
        <v>-9</v>
      </c>
      <c r="AI26" s="7">
        <v>-9</v>
      </c>
      <c r="AJ26" s="7">
        <v>-9</v>
      </c>
      <c r="AK26" s="7">
        <v>-9</v>
      </c>
      <c r="AL26" s="10">
        <v>-9</v>
      </c>
      <c r="AO26" s="59">
        <v>25385</v>
      </c>
      <c r="AP26" s="60">
        <f t="shared" si="1"/>
        <v>-53</v>
      </c>
      <c r="AQ26" s="60">
        <f t="shared" si="2"/>
        <v>-1.7096774193548387</v>
      </c>
      <c r="AU26">
        <v>1986</v>
      </c>
      <c r="AV26" s="60">
        <f>SUM(AP224:AP235)</f>
        <v>1251.4000000000001</v>
      </c>
      <c r="AW26" s="60">
        <f>SUM(AQ224:AQ235)</f>
        <v>40.367741935483878</v>
      </c>
      <c r="BB26" s="60"/>
    </row>
    <row r="27" spans="1:56" x14ac:dyDescent="0.25">
      <c r="A27" s="6" t="s">
        <v>12</v>
      </c>
      <c r="B27" s="6" t="s">
        <v>13</v>
      </c>
      <c r="C27" s="7" t="s">
        <v>35</v>
      </c>
      <c r="D27" s="6" t="s">
        <v>15</v>
      </c>
      <c r="E27" s="6" t="s">
        <v>16</v>
      </c>
      <c r="F27" s="7">
        <f t="shared" si="0"/>
        <v>300</v>
      </c>
      <c r="G27" s="7"/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</v>
      </c>
      <c r="U27" s="7">
        <v>2</v>
      </c>
      <c r="V27" s="7">
        <v>21.5</v>
      </c>
      <c r="W27" s="7">
        <v>91</v>
      </c>
      <c r="X27" s="7">
        <v>2.5</v>
      </c>
      <c r="Y27" s="7">
        <v>4.5</v>
      </c>
      <c r="Z27" s="7">
        <v>6</v>
      </c>
      <c r="AA27" s="7">
        <v>0</v>
      </c>
      <c r="AB27" s="7">
        <v>0.5</v>
      </c>
      <c r="AC27" s="7">
        <v>20</v>
      </c>
      <c r="AD27" s="7">
        <v>0</v>
      </c>
      <c r="AE27" s="7">
        <v>6.5</v>
      </c>
      <c r="AF27" s="7">
        <v>0.5</v>
      </c>
      <c r="AG27" s="7">
        <v>0</v>
      </c>
      <c r="AH27" s="7">
        <v>55</v>
      </c>
      <c r="AI27" s="7">
        <v>1.5</v>
      </c>
      <c r="AJ27" s="7">
        <v>0</v>
      </c>
      <c r="AK27" s="7">
        <v>54</v>
      </c>
      <c r="AL27" s="10">
        <v>19.5</v>
      </c>
      <c r="AO27" s="59">
        <v>25416</v>
      </c>
      <c r="AP27" s="60">
        <f t="shared" si="1"/>
        <v>300</v>
      </c>
      <c r="AQ27" s="60">
        <f t="shared" si="2"/>
        <v>9.67741935483871</v>
      </c>
      <c r="AU27">
        <v>1987</v>
      </c>
      <c r="AV27" s="60">
        <f>SUM(AP236:AP247)</f>
        <v>1182.8</v>
      </c>
      <c r="AW27" s="60">
        <f>SUM(AQ236:AQ247)</f>
        <v>38.154838709677421</v>
      </c>
      <c r="BB27" s="60"/>
    </row>
    <row r="28" spans="1:56" x14ac:dyDescent="0.25">
      <c r="A28" s="6" t="s">
        <v>12</v>
      </c>
      <c r="B28" s="6" t="s">
        <v>13</v>
      </c>
      <c r="C28" s="7" t="s">
        <v>36</v>
      </c>
      <c r="D28" s="6" t="s">
        <v>15</v>
      </c>
      <c r="E28" s="6" t="s">
        <v>16</v>
      </c>
      <c r="F28" s="7">
        <f t="shared" si="0"/>
        <v>293.5</v>
      </c>
      <c r="G28" s="7"/>
      <c r="H28" s="7">
        <v>10.5</v>
      </c>
      <c r="I28" s="7">
        <v>9</v>
      </c>
      <c r="J28" s="7">
        <v>59</v>
      </c>
      <c r="K28" s="7">
        <v>0.5</v>
      </c>
      <c r="L28" s="7">
        <v>0</v>
      </c>
      <c r="M28" s="7">
        <v>0</v>
      </c>
      <c r="N28" s="7">
        <v>54</v>
      </c>
      <c r="O28" s="7">
        <v>1</v>
      </c>
      <c r="P28" s="7">
        <v>4.5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7</v>
      </c>
      <c r="W28" s="7">
        <v>18</v>
      </c>
      <c r="X28" s="7">
        <v>2.5</v>
      </c>
      <c r="Y28" s="7">
        <v>4</v>
      </c>
      <c r="Z28" s="7">
        <v>6.5</v>
      </c>
      <c r="AA28" s="7">
        <v>7</v>
      </c>
      <c r="AB28" s="7">
        <v>8</v>
      </c>
      <c r="AC28" s="7">
        <v>35</v>
      </c>
      <c r="AD28" s="7">
        <v>0</v>
      </c>
      <c r="AE28" s="7">
        <v>0</v>
      </c>
      <c r="AF28" s="7">
        <v>0</v>
      </c>
      <c r="AG28" s="7">
        <v>22</v>
      </c>
      <c r="AH28" s="7">
        <v>0</v>
      </c>
      <c r="AI28" s="7">
        <v>26</v>
      </c>
      <c r="AJ28" s="7">
        <v>0</v>
      </c>
      <c r="AK28" s="7">
        <v>19</v>
      </c>
      <c r="AL28" s="9">
        <v>0</v>
      </c>
      <c r="AO28" s="59">
        <v>25447</v>
      </c>
      <c r="AP28" s="60">
        <f t="shared" si="1"/>
        <v>293.5</v>
      </c>
      <c r="AQ28" s="60">
        <f t="shared" si="2"/>
        <v>9.4677419354838701</v>
      </c>
      <c r="AU28">
        <v>1988</v>
      </c>
      <c r="AV28" s="60">
        <f>SUM(AP248:AP259)</f>
        <v>2186.9</v>
      </c>
      <c r="AW28" s="60">
        <f>SUM(AQ248:AQ259)</f>
        <v>70.545161290322582</v>
      </c>
      <c r="BB28" s="60"/>
    </row>
    <row r="29" spans="1:56" x14ac:dyDescent="0.25">
      <c r="A29" s="6" t="s">
        <v>12</v>
      </c>
      <c r="B29" s="6" t="s">
        <v>13</v>
      </c>
      <c r="C29" s="7" t="s">
        <v>37</v>
      </c>
      <c r="D29" s="6" t="s">
        <v>15</v>
      </c>
      <c r="E29" s="6" t="s">
        <v>16</v>
      </c>
      <c r="F29" s="7">
        <f t="shared" si="0"/>
        <v>854</v>
      </c>
      <c r="G29" s="7"/>
      <c r="H29" s="7">
        <v>5.5</v>
      </c>
      <c r="I29" s="7">
        <v>3.5</v>
      </c>
      <c r="J29" s="7">
        <v>59.5</v>
      </c>
      <c r="K29" s="7">
        <v>38</v>
      </c>
      <c r="L29" s="7">
        <v>100</v>
      </c>
      <c r="M29" s="7">
        <v>84</v>
      </c>
      <c r="N29" s="7">
        <v>132</v>
      </c>
      <c r="O29" s="7">
        <v>128</v>
      </c>
      <c r="P29" s="7">
        <v>0</v>
      </c>
      <c r="Q29" s="7">
        <v>20.5</v>
      </c>
      <c r="R29" s="7">
        <v>67</v>
      </c>
      <c r="S29" s="7">
        <v>9.5</v>
      </c>
      <c r="T29" s="7">
        <v>60.5</v>
      </c>
      <c r="U29" s="7">
        <v>29</v>
      </c>
      <c r="V29" s="7">
        <v>24</v>
      </c>
      <c r="W29" s="7">
        <v>34.5</v>
      </c>
      <c r="X29" s="7">
        <v>21.5</v>
      </c>
      <c r="Y29" s="7">
        <v>1</v>
      </c>
      <c r="Z29" s="7">
        <v>5</v>
      </c>
      <c r="AA29" s="7">
        <v>11</v>
      </c>
      <c r="AB29" s="7">
        <v>0</v>
      </c>
      <c r="AC29" s="7">
        <v>0</v>
      </c>
      <c r="AD29" s="7">
        <v>0</v>
      </c>
      <c r="AE29" s="7">
        <v>3</v>
      </c>
      <c r="AF29" s="7">
        <v>-8</v>
      </c>
      <c r="AG29" s="7">
        <v>5.5</v>
      </c>
      <c r="AH29" s="7">
        <v>5</v>
      </c>
      <c r="AI29" s="7">
        <v>4.5</v>
      </c>
      <c r="AJ29" s="7">
        <v>0</v>
      </c>
      <c r="AK29" s="7">
        <v>4.5</v>
      </c>
      <c r="AL29" s="10">
        <v>5.5</v>
      </c>
      <c r="AO29" s="59">
        <v>25477</v>
      </c>
      <c r="AP29" s="60">
        <f t="shared" si="1"/>
        <v>854</v>
      </c>
      <c r="AQ29" s="60">
        <f t="shared" si="2"/>
        <v>27.548387096774192</v>
      </c>
      <c r="AU29">
        <v>1989</v>
      </c>
      <c r="AV29" s="60">
        <f>SUM(AP260:AP271)</f>
        <v>1629.1999999999998</v>
      </c>
      <c r="AW29" s="60">
        <f>SUM(AQ260:AQ271)</f>
        <v>52.554838709677412</v>
      </c>
      <c r="BB29" s="60"/>
    </row>
    <row r="30" spans="1:56" x14ac:dyDescent="0.25">
      <c r="A30" s="6" t="s">
        <v>12</v>
      </c>
      <c r="B30" s="6" t="s">
        <v>13</v>
      </c>
      <c r="C30" s="7" t="s">
        <v>38</v>
      </c>
      <c r="D30" s="6" t="s">
        <v>15</v>
      </c>
      <c r="E30" s="6" t="s">
        <v>16</v>
      </c>
      <c r="F30" s="7">
        <f t="shared" si="0"/>
        <v>43</v>
      </c>
      <c r="G30" s="7"/>
      <c r="H30" s="7">
        <v>0</v>
      </c>
      <c r="I30" s="7">
        <v>3</v>
      </c>
      <c r="J30" s="7">
        <v>1.5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2.5</v>
      </c>
      <c r="X30" s="7">
        <v>0</v>
      </c>
      <c r="Y30" s="7">
        <v>0</v>
      </c>
      <c r="Z30" s="7">
        <v>2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15</v>
      </c>
      <c r="AG30" s="7">
        <v>17</v>
      </c>
      <c r="AH30" s="7">
        <v>1</v>
      </c>
      <c r="AI30" s="7">
        <v>1</v>
      </c>
      <c r="AJ30" s="7">
        <v>0</v>
      </c>
      <c r="AK30" s="7">
        <v>0</v>
      </c>
      <c r="AL30" s="9">
        <v>0</v>
      </c>
      <c r="AO30" s="59">
        <v>25508</v>
      </c>
      <c r="AP30" s="60">
        <f t="shared" si="1"/>
        <v>43</v>
      </c>
      <c r="AQ30" s="60">
        <f t="shared" si="2"/>
        <v>1.3870967741935485</v>
      </c>
      <c r="AU30">
        <v>1990</v>
      </c>
      <c r="AV30" s="60">
        <f>SUM(AP272:AP283)</f>
        <v>1448.5</v>
      </c>
      <c r="AW30" s="60">
        <f>SUM(AQ272:AQ283)</f>
        <v>46.725806451612904</v>
      </c>
      <c r="BB30" s="60"/>
    </row>
    <row r="31" spans="1:56" ht="15.75" thickBot="1" x14ac:dyDescent="0.3">
      <c r="A31" s="11" t="s">
        <v>12</v>
      </c>
      <c r="B31" s="11" t="s">
        <v>13</v>
      </c>
      <c r="C31" s="12" t="s">
        <v>39</v>
      </c>
      <c r="D31" s="11" t="s">
        <v>15</v>
      </c>
      <c r="E31" s="11" t="s">
        <v>16</v>
      </c>
      <c r="F31" s="12">
        <f t="shared" si="0"/>
        <v>2.5</v>
      </c>
      <c r="G31" s="12">
        <f t="shared" ref="G31" si="5">SUM(F20:F31)</f>
        <v>1816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1.5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3">
        <v>0</v>
      </c>
      <c r="AO31" s="59">
        <v>25538</v>
      </c>
      <c r="AP31" s="60">
        <f t="shared" si="1"/>
        <v>2.5</v>
      </c>
      <c r="AQ31" s="60">
        <f t="shared" si="2"/>
        <v>8.0645161290322578E-2</v>
      </c>
      <c r="AU31">
        <v>1991</v>
      </c>
      <c r="AV31" s="60">
        <f>SUM(AP284:AP295)</f>
        <v>1365.2</v>
      </c>
      <c r="AW31" s="60">
        <f>SUM(AQ284:AQ295)</f>
        <v>44.038709677419355</v>
      </c>
      <c r="BB31" s="60"/>
    </row>
    <row r="32" spans="1:56" x14ac:dyDescent="0.25">
      <c r="A32" s="14" t="s">
        <v>12</v>
      </c>
      <c r="B32" s="14" t="s">
        <v>13</v>
      </c>
      <c r="C32" s="15" t="s">
        <v>40</v>
      </c>
      <c r="D32" s="14" t="s">
        <v>15</v>
      </c>
      <c r="E32" s="14" t="s">
        <v>16</v>
      </c>
      <c r="F32" s="15">
        <f t="shared" si="0"/>
        <v>19</v>
      </c>
      <c r="G32" s="15"/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8.5</v>
      </c>
      <c r="Y32" s="15">
        <v>10.5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6">
        <v>0</v>
      </c>
      <c r="AO32" s="59">
        <v>25569</v>
      </c>
      <c r="AP32" s="60">
        <f t="shared" si="1"/>
        <v>19</v>
      </c>
      <c r="AQ32" s="60">
        <f t="shared" si="2"/>
        <v>0.61290322580645162</v>
      </c>
      <c r="AU32">
        <v>1992</v>
      </c>
      <c r="AV32" s="60">
        <f>SUM(AP296:AP307)</f>
        <v>1506.5</v>
      </c>
      <c r="AW32" s="60">
        <f>SUM(AQ296:AQ307)</f>
        <v>48.596774193548384</v>
      </c>
      <c r="BB32" s="60"/>
    </row>
    <row r="33" spans="1:54" x14ac:dyDescent="0.25">
      <c r="A33" s="6" t="s">
        <v>12</v>
      </c>
      <c r="B33" s="6" t="s">
        <v>13</v>
      </c>
      <c r="C33" s="7" t="s">
        <v>41</v>
      </c>
      <c r="D33" s="6" t="s">
        <v>15</v>
      </c>
      <c r="E33" s="6" t="s">
        <v>16</v>
      </c>
      <c r="F33" s="7">
        <f t="shared" si="0"/>
        <v>0</v>
      </c>
      <c r="G33" s="7"/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8">
        <v>0</v>
      </c>
      <c r="AK33" s="8">
        <v>0</v>
      </c>
      <c r="AL33" s="9">
        <v>0</v>
      </c>
      <c r="AO33" s="59">
        <v>25600</v>
      </c>
      <c r="AP33" s="60">
        <f t="shared" si="1"/>
        <v>0</v>
      </c>
      <c r="AQ33" s="60">
        <f t="shared" si="2"/>
        <v>0</v>
      </c>
      <c r="AU33">
        <v>1993</v>
      </c>
      <c r="AV33" s="60">
        <f>SUM(AP308:AP319)</f>
        <v>602.90000000000009</v>
      </c>
      <c r="AW33" s="60">
        <f>SUM(AQ308:AQ319)</f>
        <v>19.448387096774198</v>
      </c>
      <c r="BB33" s="60"/>
    </row>
    <row r="34" spans="1:54" x14ac:dyDescent="0.25">
      <c r="A34" s="6" t="s">
        <v>12</v>
      </c>
      <c r="B34" s="6" t="s">
        <v>13</v>
      </c>
      <c r="C34" s="7" t="s">
        <v>42</v>
      </c>
      <c r="D34" s="6" t="s">
        <v>15</v>
      </c>
      <c r="E34" s="6" t="s">
        <v>16</v>
      </c>
      <c r="F34" s="7">
        <f t="shared" si="0"/>
        <v>10.5</v>
      </c>
      <c r="G34" s="7"/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2</v>
      </c>
      <c r="R34" s="7">
        <v>1</v>
      </c>
      <c r="S34" s="7">
        <v>6.5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1</v>
      </c>
      <c r="AH34" s="7">
        <v>0</v>
      </c>
      <c r="AI34" s="7">
        <v>0</v>
      </c>
      <c r="AJ34" s="7">
        <v>0</v>
      </c>
      <c r="AK34" s="7">
        <v>0</v>
      </c>
      <c r="AL34" s="17">
        <v>0</v>
      </c>
      <c r="AO34" s="59">
        <v>25628</v>
      </c>
      <c r="AP34" s="60">
        <f t="shared" si="1"/>
        <v>10.5</v>
      </c>
      <c r="AQ34" s="60">
        <f t="shared" si="2"/>
        <v>0.33870967741935482</v>
      </c>
      <c r="AU34">
        <v>1994</v>
      </c>
      <c r="AV34" s="60">
        <f>SUM(AP320:AP331)</f>
        <v>1344.2999999999997</v>
      </c>
      <c r="AW34" s="60">
        <f>SUM(AQ320:AQ331)</f>
        <v>43.364516129032253</v>
      </c>
      <c r="BB34" s="60"/>
    </row>
    <row r="35" spans="1:54" x14ac:dyDescent="0.25">
      <c r="A35" s="6" t="s">
        <v>12</v>
      </c>
      <c r="B35" s="6" t="s">
        <v>13</v>
      </c>
      <c r="C35" s="7" t="s">
        <v>43</v>
      </c>
      <c r="D35" s="6" t="s">
        <v>15</v>
      </c>
      <c r="E35" s="6" t="s">
        <v>16</v>
      </c>
      <c r="F35" s="7">
        <f t="shared" si="0"/>
        <v>70</v>
      </c>
      <c r="G35" s="7"/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8</v>
      </c>
      <c r="R35" s="7">
        <v>0</v>
      </c>
      <c r="S35" s="7">
        <v>16</v>
      </c>
      <c r="T35" s="7">
        <v>41.5</v>
      </c>
      <c r="U35" s="7">
        <v>4.5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18">
        <v>0</v>
      </c>
      <c r="AO35" s="59">
        <v>25659</v>
      </c>
      <c r="AP35" s="60">
        <f t="shared" si="1"/>
        <v>70</v>
      </c>
      <c r="AQ35" s="60">
        <f t="shared" si="2"/>
        <v>2.2580645161290325</v>
      </c>
      <c r="AU35">
        <v>1995</v>
      </c>
      <c r="AV35" s="60">
        <f>SUM(AP332:AP343)</f>
        <v>2593.2999999999997</v>
      </c>
      <c r="AW35" s="60">
        <f>SUM(AQ332:AQ343)</f>
        <v>83.654838709677406</v>
      </c>
      <c r="BB35" s="60"/>
    </row>
    <row r="36" spans="1:54" x14ac:dyDescent="0.25">
      <c r="A36" s="6" t="s">
        <v>12</v>
      </c>
      <c r="B36" s="6" t="s">
        <v>13</v>
      </c>
      <c r="C36" s="7" t="s">
        <v>44</v>
      </c>
      <c r="D36" s="6" t="s">
        <v>15</v>
      </c>
      <c r="E36" s="6" t="s">
        <v>16</v>
      </c>
      <c r="F36" s="7">
        <f t="shared" si="0"/>
        <v>93</v>
      </c>
      <c r="G36" s="7"/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5</v>
      </c>
      <c r="AB36" s="7">
        <v>37.5</v>
      </c>
      <c r="AC36" s="7">
        <v>0.5</v>
      </c>
      <c r="AD36" s="7">
        <v>0</v>
      </c>
      <c r="AE36" s="7">
        <v>26</v>
      </c>
      <c r="AF36" s="7">
        <v>6</v>
      </c>
      <c r="AG36" s="7">
        <v>5.5</v>
      </c>
      <c r="AH36" s="7">
        <v>3</v>
      </c>
      <c r="AI36" s="7">
        <v>8</v>
      </c>
      <c r="AJ36" s="7">
        <v>0</v>
      </c>
      <c r="AK36" s="7">
        <v>1.5</v>
      </c>
      <c r="AL36" s="17">
        <v>0</v>
      </c>
      <c r="AO36" s="59">
        <v>25689</v>
      </c>
      <c r="AP36" s="60">
        <f t="shared" si="1"/>
        <v>93</v>
      </c>
      <c r="AQ36" s="60">
        <f t="shared" si="2"/>
        <v>3</v>
      </c>
      <c r="AU36">
        <v>1996</v>
      </c>
      <c r="AV36" s="60">
        <f>SUM(AP344:AP355)</f>
        <v>2373.9999999999995</v>
      </c>
      <c r="AW36" s="60">
        <f>SUM(AQ344:AQ355)</f>
        <v>76.58064516129032</v>
      </c>
      <c r="BB36" s="60"/>
    </row>
    <row r="37" spans="1:54" x14ac:dyDescent="0.25">
      <c r="A37" s="6" t="s">
        <v>12</v>
      </c>
      <c r="B37" s="6" t="s">
        <v>13</v>
      </c>
      <c r="C37" s="7" t="s">
        <v>45</v>
      </c>
      <c r="D37" s="6" t="s">
        <v>15</v>
      </c>
      <c r="E37" s="6" t="s">
        <v>16</v>
      </c>
      <c r="F37" s="7">
        <f t="shared" si="0"/>
        <v>231</v>
      </c>
      <c r="G37" s="7"/>
      <c r="H37" s="7">
        <v>0</v>
      </c>
      <c r="I37" s="7">
        <v>0</v>
      </c>
      <c r="J37" s="7">
        <v>0</v>
      </c>
      <c r="K37" s="7">
        <v>0</v>
      </c>
      <c r="L37" s="7">
        <v>2</v>
      </c>
      <c r="M37" s="7">
        <v>0</v>
      </c>
      <c r="N37" s="7">
        <v>1.5</v>
      </c>
      <c r="O37" s="7">
        <v>0</v>
      </c>
      <c r="P37" s="7">
        <v>8</v>
      </c>
      <c r="Q37" s="7">
        <v>9.5</v>
      </c>
      <c r="R37" s="7">
        <v>23.5</v>
      </c>
      <c r="S37" s="7">
        <v>0</v>
      </c>
      <c r="T37" s="7">
        <v>0</v>
      </c>
      <c r="U37" s="7">
        <v>0</v>
      </c>
      <c r="V37" s="7">
        <v>0</v>
      </c>
      <c r="W37" s="7">
        <v>7.5</v>
      </c>
      <c r="X37" s="7">
        <v>0</v>
      </c>
      <c r="Y37" s="7">
        <v>25</v>
      </c>
      <c r="Z37" s="7">
        <v>11</v>
      </c>
      <c r="AA37" s="7">
        <v>32</v>
      </c>
      <c r="AB37" s="7">
        <v>3.5</v>
      </c>
      <c r="AC37" s="7">
        <v>1.5</v>
      </c>
      <c r="AD37" s="7">
        <v>16.5</v>
      </c>
      <c r="AE37" s="7">
        <v>33</v>
      </c>
      <c r="AF37" s="7">
        <v>7.5</v>
      </c>
      <c r="AG37" s="7">
        <v>10</v>
      </c>
      <c r="AH37" s="7">
        <v>18</v>
      </c>
      <c r="AI37" s="7">
        <v>0</v>
      </c>
      <c r="AJ37" s="7">
        <v>20.5</v>
      </c>
      <c r="AK37" s="7">
        <v>0.5</v>
      </c>
      <c r="AL37" s="18">
        <v>0</v>
      </c>
      <c r="AO37" s="59">
        <v>25720</v>
      </c>
      <c r="AP37" s="60">
        <f t="shared" si="1"/>
        <v>231</v>
      </c>
      <c r="AQ37" s="60">
        <f t="shared" si="2"/>
        <v>7.4516129032258061</v>
      </c>
      <c r="AU37">
        <v>1997</v>
      </c>
      <c r="AV37" s="60">
        <f>SUM(AP356:AP367)</f>
        <v>1468.6000000000001</v>
      </c>
      <c r="AW37" s="60">
        <f>SUM(AQ356:AQ367)</f>
        <v>47.37419354838709</v>
      </c>
    </row>
    <row r="38" spans="1:54" x14ac:dyDescent="0.25">
      <c r="A38" s="6" t="s">
        <v>12</v>
      </c>
      <c r="B38" s="6" t="s">
        <v>13</v>
      </c>
      <c r="C38" s="7" t="s">
        <v>46</v>
      </c>
      <c r="D38" s="6" t="s">
        <v>15</v>
      </c>
      <c r="E38" s="6" t="s">
        <v>16</v>
      </c>
      <c r="F38" s="7">
        <f t="shared" si="0"/>
        <v>230.5</v>
      </c>
      <c r="G38" s="7"/>
      <c r="H38" s="7">
        <v>5</v>
      </c>
      <c r="I38" s="7">
        <v>22</v>
      </c>
      <c r="J38" s="7">
        <v>0</v>
      </c>
      <c r="K38" s="7">
        <v>0</v>
      </c>
      <c r="L38" s="7">
        <v>2</v>
      </c>
      <c r="M38" s="7">
        <v>0</v>
      </c>
      <c r="N38" s="7">
        <v>0.5</v>
      </c>
      <c r="O38" s="7">
        <v>1</v>
      </c>
      <c r="P38" s="7">
        <v>18.5</v>
      </c>
      <c r="Q38" s="7">
        <v>5</v>
      </c>
      <c r="R38" s="7">
        <v>1.5</v>
      </c>
      <c r="S38" s="7">
        <v>11.5</v>
      </c>
      <c r="T38" s="7">
        <v>1.5</v>
      </c>
      <c r="U38" s="7">
        <v>0</v>
      </c>
      <c r="V38" s="7">
        <v>0</v>
      </c>
      <c r="W38" s="7">
        <v>9</v>
      </c>
      <c r="X38" s="7">
        <v>54</v>
      </c>
      <c r="Y38" s="7">
        <v>1</v>
      </c>
      <c r="Z38" s="7">
        <v>0</v>
      </c>
      <c r="AA38" s="7">
        <v>1.5</v>
      </c>
      <c r="AB38" s="7">
        <v>4.5</v>
      </c>
      <c r="AC38" s="7">
        <v>21.5</v>
      </c>
      <c r="AD38" s="7">
        <v>0</v>
      </c>
      <c r="AE38" s="7">
        <v>0</v>
      </c>
      <c r="AF38" s="7">
        <v>2</v>
      </c>
      <c r="AG38" s="7">
        <v>0</v>
      </c>
      <c r="AH38" s="7">
        <v>4</v>
      </c>
      <c r="AI38" s="7">
        <v>0.5</v>
      </c>
      <c r="AJ38" s="7">
        <v>22</v>
      </c>
      <c r="AK38" s="7">
        <v>2</v>
      </c>
      <c r="AL38" s="17">
        <v>40</v>
      </c>
      <c r="AO38" s="59">
        <v>25750</v>
      </c>
      <c r="AP38" s="60">
        <f t="shared" si="1"/>
        <v>230.5</v>
      </c>
      <c r="AQ38" s="60">
        <f t="shared" si="2"/>
        <v>7.435483870967742</v>
      </c>
      <c r="AU38">
        <v>1998</v>
      </c>
      <c r="AV38" s="60">
        <f>SUM(AP368:AP379)</f>
        <v>2024.6999999999998</v>
      </c>
      <c r="AW38" s="60">
        <f>SUM(AQ368:AQ379)</f>
        <v>65.312903225806451</v>
      </c>
    </row>
    <row r="39" spans="1:54" x14ac:dyDescent="0.25">
      <c r="A39" s="6" t="s">
        <v>12</v>
      </c>
      <c r="B39" s="6" t="s">
        <v>13</v>
      </c>
      <c r="C39" s="7" t="s">
        <v>47</v>
      </c>
      <c r="D39" s="6" t="s">
        <v>15</v>
      </c>
      <c r="E39" s="6" t="s">
        <v>16</v>
      </c>
      <c r="F39" s="7">
        <f t="shared" si="0"/>
        <v>314</v>
      </c>
      <c r="G39" s="7"/>
      <c r="H39" s="7">
        <v>29.5</v>
      </c>
      <c r="I39" s="7">
        <v>6</v>
      </c>
      <c r="J39" s="7">
        <v>2</v>
      </c>
      <c r="K39" s="7">
        <v>0</v>
      </c>
      <c r="L39" s="7">
        <v>0</v>
      </c>
      <c r="M39" s="7">
        <v>7</v>
      </c>
      <c r="N39" s="7">
        <v>0</v>
      </c>
      <c r="O39" s="7">
        <v>4</v>
      </c>
      <c r="P39" s="7">
        <v>0</v>
      </c>
      <c r="Q39" s="7">
        <v>16</v>
      </c>
      <c r="R39" s="7">
        <v>16</v>
      </c>
      <c r="S39" s="7">
        <v>4</v>
      </c>
      <c r="T39" s="7">
        <v>9</v>
      </c>
      <c r="U39" s="7">
        <v>3.5</v>
      </c>
      <c r="V39" s="7">
        <v>17</v>
      </c>
      <c r="W39" s="7">
        <v>0</v>
      </c>
      <c r="X39" s="7">
        <v>0</v>
      </c>
      <c r="Y39" s="7">
        <v>16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17</v>
      </c>
      <c r="AG39" s="7">
        <v>1.5</v>
      </c>
      <c r="AH39" s="7">
        <v>66</v>
      </c>
      <c r="AI39" s="7">
        <v>6</v>
      </c>
      <c r="AJ39" s="7">
        <v>80.5</v>
      </c>
      <c r="AK39" s="7">
        <v>9</v>
      </c>
      <c r="AL39" s="17">
        <v>4</v>
      </c>
      <c r="AO39" s="59">
        <v>25781</v>
      </c>
      <c r="AP39" s="60">
        <f t="shared" si="1"/>
        <v>314</v>
      </c>
      <c r="AQ39" s="60">
        <f t="shared" si="2"/>
        <v>10.129032258064516</v>
      </c>
      <c r="AU39">
        <v>1999</v>
      </c>
      <c r="AV39" s="60">
        <f>SUM(AP380:AP391)</f>
        <v>2331.2000000000003</v>
      </c>
      <c r="AW39" s="60">
        <f>SUM(AQ380:AQ391)</f>
        <v>75.2</v>
      </c>
    </row>
    <row r="40" spans="1:54" x14ac:dyDescent="0.25">
      <c r="A40" s="6" t="s">
        <v>12</v>
      </c>
      <c r="B40" s="6" t="s">
        <v>13</v>
      </c>
      <c r="C40" s="7" t="s">
        <v>48</v>
      </c>
      <c r="D40" s="6" t="s">
        <v>15</v>
      </c>
      <c r="E40" s="6" t="s">
        <v>16</v>
      </c>
      <c r="F40" s="7">
        <f t="shared" si="0"/>
        <v>253.5</v>
      </c>
      <c r="G40" s="7"/>
      <c r="H40" s="7">
        <v>5</v>
      </c>
      <c r="I40" s="7">
        <v>17</v>
      </c>
      <c r="J40" s="7">
        <v>12</v>
      </c>
      <c r="K40" s="7">
        <v>44</v>
      </c>
      <c r="L40" s="7">
        <v>20.5</v>
      </c>
      <c r="M40" s="7">
        <v>0</v>
      </c>
      <c r="N40" s="7">
        <v>0</v>
      </c>
      <c r="O40" s="7">
        <v>11</v>
      </c>
      <c r="P40" s="7">
        <v>4.5</v>
      </c>
      <c r="Q40" s="7">
        <v>4.5</v>
      </c>
      <c r="R40" s="7">
        <v>0</v>
      </c>
      <c r="S40" s="7">
        <v>-8</v>
      </c>
      <c r="T40" s="7">
        <v>13</v>
      </c>
      <c r="U40" s="7">
        <v>17</v>
      </c>
      <c r="V40" s="7">
        <v>12</v>
      </c>
      <c r="W40" s="7">
        <v>3</v>
      </c>
      <c r="X40" s="7">
        <v>0</v>
      </c>
      <c r="Y40" s="7">
        <v>7.5</v>
      </c>
      <c r="Z40" s="7">
        <v>0</v>
      </c>
      <c r="AA40" s="7">
        <v>4</v>
      </c>
      <c r="AB40" s="7">
        <v>0</v>
      </c>
      <c r="AC40" s="7">
        <v>6</v>
      </c>
      <c r="AD40" s="7">
        <v>0</v>
      </c>
      <c r="AE40" s="7">
        <v>4.5</v>
      </c>
      <c r="AF40" s="7">
        <v>26.5</v>
      </c>
      <c r="AG40" s="7">
        <v>0</v>
      </c>
      <c r="AH40" s="7">
        <v>0</v>
      </c>
      <c r="AI40" s="7">
        <v>0.5</v>
      </c>
      <c r="AJ40" s="7">
        <v>17</v>
      </c>
      <c r="AK40" s="7">
        <v>32</v>
      </c>
      <c r="AL40" s="18">
        <v>0</v>
      </c>
      <c r="AO40" s="59">
        <v>25812</v>
      </c>
      <c r="AP40" s="60">
        <f t="shared" si="1"/>
        <v>253.5</v>
      </c>
      <c r="AQ40" s="60">
        <f t="shared" si="2"/>
        <v>8.17741935483871</v>
      </c>
      <c r="AU40">
        <v>2000</v>
      </c>
      <c r="AV40" s="60">
        <f>SUM(AP392:AP403)</f>
        <v>1466.4000000000003</v>
      </c>
      <c r="AW40" s="60">
        <f>SUM(AQ392:AQ403)</f>
        <v>47.303225806451621</v>
      </c>
    </row>
    <row r="41" spans="1:54" x14ac:dyDescent="0.25">
      <c r="A41" s="6" t="s">
        <v>12</v>
      </c>
      <c r="B41" s="6" t="s">
        <v>13</v>
      </c>
      <c r="C41" s="7" t="s">
        <v>49</v>
      </c>
      <c r="D41" s="6" t="s">
        <v>15</v>
      </c>
      <c r="E41" s="6" t="s">
        <v>16</v>
      </c>
      <c r="F41" s="7">
        <f t="shared" si="0"/>
        <v>255.5</v>
      </c>
      <c r="G41" s="7"/>
      <c r="H41" s="7">
        <v>1</v>
      </c>
      <c r="I41" s="7">
        <v>1.5</v>
      </c>
      <c r="J41" s="7">
        <v>0</v>
      </c>
      <c r="K41" s="7">
        <v>18</v>
      </c>
      <c r="L41" s="7">
        <v>6</v>
      </c>
      <c r="M41" s="7">
        <v>0</v>
      </c>
      <c r="N41" s="7">
        <v>11</v>
      </c>
      <c r="O41" s="7">
        <v>2.5</v>
      </c>
      <c r="P41" s="7">
        <v>33.5</v>
      </c>
      <c r="Q41" s="7">
        <v>3.5</v>
      </c>
      <c r="R41" s="7">
        <v>3.5</v>
      </c>
      <c r="S41" s="7">
        <v>4.5</v>
      </c>
      <c r="T41" s="7">
        <v>12</v>
      </c>
      <c r="U41" s="7">
        <v>0</v>
      </c>
      <c r="V41" s="7">
        <v>15.5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13.5</v>
      </c>
      <c r="AD41" s="7">
        <v>0</v>
      </c>
      <c r="AE41" s="7">
        <v>39.5</v>
      </c>
      <c r="AF41" s="7">
        <v>0</v>
      </c>
      <c r="AG41" s="7">
        <v>0.5</v>
      </c>
      <c r="AH41" s="7">
        <v>38</v>
      </c>
      <c r="AI41" s="7">
        <v>5.5</v>
      </c>
      <c r="AJ41" s="7">
        <v>45</v>
      </c>
      <c r="AK41" s="7">
        <v>0</v>
      </c>
      <c r="AL41" s="17">
        <v>0</v>
      </c>
      <c r="AO41" s="59">
        <v>25842</v>
      </c>
      <c r="AP41" s="60">
        <f t="shared" si="1"/>
        <v>255.5</v>
      </c>
      <c r="AQ41" s="60">
        <f t="shared" si="2"/>
        <v>8.241935483870968</v>
      </c>
      <c r="AU41">
        <v>2001</v>
      </c>
      <c r="AV41" s="60">
        <f>SUM(AP404:AP415)</f>
        <v>1563</v>
      </c>
      <c r="AW41" s="60">
        <f>SUM(AQ404:AQ415)</f>
        <v>50.41935483870968</v>
      </c>
    </row>
    <row r="42" spans="1:54" x14ac:dyDescent="0.25">
      <c r="A42" s="6" t="s">
        <v>12</v>
      </c>
      <c r="B42" s="6" t="s">
        <v>13</v>
      </c>
      <c r="C42" s="7" t="s">
        <v>50</v>
      </c>
      <c r="D42" s="6" t="s">
        <v>15</v>
      </c>
      <c r="E42" s="6" t="s">
        <v>16</v>
      </c>
      <c r="F42" s="7">
        <f t="shared" si="0"/>
        <v>205.5</v>
      </c>
      <c r="G42" s="7"/>
      <c r="H42" s="7">
        <v>0</v>
      </c>
      <c r="I42" s="7">
        <v>0</v>
      </c>
      <c r="J42" s="7">
        <v>0</v>
      </c>
      <c r="K42" s="7">
        <v>0.5</v>
      </c>
      <c r="L42" s="7">
        <v>0</v>
      </c>
      <c r="M42" s="7">
        <v>0</v>
      </c>
      <c r="N42" s="7">
        <v>0</v>
      </c>
      <c r="O42" s="7">
        <v>4</v>
      </c>
      <c r="P42" s="7">
        <v>45</v>
      </c>
      <c r="Q42" s="7">
        <v>2</v>
      </c>
      <c r="R42" s="7">
        <v>108</v>
      </c>
      <c r="S42" s="7">
        <v>27</v>
      </c>
      <c r="T42" s="7">
        <v>2.5</v>
      </c>
      <c r="U42" s="7">
        <v>7.5</v>
      </c>
      <c r="V42" s="7">
        <v>0.5</v>
      </c>
      <c r="W42" s="7">
        <v>0</v>
      </c>
      <c r="X42" s="7">
        <v>0</v>
      </c>
      <c r="Y42" s="7">
        <v>0</v>
      </c>
      <c r="Z42" s="7">
        <v>0</v>
      </c>
      <c r="AA42" s="7">
        <v>0.5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8</v>
      </c>
      <c r="AJ42" s="7">
        <v>0</v>
      </c>
      <c r="AK42" s="7">
        <v>0</v>
      </c>
      <c r="AL42" s="18">
        <v>0</v>
      </c>
      <c r="AO42" s="59">
        <v>25873</v>
      </c>
      <c r="AP42" s="60">
        <f t="shared" si="1"/>
        <v>205.5</v>
      </c>
      <c r="AQ42" s="60">
        <f t="shared" si="2"/>
        <v>6.629032258064516</v>
      </c>
      <c r="AU42">
        <v>2002</v>
      </c>
      <c r="AV42" s="60">
        <f>SUM(AP416:AP427)</f>
        <v>1526.6</v>
      </c>
      <c r="AW42" s="60">
        <f>SUM(AQ416:AQ427)</f>
        <v>49.245161290322578</v>
      </c>
    </row>
    <row r="43" spans="1:54" ht="15.75" thickBot="1" x14ac:dyDescent="0.3">
      <c r="A43" s="11" t="s">
        <v>12</v>
      </c>
      <c r="B43" s="11" t="s">
        <v>13</v>
      </c>
      <c r="C43" s="12" t="s">
        <v>51</v>
      </c>
      <c r="D43" s="11" t="s">
        <v>15</v>
      </c>
      <c r="E43" s="11" t="s">
        <v>16</v>
      </c>
      <c r="F43" s="12">
        <f t="shared" si="0"/>
        <v>4</v>
      </c>
      <c r="G43" s="12">
        <f t="shared" ref="G43" si="6">SUM(F32:F43)</f>
        <v>1686.5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0.5</v>
      </c>
      <c r="Y43" s="12">
        <v>3.5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3">
        <v>0</v>
      </c>
      <c r="AO43" s="59">
        <v>25903</v>
      </c>
      <c r="AP43" s="60">
        <f t="shared" si="1"/>
        <v>4</v>
      </c>
      <c r="AQ43" s="60">
        <f t="shared" si="2"/>
        <v>0.12903225806451613</v>
      </c>
      <c r="AU43">
        <v>2003</v>
      </c>
      <c r="AV43" s="60">
        <f>SUM(AP428:AP439)</f>
        <v>1853.6999999999998</v>
      </c>
      <c r="AW43" s="60">
        <f>SUM(AQ428:AQ439)</f>
        <v>59.796774193548387</v>
      </c>
    </row>
    <row r="44" spans="1:54" x14ac:dyDescent="0.25">
      <c r="A44" s="6" t="s">
        <v>12</v>
      </c>
      <c r="B44" s="6" t="s">
        <v>13</v>
      </c>
      <c r="C44" s="7" t="s">
        <v>52</v>
      </c>
      <c r="D44" s="6" t="s">
        <v>15</v>
      </c>
      <c r="E44" s="6" t="s">
        <v>16</v>
      </c>
      <c r="F44" s="7">
        <f t="shared" si="0"/>
        <v>0</v>
      </c>
      <c r="G44" s="7"/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17">
        <v>0</v>
      </c>
      <c r="AO44" s="59">
        <v>25934</v>
      </c>
      <c r="AP44" s="60">
        <f t="shared" si="1"/>
        <v>0</v>
      </c>
      <c r="AQ44" s="60">
        <f t="shared" si="2"/>
        <v>0</v>
      </c>
      <c r="AU44">
        <v>2004</v>
      </c>
      <c r="AV44" s="60">
        <f>SUM(AP440:AP451)</f>
        <v>1415.9</v>
      </c>
      <c r="AW44" s="60">
        <f>SUM(AQ440:AQ451)</f>
        <v>45.674193548387102</v>
      </c>
    </row>
    <row r="45" spans="1:54" x14ac:dyDescent="0.25">
      <c r="A45" s="6" t="s">
        <v>12</v>
      </c>
      <c r="B45" s="6" t="s">
        <v>13</v>
      </c>
      <c r="C45" s="7" t="s">
        <v>53</v>
      </c>
      <c r="D45" s="6" t="s">
        <v>15</v>
      </c>
      <c r="E45" s="6" t="s">
        <v>16</v>
      </c>
      <c r="F45" s="7">
        <f t="shared" si="0"/>
        <v>2</v>
      </c>
      <c r="G45" s="7"/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1.5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8">
        <v>0</v>
      </c>
      <c r="AK45" s="8">
        <v>0</v>
      </c>
      <c r="AL45" s="18">
        <v>0</v>
      </c>
      <c r="AO45" s="59">
        <v>25965</v>
      </c>
      <c r="AP45" s="60">
        <f t="shared" si="1"/>
        <v>2</v>
      </c>
      <c r="AQ45" s="60">
        <f t="shared" si="2"/>
        <v>6.4516129032258063E-2</v>
      </c>
      <c r="AU45">
        <v>2005</v>
      </c>
      <c r="AV45" s="60">
        <f>SUM(AP452:AP463)</f>
        <v>2440.5</v>
      </c>
      <c r="AW45" s="60">
        <f>SUM(AQ452:AQ463)</f>
        <v>78.725806451612911</v>
      </c>
    </row>
    <row r="46" spans="1:54" x14ac:dyDescent="0.25">
      <c r="A46" s="6" t="s">
        <v>12</v>
      </c>
      <c r="B46" s="6" t="s">
        <v>13</v>
      </c>
      <c r="C46" s="7" t="s">
        <v>54</v>
      </c>
      <c r="D46" s="6" t="s">
        <v>15</v>
      </c>
      <c r="E46" s="6" t="s">
        <v>16</v>
      </c>
      <c r="F46" s="7">
        <f t="shared" si="0"/>
        <v>1</v>
      </c>
      <c r="G46" s="7"/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17">
        <v>0</v>
      </c>
      <c r="AO46" s="59">
        <v>25993</v>
      </c>
      <c r="AP46" s="60">
        <f t="shared" si="1"/>
        <v>1</v>
      </c>
      <c r="AQ46" s="60">
        <f t="shared" si="2"/>
        <v>3.2258064516129031E-2</v>
      </c>
      <c r="AU46">
        <v>2006</v>
      </c>
      <c r="AV46" s="60">
        <f>SUM(AP464:AP475)</f>
        <v>1943.1</v>
      </c>
      <c r="AW46" s="60">
        <f>SUM(AQ464:AQ475)</f>
        <v>62.680645161290322</v>
      </c>
    </row>
    <row r="47" spans="1:54" x14ac:dyDescent="0.25">
      <c r="A47" s="6" t="s">
        <v>12</v>
      </c>
      <c r="B47" s="6" t="s">
        <v>13</v>
      </c>
      <c r="C47" s="7" t="s">
        <v>55</v>
      </c>
      <c r="D47" s="6" t="s">
        <v>15</v>
      </c>
      <c r="E47" s="6" t="s">
        <v>16</v>
      </c>
      <c r="F47" s="7">
        <f t="shared" si="0"/>
        <v>40</v>
      </c>
      <c r="G47" s="7"/>
      <c r="H47" s="7">
        <v>0</v>
      </c>
      <c r="I47" s="7">
        <v>0</v>
      </c>
      <c r="J47" s="7">
        <v>26.5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0.5</v>
      </c>
      <c r="AC47" s="7">
        <v>0</v>
      </c>
      <c r="AD47" s="7">
        <v>0</v>
      </c>
      <c r="AE47" s="7">
        <v>0</v>
      </c>
      <c r="AF47" s="7">
        <v>10.5</v>
      </c>
      <c r="AG47" s="7">
        <v>0</v>
      </c>
      <c r="AH47" s="7">
        <v>0</v>
      </c>
      <c r="AI47" s="7">
        <v>0</v>
      </c>
      <c r="AJ47" s="7">
        <v>2.5</v>
      </c>
      <c r="AK47" s="7">
        <v>0</v>
      </c>
      <c r="AL47" s="18">
        <v>0</v>
      </c>
      <c r="AO47" s="59">
        <v>26024</v>
      </c>
      <c r="AP47" s="60">
        <f t="shared" si="1"/>
        <v>40</v>
      </c>
      <c r="AQ47" s="60">
        <f t="shared" si="2"/>
        <v>1.2903225806451613</v>
      </c>
      <c r="AU47">
        <v>2007</v>
      </c>
      <c r="AV47" s="60">
        <f>SUM(AP476:AP487)</f>
        <v>2421.1</v>
      </c>
      <c r="AW47" s="60">
        <f>SUM(AQ476:AQ487)</f>
        <v>78.538924731182789</v>
      </c>
    </row>
    <row r="48" spans="1:54" x14ac:dyDescent="0.25">
      <c r="A48" s="6" t="s">
        <v>12</v>
      </c>
      <c r="B48" s="6" t="s">
        <v>13</v>
      </c>
      <c r="C48" s="7" t="s">
        <v>56</v>
      </c>
      <c r="D48" s="6" t="s">
        <v>15</v>
      </c>
      <c r="E48" s="6" t="s">
        <v>16</v>
      </c>
      <c r="F48" s="7">
        <f t="shared" si="0"/>
        <v>295.5</v>
      </c>
      <c r="G48" s="7"/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11.5</v>
      </c>
      <c r="T48" s="7">
        <v>3</v>
      </c>
      <c r="U48" s="7">
        <v>14</v>
      </c>
      <c r="V48" s="7">
        <v>0</v>
      </c>
      <c r="W48" s="7">
        <v>2.5</v>
      </c>
      <c r="X48" s="7">
        <v>58.5</v>
      </c>
      <c r="Y48" s="7">
        <v>1.5</v>
      </c>
      <c r="Z48" s="7">
        <v>47</v>
      </c>
      <c r="AA48" s="7">
        <v>52.5</v>
      </c>
      <c r="AB48" s="7">
        <v>48</v>
      </c>
      <c r="AC48" s="7">
        <v>0</v>
      </c>
      <c r="AD48" s="7">
        <v>0</v>
      </c>
      <c r="AE48" s="7">
        <v>11.5</v>
      </c>
      <c r="AF48" s="7">
        <v>0</v>
      </c>
      <c r="AG48" s="7">
        <v>0</v>
      </c>
      <c r="AH48" s="7">
        <v>0</v>
      </c>
      <c r="AI48" s="7">
        <v>0</v>
      </c>
      <c r="AJ48" s="7">
        <v>26</v>
      </c>
      <c r="AK48" s="7">
        <v>19.5</v>
      </c>
      <c r="AL48" s="17">
        <v>0</v>
      </c>
      <c r="AO48" s="59">
        <v>26054</v>
      </c>
      <c r="AP48" s="60">
        <f t="shared" si="1"/>
        <v>295.5</v>
      </c>
      <c r="AQ48" s="60">
        <f t="shared" si="2"/>
        <v>9.5322580645161299</v>
      </c>
      <c r="AU48">
        <v>2008</v>
      </c>
      <c r="AV48" s="60">
        <f>SUM(AP488:AP499)</f>
        <v>2765.3</v>
      </c>
      <c r="AW48" s="60">
        <f>SUM(AQ488:AQ499)</f>
        <v>89.203225806451627</v>
      </c>
    </row>
    <row r="49" spans="1:49" x14ac:dyDescent="0.25">
      <c r="A49" s="6" t="s">
        <v>12</v>
      </c>
      <c r="B49" s="6" t="s">
        <v>13</v>
      </c>
      <c r="C49" s="7" t="s">
        <v>57</v>
      </c>
      <c r="D49" s="6" t="s">
        <v>15</v>
      </c>
      <c r="E49" s="6" t="s">
        <v>16</v>
      </c>
      <c r="F49" s="7">
        <f t="shared" si="0"/>
        <v>201</v>
      </c>
      <c r="G49" s="7"/>
      <c r="H49" s="7">
        <v>0</v>
      </c>
      <c r="I49" s="7">
        <v>0</v>
      </c>
      <c r="J49" s="7">
        <v>73</v>
      </c>
      <c r="K49" s="7">
        <v>0</v>
      </c>
      <c r="L49" s="7">
        <v>3.5</v>
      </c>
      <c r="M49" s="7">
        <v>0</v>
      </c>
      <c r="N49" s="7">
        <v>0</v>
      </c>
      <c r="O49" s="7">
        <v>6</v>
      </c>
      <c r="P49" s="7">
        <v>9</v>
      </c>
      <c r="Q49" s="7">
        <v>0</v>
      </c>
      <c r="R49" s="7">
        <v>0.5</v>
      </c>
      <c r="S49" s="7">
        <v>28</v>
      </c>
      <c r="T49" s="7">
        <v>15</v>
      </c>
      <c r="U49" s="7">
        <v>3</v>
      </c>
      <c r="V49" s="7">
        <v>17.5</v>
      </c>
      <c r="W49" s="7">
        <v>5</v>
      </c>
      <c r="X49" s="7">
        <v>2.5</v>
      </c>
      <c r="Y49" s="7">
        <v>0</v>
      </c>
      <c r="Z49" s="7">
        <v>2</v>
      </c>
      <c r="AA49" s="7">
        <v>9</v>
      </c>
      <c r="AB49" s="7">
        <v>0</v>
      </c>
      <c r="AC49" s="7">
        <v>0</v>
      </c>
      <c r="AD49" s="7">
        <v>5.5</v>
      </c>
      <c r="AE49" s="7">
        <v>0</v>
      </c>
      <c r="AF49" s="7">
        <v>0</v>
      </c>
      <c r="AG49" s="7">
        <v>0</v>
      </c>
      <c r="AH49" s="7">
        <v>0</v>
      </c>
      <c r="AI49" s="7">
        <v>21</v>
      </c>
      <c r="AJ49" s="7">
        <v>0</v>
      </c>
      <c r="AK49" s="7">
        <v>0.5</v>
      </c>
      <c r="AL49" s="18">
        <v>0</v>
      </c>
      <c r="AO49" s="59">
        <v>26085</v>
      </c>
      <c r="AP49" s="60">
        <f t="shared" si="1"/>
        <v>201</v>
      </c>
      <c r="AQ49" s="60">
        <f t="shared" si="2"/>
        <v>6.4838709677419351</v>
      </c>
      <c r="AU49">
        <v>2009</v>
      </c>
      <c r="AV49" s="60">
        <f>SUM(AP500:AP511)</f>
        <v>1685.6999999999998</v>
      </c>
      <c r="AW49" s="60">
        <f>SUM(AQ500:AQ511)</f>
        <v>55.282043010752687</v>
      </c>
    </row>
    <row r="50" spans="1:49" x14ac:dyDescent="0.25">
      <c r="A50" s="6" t="s">
        <v>12</v>
      </c>
      <c r="B50" s="6" t="s">
        <v>13</v>
      </c>
      <c r="C50" s="7" t="s">
        <v>58</v>
      </c>
      <c r="D50" s="6" t="s">
        <v>15</v>
      </c>
      <c r="E50" s="6" t="s">
        <v>16</v>
      </c>
      <c r="F50" s="7">
        <f t="shared" si="0"/>
        <v>54.5</v>
      </c>
      <c r="G50" s="7"/>
      <c r="H50" s="7">
        <v>0</v>
      </c>
      <c r="I50" s="7">
        <v>2.5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13</v>
      </c>
      <c r="V50" s="7">
        <v>3</v>
      </c>
      <c r="W50" s="7">
        <v>5.5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9.5</v>
      </c>
      <c r="AF50" s="7">
        <v>7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17">
        <v>14</v>
      </c>
      <c r="AO50" s="59">
        <v>26115</v>
      </c>
      <c r="AP50" s="60">
        <f t="shared" si="1"/>
        <v>54.5</v>
      </c>
      <c r="AQ50" s="60">
        <f t="shared" si="2"/>
        <v>1.7580645161290323</v>
      </c>
      <c r="AU50">
        <v>2010</v>
      </c>
      <c r="AV50" s="60">
        <f>SUM(AP512:AP523)</f>
        <v>2919.1</v>
      </c>
      <c r="AW50" s="60">
        <f>SUM(AQ512:AQ523)</f>
        <v>95.176881720430103</v>
      </c>
    </row>
    <row r="51" spans="1:49" x14ac:dyDescent="0.25">
      <c r="A51" s="6" t="s">
        <v>12</v>
      </c>
      <c r="B51" s="6" t="s">
        <v>13</v>
      </c>
      <c r="C51" s="7" t="s">
        <v>59</v>
      </c>
      <c r="D51" s="6" t="s">
        <v>15</v>
      </c>
      <c r="E51" s="6" t="s">
        <v>16</v>
      </c>
      <c r="F51" s="7">
        <f t="shared" si="0"/>
        <v>345</v>
      </c>
      <c r="G51" s="7"/>
      <c r="H51" s="7">
        <v>12</v>
      </c>
      <c r="I51" s="7">
        <v>13.5</v>
      </c>
      <c r="J51" s="7">
        <v>5.5</v>
      </c>
      <c r="K51" s="7">
        <v>58</v>
      </c>
      <c r="L51" s="7">
        <v>14</v>
      </c>
      <c r="M51" s="7">
        <v>0</v>
      </c>
      <c r="N51" s="7">
        <v>0</v>
      </c>
      <c r="O51" s="7">
        <v>10.5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18</v>
      </c>
      <c r="W51" s="7">
        <v>21.5</v>
      </c>
      <c r="X51" s="7">
        <v>0.5</v>
      </c>
      <c r="Y51" s="7">
        <v>0</v>
      </c>
      <c r="Z51" s="7">
        <v>17.5</v>
      </c>
      <c r="AA51" s="7">
        <v>0</v>
      </c>
      <c r="AB51" s="7">
        <v>-8</v>
      </c>
      <c r="AC51" s="7">
        <v>29</v>
      </c>
      <c r="AD51" s="7">
        <v>0</v>
      </c>
      <c r="AE51" s="7">
        <v>6.5</v>
      </c>
      <c r="AF51" s="7">
        <v>0</v>
      </c>
      <c r="AG51" s="7">
        <v>1</v>
      </c>
      <c r="AH51" s="7">
        <v>69.5</v>
      </c>
      <c r="AI51" s="7">
        <v>-8</v>
      </c>
      <c r="AJ51" s="7">
        <v>60</v>
      </c>
      <c r="AK51" s="7">
        <v>0</v>
      </c>
      <c r="AL51" s="17">
        <v>24</v>
      </c>
      <c r="AO51" s="59">
        <v>26146</v>
      </c>
      <c r="AP51" s="60">
        <f t="shared" si="1"/>
        <v>345</v>
      </c>
      <c r="AQ51" s="60">
        <f t="shared" si="2"/>
        <v>11.129032258064516</v>
      </c>
      <c r="AU51">
        <v>2011</v>
      </c>
      <c r="AV51" s="60">
        <f>SUM(AP524:AP535)</f>
        <v>2105.1000000000004</v>
      </c>
      <c r="AW51" s="60">
        <f>SUM(AQ524:AQ535)</f>
        <v>67.906451612903211</v>
      </c>
    </row>
    <row r="52" spans="1:49" x14ac:dyDescent="0.25">
      <c r="A52" s="6" t="s">
        <v>12</v>
      </c>
      <c r="B52" s="6" t="s">
        <v>13</v>
      </c>
      <c r="C52" s="7" t="s">
        <v>60</v>
      </c>
      <c r="D52" s="6" t="s">
        <v>15</v>
      </c>
      <c r="E52" s="6" t="s">
        <v>16</v>
      </c>
      <c r="F52" s="7">
        <f t="shared" si="0"/>
        <v>568</v>
      </c>
      <c r="G52" s="7"/>
      <c r="H52" s="7">
        <v>35</v>
      </c>
      <c r="I52" s="7">
        <v>21.5</v>
      </c>
      <c r="J52" s="7">
        <v>16</v>
      </c>
      <c r="K52" s="7">
        <v>-8</v>
      </c>
      <c r="L52" s="7">
        <v>8</v>
      </c>
      <c r="M52" s="7">
        <v>5</v>
      </c>
      <c r="N52" s="7">
        <v>3.5</v>
      </c>
      <c r="O52" s="7">
        <v>1.5</v>
      </c>
      <c r="P52" s="7">
        <v>61.5</v>
      </c>
      <c r="Q52" s="7">
        <v>37</v>
      </c>
      <c r="R52" s="7">
        <v>0</v>
      </c>
      <c r="S52" s="7">
        <v>0</v>
      </c>
      <c r="T52" s="7">
        <v>6</v>
      </c>
      <c r="U52" s="7">
        <v>1.5</v>
      </c>
      <c r="V52" s="7">
        <v>9</v>
      </c>
      <c r="W52" s="7">
        <v>0.5</v>
      </c>
      <c r="X52" s="7">
        <v>12.5</v>
      </c>
      <c r="Y52" s="7">
        <v>-8</v>
      </c>
      <c r="Z52" s="7">
        <v>102</v>
      </c>
      <c r="AA52" s="7">
        <v>26</v>
      </c>
      <c r="AB52" s="7">
        <v>20</v>
      </c>
      <c r="AC52" s="7">
        <v>44</v>
      </c>
      <c r="AD52" s="7">
        <v>12</v>
      </c>
      <c r="AE52" s="7">
        <v>41.5</v>
      </c>
      <c r="AF52" s="7">
        <v>0</v>
      </c>
      <c r="AG52" s="7">
        <v>9</v>
      </c>
      <c r="AH52" s="7">
        <v>24.5</v>
      </c>
      <c r="AI52" s="7">
        <v>28.5</v>
      </c>
      <c r="AJ52" s="7">
        <v>56.5</v>
      </c>
      <c r="AK52" s="7">
        <v>1.5</v>
      </c>
      <c r="AL52" s="18">
        <v>0</v>
      </c>
      <c r="AO52" s="59">
        <v>26177</v>
      </c>
      <c r="AP52" s="60">
        <f t="shared" si="1"/>
        <v>568</v>
      </c>
      <c r="AQ52" s="60">
        <f t="shared" si="2"/>
        <v>18.322580645161292</v>
      </c>
      <c r="AU52">
        <v>2012</v>
      </c>
      <c r="AV52" s="60">
        <f>SUM(AP536:AP547)</f>
        <v>1568.9</v>
      </c>
      <c r="AW52" s="60">
        <f>SUM(AQ536:AQ547)</f>
        <v>50.609677419354838</v>
      </c>
    </row>
    <row r="53" spans="1:49" x14ac:dyDescent="0.25">
      <c r="A53" s="6" t="s">
        <v>12</v>
      </c>
      <c r="B53" s="6" t="s">
        <v>13</v>
      </c>
      <c r="C53" s="7" t="s">
        <v>61</v>
      </c>
      <c r="D53" s="6" t="s">
        <v>15</v>
      </c>
      <c r="E53" s="6" t="s">
        <v>16</v>
      </c>
      <c r="F53" s="7">
        <f t="shared" si="0"/>
        <v>469</v>
      </c>
      <c r="G53" s="7"/>
      <c r="H53" s="7">
        <v>0</v>
      </c>
      <c r="I53" s="7">
        <v>-8</v>
      </c>
      <c r="J53" s="7">
        <v>58.5</v>
      </c>
      <c r="K53" s="7">
        <v>57</v>
      </c>
      <c r="L53" s="7">
        <v>-8</v>
      </c>
      <c r="M53" s="7">
        <v>62.5</v>
      </c>
      <c r="N53" s="7">
        <v>2.5</v>
      </c>
      <c r="O53" s="7">
        <v>1.5</v>
      </c>
      <c r="P53" s="7">
        <v>0</v>
      </c>
      <c r="Q53" s="7">
        <v>33.5</v>
      </c>
      <c r="R53" s="7">
        <v>0</v>
      </c>
      <c r="S53" s="7">
        <v>0</v>
      </c>
      <c r="T53" s="7">
        <v>0</v>
      </c>
      <c r="U53" s="7">
        <v>14</v>
      </c>
      <c r="V53" s="7">
        <v>40.5</v>
      </c>
      <c r="W53" s="7">
        <v>1</v>
      </c>
      <c r="X53" s="7">
        <v>5</v>
      </c>
      <c r="Y53" s="7">
        <v>23</v>
      </c>
      <c r="Z53" s="7">
        <v>25.5</v>
      </c>
      <c r="AA53" s="7">
        <v>17.5</v>
      </c>
      <c r="AB53" s="7">
        <v>30</v>
      </c>
      <c r="AC53" s="7">
        <v>4.5</v>
      </c>
      <c r="AD53" s="7">
        <v>18.5</v>
      </c>
      <c r="AE53" s="7">
        <v>52</v>
      </c>
      <c r="AF53" s="7">
        <v>0</v>
      </c>
      <c r="AG53" s="7">
        <v>6</v>
      </c>
      <c r="AH53" s="7">
        <v>7.5</v>
      </c>
      <c r="AI53" s="7">
        <v>0</v>
      </c>
      <c r="AJ53" s="7">
        <v>14</v>
      </c>
      <c r="AK53" s="7">
        <v>10.5</v>
      </c>
      <c r="AL53" s="17">
        <v>0</v>
      </c>
      <c r="AO53" s="59">
        <v>26207</v>
      </c>
      <c r="AP53" s="60">
        <f t="shared" si="1"/>
        <v>469</v>
      </c>
      <c r="AQ53" s="60">
        <f t="shared" si="2"/>
        <v>15.129032258064516</v>
      </c>
      <c r="AU53">
        <v>2013</v>
      </c>
      <c r="AV53" s="60">
        <f>SUM(AP548:AP559)</f>
        <v>1617.6</v>
      </c>
      <c r="AW53" s="60">
        <f>SUM(AQ548:AQ559)</f>
        <v>52.980537634408599</v>
      </c>
    </row>
    <row r="54" spans="1:49" x14ac:dyDescent="0.25">
      <c r="A54" s="6" t="s">
        <v>12</v>
      </c>
      <c r="B54" s="6" t="s">
        <v>13</v>
      </c>
      <c r="C54" s="7" t="s">
        <v>62</v>
      </c>
      <c r="D54" s="6" t="s">
        <v>15</v>
      </c>
      <c r="E54" s="6" t="s">
        <v>16</v>
      </c>
      <c r="F54" s="7">
        <f t="shared" si="0"/>
        <v>74.5</v>
      </c>
      <c r="G54" s="7"/>
      <c r="H54" s="7">
        <v>5</v>
      </c>
      <c r="I54" s="7">
        <v>14.5</v>
      </c>
      <c r="J54" s="7">
        <v>2</v>
      </c>
      <c r="K54" s="7">
        <v>14.5</v>
      </c>
      <c r="L54" s="7">
        <v>0.5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34.5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2</v>
      </c>
      <c r="AF54" s="7">
        <v>0</v>
      </c>
      <c r="AG54" s="7">
        <v>0</v>
      </c>
      <c r="AH54" s="7">
        <v>0</v>
      </c>
      <c r="AI54" s="7">
        <v>1</v>
      </c>
      <c r="AJ54" s="7">
        <v>0</v>
      </c>
      <c r="AK54" s="7">
        <v>0.5</v>
      </c>
      <c r="AL54" s="18">
        <v>0</v>
      </c>
      <c r="AO54" s="59">
        <v>26238</v>
      </c>
      <c r="AP54" s="60">
        <f t="shared" si="1"/>
        <v>74.5</v>
      </c>
      <c r="AQ54" s="60">
        <f t="shared" si="2"/>
        <v>2.403225806451613</v>
      </c>
      <c r="AU54">
        <v>2014</v>
      </c>
      <c r="AV54" s="60">
        <f>SUM(AP560:AP571)</f>
        <v>1298.5999999999999</v>
      </c>
      <c r="AW54" s="60">
        <f>SUM(AQ560:AQ571)</f>
        <v>42.39301075268817</v>
      </c>
    </row>
    <row r="55" spans="1:49" ht="15.75" thickBot="1" x14ac:dyDescent="0.3">
      <c r="A55" s="11" t="s">
        <v>12</v>
      </c>
      <c r="B55" s="11" t="s">
        <v>13</v>
      </c>
      <c r="C55" s="12" t="s">
        <v>63</v>
      </c>
      <c r="D55" s="11" t="s">
        <v>15</v>
      </c>
      <c r="E55" s="11" t="s">
        <v>16</v>
      </c>
      <c r="F55" s="12">
        <f t="shared" si="0"/>
        <v>0</v>
      </c>
      <c r="G55" s="12">
        <f t="shared" ref="G55" si="7">SUM(F44:F55)</f>
        <v>2050.5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3">
        <v>0</v>
      </c>
      <c r="AO55" s="59">
        <v>26268</v>
      </c>
      <c r="AP55" s="60">
        <f t="shared" si="1"/>
        <v>0</v>
      </c>
      <c r="AQ55" s="60">
        <f t="shared" si="2"/>
        <v>0</v>
      </c>
      <c r="AU55">
        <v>2015</v>
      </c>
      <c r="AV55" s="60">
        <f>SUM(AP572:AP583)</f>
        <v>1079.9000000000001</v>
      </c>
      <c r="AW55" s="60">
        <f>SUM(AQ572:AQ583)</f>
        <v>35.483978494623649</v>
      </c>
    </row>
    <row r="56" spans="1:49" x14ac:dyDescent="0.25">
      <c r="A56" s="6" t="s">
        <v>12</v>
      </c>
      <c r="B56" s="6" t="s">
        <v>13</v>
      </c>
      <c r="C56" s="7" t="s">
        <v>64</v>
      </c>
      <c r="D56" s="6" t="s">
        <v>15</v>
      </c>
      <c r="E56" s="6" t="s">
        <v>16</v>
      </c>
      <c r="F56" s="7">
        <f t="shared" si="0"/>
        <v>50.5</v>
      </c>
      <c r="G56" s="7"/>
      <c r="H56" s="7">
        <v>0</v>
      </c>
      <c r="I56" s="7">
        <v>0</v>
      </c>
      <c r="J56" s="7">
        <v>0</v>
      </c>
      <c r="K56" s="7">
        <v>4.5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46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17">
        <v>0</v>
      </c>
      <c r="AO56" s="59">
        <v>26299</v>
      </c>
      <c r="AP56" s="60">
        <f t="shared" si="1"/>
        <v>50.5</v>
      </c>
      <c r="AQ56" s="60">
        <f t="shared" si="2"/>
        <v>1.6290322580645162</v>
      </c>
      <c r="AU56">
        <v>2016</v>
      </c>
      <c r="AV56" s="60">
        <f>SUM(AP584:AP595)</f>
        <v>2045.5</v>
      </c>
      <c r="AW56" s="60">
        <f>SUM(AQ584:AQ595)</f>
        <v>86.146924731182793</v>
      </c>
    </row>
    <row r="57" spans="1:49" x14ac:dyDescent="0.25">
      <c r="A57" s="6" t="s">
        <v>12</v>
      </c>
      <c r="B57" s="6" t="s">
        <v>13</v>
      </c>
      <c r="C57" s="7" t="s">
        <v>65</v>
      </c>
      <c r="D57" s="6" t="s">
        <v>15</v>
      </c>
      <c r="E57" s="6" t="s">
        <v>16</v>
      </c>
      <c r="F57" s="7">
        <f t="shared" si="0"/>
        <v>0</v>
      </c>
      <c r="G57" s="7"/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8">
        <v>0</v>
      </c>
      <c r="AL57" s="18">
        <v>0</v>
      </c>
      <c r="AO57" s="59">
        <v>26330</v>
      </c>
      <c r="AP57" s="60">
        <f t="shared" si="1"/>
        <v>0</v>
      </c>
      <c r="AQ57" s="60">
        <f t="shared" si="2"/>
        <v>0</v>
      </c>
      <c r="AU57">
        <v>2017</v>
      </c>
      <c r="AV57" s="60">
        <f>SUM(AP596:AP607)</f>
        <v>2331.5999999999995</v>
      </c>
      <c r="AW57" s="60">
        <f>SUM(AQ596:AQ607)</f>
        <v>76.138494623655902</v>
      </c>
    </row>
    <row r="58" spans="1:49" x14ac:dyDescent="0.25">
      <c r="A58" s="6" t="s">
        <v>12</v>
      </c>
      <c r="B58" s="6" t="s">
        <v>13</v>
      </c>
      <c r="C58" s="7" t="s">
        <v>66</v>
      </c>
      <c r="D58" s="6" t="s">
        <v>15</v>
      </c>
      <c r="E58" s="6" t="s">
        <v>16</v>
      </c>
      <c r="F58" s="7">
        <f t="shared" si="0"/>
        <v>0</v>
      </c>
      <c r="G58" s="7"/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17">
        <v>0</v>
      </c>
      <c r="AO58" s="59">
        <v>26359</v>
      </c>
      <c r="AP58" s="60">
        <f t="shared" si="1"/>
        <v>0</v>
      </c>
      <c r="AQ58" s="60">
        <f t="shared" si="2"/>
        <v>0</v>
      </c>
      <c r="AU58">
        <v>2018</v>
      </c>
      <c r="AV58" s="60">
        <f>SUM(AP608:AP619)</f>
        <v>1772.8</v>
      </c>
      <c r="AW58" s="60">
        <f>SUM(AQ608:AQ619)</f>
        <v>57.443655913978489</v>
      </c>
    </row>
    <row r="59" spans="1:49" x14ac:dyDescent="0.25">
      <c r="A59" s="6" t="s">
        <v>12</v>
      </c>
      <c r="B59" s="6" t="s">
        <v>13</v>
      </c>
      <c r="C59" s="7" t="s">
        <v>67</v>
      </c>
      <c r="D59" s="6" t="s">
        <v>15</v>
      </c>
      <c r="E59" s="6" t="s">
        <v>16</v>
      </c>
      <c r="F59" s="7">
        <f t="shared" si="0"/>
        <v>0</v>
      </c>
      <c r="G59" s="7"/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18">
        <v>0</v>
      </c>
      <c r="AO59" s="59">
        <v>26390</v>
      </c>
      <c r="AP59" s="60">
        <f t="shared" si="1"/>
        <v>0</v>
      </c>
      <c r="AQ59" s="60">
        <f t="shared" si="2"/>
        <v>0</v>
      </c>
      <c r="AU59">
        <v>2019</v>
      </c>
      <c r="AV59" s="60">
        <f>SUM(AP620:AP631)</f>
        <v>1562.2</v>
      </c>
      <c r="AW59" s="60">
        <f>SUM(AQ620:AQ631)</f>
        <v>50.969462365591404</v>
      </c>
    </row>
    <row r="60" spans="1:49" x14ac:dyDescent="0.25">
      <c r="A60" s="6" t="s">
        <v>12</v>
      </c>
      <c r="B60" s="6" t="s">
        <v>13</v>
      </c>
      <c r="C60" s="7" t="s">
        <v>68</v>
      </c>
      <c r="D60" s="6" t="s">
        <v>15</v>
      </c>
      <c r="E60" s="6" t="s">
        <v>16</v>
      </c>
      <c r="F60" s="7">
        <f t="shared" si="0"/>
        <v>347</v>
      </c>
      <c r="G60" s="7"/>
      <c r="H60" s="7">
        <v>0</v>
      </c>
      <c r="I60" s="7">
        <v>0</v>
      </c>
      <c r="J60" s="7">
        <v>21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4</v>
      </c>
      <c r="R60" s="7">
        <v>0</v>
      </c>
      <c r="S60" s="7">
        <v>21</v>
      </c>
      <c r="T60" s="7">
        <v>7</v>
      </c>
      <c r="U60" s="7">
        <v>6</v>
      </c>
      <c r="V60" s="7">
        <v>55.5</v>
      </c>
      <c r="W60" s="7">
        <v>0</v>
      </c>
      <c r="X60" s="7">
        <v>-8</v>
      </c>
      <c r="Y60" s="7">
        <v>26</v>
      </c>
      <c r="Z60" s="7">
        <v>7</v>
      </c>
      <c r="AA60" s="7">
        <v>8</v>
      </c>
      <c r="AB60" s="7">
        <v>29</v>
      </c>
      <c r="AC60" s="7">
        <v>0</v>
      </c>
      <c r="AD60" s="7">
        <v>46.5</v>
      </c>
      <c r="AE60" s="7">
        <v>26</v>
      </c>
      <c r="AF60" s="7">
        <v>0.5</v>
      </c>
      <c r="AG60" s="7">
        <v>72.5</v>
      </c>
      <c r="AH60" s="7">
        <v>10</v>
      </c>
      <c r="AI60" s="7">
        <v>0</v>
      </c>
      <c r="AJ60" s="7">
        <v>15</v>
      </c>
      <c r="AK60" s="7">
        <v>0</v>
      </c>
      <c r="AL60" s="17">
        <v>0</v>
      </c>
      <c r="AO60" s="59">
        <v>26420</v>
      </c>
      <c r="AP60" s="60">
        <f t="shared" si="1"/>
        <v>347</v>
      </c>
      <c r="AQ60" s="60">
        <f t="shared" si="2"/>
        <v>11.193548387096774</v>
      </c>
      <c r="AU60">
        <v>2020</v>
      </c>
      <c r="AV60" s="60">
        <f>SUM(AP632:AP643)</f>
        <v>2970.4</v>
      </c>
      <c r="AW60" s="60">
        <f>SUM(AQ632:AQ643)</f>
        <v>96.986666666666679</v>
      </c>
    </row>
    <row r="61" spans="1:49" x14ac:dyDescent="0.25">
      <c r="A61" s="6" t="s">
        <v>12</v>
      </c>
      <c r="B61" s="6" t="s">
        <v>13</v>
      </c>
      <c r="C61" s="7" t="s">
        <v>69</v>
      </c>
      <c r="D61" s="6" t="s">
        <v>15</v>
      </c>
      <c r="E61" s="6" t="s">
        <v>16</v>
      </c>
      <c r="F61" s="7">
        <f t="shared" si="0"/>
        <v>115.2</v>
      </c>
      <c r="G61" s="7"/>
      <c r="H61" s="7">
        <v>0</v>
      </c>
      <c r="I61" s="7">
        <v>0</v>
      </c>
      <c r="J61" s="7">
        <v>0</v>
      </c>
      <c r="K61" s="7">
        <v>0</v>
      </c>
      <c r="L61" s="7">
        <v>3.8</v>
      </c>
      <c r="M61" s="7">
        <v>19.5</v>
      </c>
      <c r="N61" s="7">
        <v>7.5</v>
      </c>
      <c r="O61" s="7">
        <v>4.5</v>
      </c>
      <c r="P61" s="7">
        <v>17.5</v>
      </c>
      <c r="Q61" s="7">
        <v>42.5</v>
      </c>
      <c r="R61" s="7">
        <v>3.9</v>
      </c>
      <c r="S61" s="7">
        <v>1</v>
      </c>
      <c r="T61" s="7">
        <v>0.5</v>
      </c>
      <c r="U61" s="7">
        <v>0</v>
      </c>
      <c r="V61" s="7">
        <v>0</v>
      </c>
      <c r="W61" s="7">
        <v>4.5</v>
      </c>
      <c r="X61" s="7">
        <v>4</v>
      </c>
      <c r="Y61" s="7">
        <v>0</v>
      </c>
      <c r="Z61" s="7">
        <v>0</v>
      </c>
      <c r="AA61" s="7">
        <v>1</v>
      </c>
      <c r="AB61" s="7">
        <v>0</v>
      </c>
      <c r="AC61" s="7">
        <v>0.5</v>
      </c>
      <c r="AD61" s="7">
        <v>0</v>
      </c>
      <c r="AE61" s="7">
        <v>3.5</v>
      </c>
      <c r="AF61" s="7">
        <v>0.5</v>
      </c>
      <c r="AG61" s="7">
        <v>0</v>
      </c>
      <c r="AH61" s="7">
        <v>0</v>
      </c>
      <c r="AI61" s="7">
        <v>0.5</v>
      </c>
      <c r="AJ61" s="7">
        <v>0</v>
      </c>
      <c r="AK61" s="7">
        <v>0</v>
      </c>
      <c r="AL61" s="18">
        <v>0</v>
      </c>
      <c r="AO61" s="59">
        <v>26451</v>
      </c>
      <c r="AP61" s="60">
        <f t="shared" si="1"/>
        <v>115.2</v>
      </c>
      <c r="AQ61" s="60">
        <f t="shared" si="2"/>
        <v>3.7161290322580647</v>
      </c>
      <c r="AU61">
        <v>2021</v>
      </c>
      <c r="AV61" s="60">
        <f>SUM(AP644:AP655)</f>
        <v>1647.2</v>
      </c>
      <c r="AW61" s="60">
        <f>SUM(AQ644:AQ655)</f>
        <v>53.941935483870957</v>
      </c>
    </row>
    <row r="62" spans="1:49" x14ac:dyDescent="0.25">
      <c r="A62" s="6" t="s">
        <v>12</v>
      </c>
      <c r="B62" s="6" t="s">
        <v>13</v>
      </c>
      <c r="C62" s="7" t="s">
        <v>70</v>
      </c>
      <c r="D62" s="6" t="s">
        <v>15</v>
      </c>
      <c r="E62" s="6" t="s">
        <v>16</v>
      </c>
      <c r="F62" s="7">
        <f t="shared" si="0"/>
        <v>102.2</v>
      </c>
      <c r="G62" s="7"/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8.5</v>
      </c>
      <c r="Q62" s="7">
        <v>0</v>
      </c>
      <c r="R62" s="7">
        <v>1.5</v>
      </c>
      <c r="S62" s="7">
        <v>0</v>
      </c>
      <c r="T62" s="7">
        <v>0</v>
      </c>
      <c r="U62" s="7">
        <v>1.5</v>
      </c>
      <c r="V62" s="7">
        <v>0</v>
      </c>
      <c r="W62" s="7">
        <v>0</v>
      </c>
      <c r="X62" s="7">
        <v>0</v>
      </c>
      <c r="Y62" s="7">
        <v>0</v>
      </c>
      <c r="Z62" s="7">
        <v>8</v>
      </c>
      <c r="AA62" s="7">
        <v>70.5</v>
      </c>
      <c r="AB62" s="7">
        <v>0</v>
      </c>
      <c r="AC62" s="7">
        <v>0</v>
      </c>
      <c r="AD62" s="7">
        <v>0</v>
      </c>
      <c r="AE62" s="7">
        <v>3.5</v>
      </c>
      <c r="AF62" s="7">
        <v>3.2</v>
      </c>
      <c r="AG62" s="7">
        <v>5.5</v>
      </c>
      <c r="AH62" s="7">
        <v>0</v>
      </c>
      <c r="AI62" s="7">
        <v>0</v>
      </c>
      <c r="AJ62" s="7">
        <v>0</v>
      </c>
      <c r="AK62" s="7">
        <v>0</v>
      </c>
      <c r="AL62" s="17">
        <v>0</v>
      </c>
      <c r="AO62" s="59">
        <v>26481</v>
      </c>
      <c r="AP62" s="60">
        <f t="shared" si="1"/>
        <v>102.2</v>
      </c>
      <c r="AQ62" s="60">
        <f t="shared" si="2"/>
        <v>3.2967741935483872</v>
      </c>
    </row>
    <row r="63" spans="1:49" x14ac:dyDescent="0.25">
      <c r="A63" s="6" t="s">
        <v>12</v>
      </c>
      <c r="B63" s="6" t="s">
        <v>13</v>
      </c>
      <c r="C63" s="7" t="s">
        <v>71</v>
      </c>
      <c r="D63" s="6" t="s">
        <v>15</v>
      </c>
      <c r="E63" s="6" t="s">
        <v>16</v>
      </c>
      <c r="F63" s="7">
        <f t="shared" si="0"/>
        <v>149.5</v>
      </c>
      <c r="G63" s="7"/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17.5</v>
      </c>
      <c r="R63" s="7">
        <v>0</v>
      </c>
      <c r="S63" s="7">
        <v>0</v>
      </c>
      <c r="T63" s="7">
        <v>0</v>
      </c>
      <c r="U63" s="7">
        <v>5.5</v>
      </c>
      <c r="V63" s="7">
        <v>0</v>
      </c>
      <c r="W63" s="7">
        <v>0</v>
      </c>
      <c r="X63" s="7">
        <v>0</v>
      </c>
      <c r="Y63" s="7">
        <v>0</v>
      </c>
      <c r="Z63" s="7">
        <v>13.5</v>
      </c>
      <c r="AA63" s="7">
        <v>18.5</v>
      </c>
      <c r="AB63" s="7">
        <v>0</v>
      </c>
      <c r="AC63" s="7">
        <v>2.5</v>
      </c>
      <c r="AD63" s="7">
        <v>13.5</v>
      </c>
      <c r="AE63" s="7">
        <v>10</v>
      </c>
      <c r="AF63" s="7">
        <v>8.5</v>
      </c>
      <c r="AG63" s="7">
        <v>-8</v>
      </c>
      <c r="AH63" s="7">
        <v>68</v>
      </c>
      <c r="AI63" s="7">
        <v>0</v>
      </c>
      <c r="AJ63" s="7">
        <v>0</v>
      </c>
      <c r="AK63" s="7">
        <v>0</v>
      </c>
      <c r="AL63" s="17">
        <v>0</v>
      </c>
      <c r="AO63" s="59">
        <v>26512</v>
      </c>
      <c r="AP63" s="60">
        <f t="shared" si="1"/>
        <v>149.5</v>
      </c>
      <c r="AQ63" s="60">
        <f t="shared" si="2"/>
        <v>4.82258064516129</v>
      </c>
    </row>
    <row r="64" spans="1:49" x14ac:dyDescent="0.25">
      <c r="A64" s="6" t="s">
        <v>12</v>
      </c>
      <c r="B64" s="6" t="s">
        <v>13</v>
      </c>
      <c r="C64" s="7" t="s">
        <v>72</v>
      </c>
      <c r="D64" s="6" t="s">
        <v>15</v>
      </c>
      <c r="E64" s="6" t="s">
        <v>16</v>
      </c>
      <c r="F64" s="7">
        <f t="shared" si="0"/>
        <v>212</v>
      </c>
      <c r="G64" s="7"/>
      <c r="H64" s="7">
        <v>1</v>
      </c>
      <c r="I64" s="7">
        <v>0</v>
      </c>
      <c r="J64" s="7">
        <v>3</v>
      </c>
      <c r="K64" s="7">
        <v>40.5</v>
      </c>
      <c r="L64" s="7">
        <v>21</v>
      </c>
      <c r="M64" s="7">
        <v>0</v>
      </c>
      <c r="N64" s="7">
        <v>0</v>
      </c>
      <c r="O64" s="7">
        <v>0</v>
      </c>
      <c r="P64" s="7">
        <v>0</v>
      </c>
      <c r="Q64" s="7">
        <v>7.5</v>
      </c>
      <c r="R64" s="7">
        <v>0</v>
      </c>
      <c r="S64" s="7">
        <v>0</v>
      </c>
      <c r="T64" s="7">
        <v>0</v>
      </c>
      <c r="U64" s="7">
        <v>7</v>
      </c>
      <c r="V64" s="7">
        <v>2</v>
      </c>
      <c r="W64" s="7">
        <v>13.5</v>
      </c>
      <c r="X64" s="7">
        <v>0</v>
      </c>
      <c r="Y64" s="7">
        <v>0</v>
      </c>
      <c r="Z64" s="7">
        <v>0</v>
      </c>
      <c r="AA64" s="7">
        <v>8.5</v>
      </c>
      <c r="AB64" s="7">
        <v>0</v>
      </c>
      <c r="AC64" s="7">
        <v>38</v>
      </c>
      <c r="AD64" s="7">
        <v>9.5</v>
      </c>
      <c r="AE64" s="7">
        <v>0</v>
      </c>
      <c r="AF64" s="7">
        <v>32.5</v>
      </c>
      <c r="AG64" s="7">
        <v>21.5</v>
      </c>
      <c r="AH64" s="7">
        <v>2</v>
      </c>
      <c r="AI64" s="7">
        <v>4.5</v>
      </c>
      <c r="AJ64" s="7">
        <v>0</v>
      </c>
      <c r="AK64" s="7">
        <v>0</v>
      </c>
      <c r="AL64" s="18">
        <v>0</v>
      </c>
      <c r="AO64" s="59">
        <v>26543</v>
      </c>
      <c r="AP64" s="60">
        <f t="shared" si="1"/>
        <v>212</v>
      </c>
      <c r="AQ64" s="60">
        <f t="shared" si="2"/>
        <v>6.838709677419355</v>
      </c>
    </row>
    <row r="65" spans="1:43" x14ac:dyDescent="0.25">
      <c r="A65" s="6" t="s">
        <v>12</v>
      </c>
      <c r="B65" s="6" t="s">
        <v>13</v>
      </c>
      <c r="C65" s="7" t="s">
        <v>73</v>
      </c>
      <c r="D65" s="6" t="s">
        <v>15</v>
      </c>
      <c r="E65" s="6" t="s">
        <v>16</v>
      </c>
      <c r="F65" s="7">
        <f t="shared" si="0"/>
        <v>180</v>
      </c>
      <c r="G65" s="7"/>
      <c r="H65" s="7">
        <v>0</v>
      </c>
      <c r="I65" s="7">
        <v>0</v>
      </c>
      <c r="J65" s="7">
        <v>6</v>
      </c>
      <c r="K65" s="7">
        <v>0</v>
      </c>
      <c r="L65" s="7">
        <v>2</v>
      </c>
      <c r="M65" s="7">
        <v>0.5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23</v>
      </c>
      <c r="U65" s="7">
        <v>0</v>
      </c>
      <c r="V65" s="7">
        <v>15.5</v>
      </c>
      <c r="W65" s="7">
        <v>27</v>
      </c>
      <c r="X65" s="7">
        <v>18.5</v>
      </c>
      <c r="Y65" s="7">
        <v>23</v>
      </c>
      <c r="Z65" s="7">
        <v>30</v>
      </c>
      <c r="AA65" s="7">
        <v>0</v>
      </c>
      <c r="AB65" s="7">
        <v>0</v>
      </c>
      <c r="AC65" s="7">
        <v>26</v>
      </c>
      <c r="AD65" s="7">
        <v>0</v>
      </c>
      <c r="AE65" s="7">
        <v>0</v>
      </c>
      <c r="AF65" s="7">
        <v>0</v>
      </c>
      <c r="AG65" s="7">
        <v>8.5</v>
      </c>
      <c r="AH65" s="7">
        <v>0</v>
      </c>
      <c r="AI65" s="7">
        <v>0</v>
      </c>
      <c r="AJ65" s="7">
        <v>0</v>
      </c>
      <c r="AK65" s="7">
        <v>0</v>
      </c>
      <c r="AL65" s="17">
        <v>0</v>
      </c>
      <c r="AO65" s="59">
        <v>26573</v>
      </c>
      <c r="AP65" s="60">
        <f t="shared" si="1"/>
        <v>180</v>
      </c>
      <c r="AQ65" s="60">
        <f t="shared" si="2"/>
        <v>5.806451612903226</v>
      </c>
    </row>
    <row r="66" spans="1:43" x14ac:dyDescent="0.25">
      <c r="A66" s="6" t="s">
        <v>12</v>
      </c>
      <c r="B66" s="6" t="s">
        <v>13</v>
      </c>
      <c r="C66" s="7" t="s">
        <v>74</v>
      </c>
      <c r="D66" s="6" t="s">
        <v>15</v>
      </c>
      <c r="E66" s="6" t="s">
        <v>16</v>
      </c>
      <c r="F66" s="7">
        <f t="shared" si="0"/>
        <v>104.5</v>
      </c>
      <c r="G66" s="7"/>
      <c r="H66" s="7">
        <v>0</v>
      </c>
      <c r="I66" s="7">
        <v>1</v>
      </c>
      <c r="J66" s="7">
        <v>12</v>
      </c>
      <c r="K66" s="7">
        <v>0</v>
      </c>
      <c r="L66" s="7">
        <v>0</v>
      </c>
      <c r="M66" s="7">
        <v>0</v>
      </c>
      <c r="N66" s="7">
        <v>13</v>
      </c>
      <c r="O66" s="7">
        <v>0</v>
      </c>
      <c r="P66" s="7">
        <v>3</v>
      </c>
      <c r="Q66" s="7">
        <v>0.5</v>
      </c>
      <c r="R66" s="7">
        <v>3</v>
      </c>
      <c r="S66" s="7">
        <v>30.5</v>
      </c>
      <c r="T66" s="7">
        <v>0</v>
      </c>
      <c r="U66" s="7">
        <v>2.5</v>
      </c>
      <c r="V66" s="7">
        <v>11.5</v>
      </c>
      <c r="W66" s="7">
        <v>26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1.5</v>
      </c>
      <c r="AI66" s="7">
        <v>0</v>
      </c>
      <c r="AJ66" s="7">
        <v>0</v>
      </c>
      <c r="AK66" s="7">
        <v>0</v>
      </c>
      <c r="AL66" s="18">
        <v>0</v>
      </c>
      <c r="AO66" s="59">
        <v>26604</v>
      </c>
      <c r="AP66" s="60">
        <f t="shared" si="1"/>
        <v>104.5</v>
      </c>
      <c r="AQ66" s="60">
        <f t="shared" si="2"/>
        <v>3.370967741935484</v>
      </c>
    </row>
    <row r="67" spans="1:43" ht="15.75" thickBot="1" x14ac:dyDescent="0.3">
      <c r="A67" s="11" t="s">
        <v>12</v>
      </c>
      <c r="B67" s="11" t="s">
        <v>13</v>
      </c>
      <c r="C67" s="12" t="s">
        <v>75</v>
      </c>
      <c r="D67" s="11" t="s">
        <v>15</v>
      </c>
      <c r="E67" s="11" t="s">
        <v>16</v>
      </c>
      <c r="F67" s="12">
        <f t="shared" si="0"/>
        <v>14</v>
      </c>
      <c r="G67" s="12">
        <f t="shared" ref="G67" si="8">SUM(F56:F67)</f>
        <v>1274.9000000000001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0.5</v>
      </c>
      <c r="AB67" s="12">
        <v>1.5</v>
      </c>
      <c r="AC67" s="12">
        <v>12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3">
        <v>0</v>
      </c>
      <c r="AO67" s="59">
        <v>26634</v>
      </c>
      <c r="AP67" s="60">
        <f t="shared" si="1"/>
        <v>14</v>
      </c>
      <c r="AQ67" s="60">
        <f t="shared" si="2"/>
        <v>0.45161290322580644</v>
      </c>
    </row>
    <row r="68" spans="1:43" x14ac:dyDescent="0.25">
      <c r="A68" s="6" t="s">
        <v>12</v>
      </c>
      <c r="B68" s="6" t="s">
        <v>13</v>
      </c>
      <c r="C68" s="7" t="s">
        <v>76</v>
      </c>
      <c r="D68" s="6" t="s">
        <v>15</v>
      </c>
      <c r="E68" s="6" t="s">
        <v>16</v>
      </c>
      <c r="F68" s="7">
        <f t="shared" si="0"/>
        <v>0</v>
      </c>
      <c r="G68" s="7"/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17">
        <v>0</v>
      </c>
      <c r="AO68" s="59">
        <v>26665</v>
      </c>
      <c r="AP68" s="60">
        <f t="shared" si="1"/>
        <v>0</v>
      </c>
      <c r="AQ68" s="60">
        <f t="shared" si="2"/>
        <v>0</v>
      </c>
    </row>
    <row r="69" spans="1:43" x14ac:dyDescent="0.25">
      <c r="A69" s="6" t="s">
        <v>12</v>
      </c>
      <c r="B69" s="6" t="s">
        <v>13</v>
      </c>
      <c r="C69" s="7" t="s">
        <v>77</v>
      </c>
      <c r="D69" s="6" t="s">
        <v>15</v>
      </c>
      <c r="E69" s="6" t="s">
        <v>16</v>
      </c>
      <c r="F69" s="7">
        <f t="shared" si="0"/>
        <v>0</v>
      </c>
      <c r="G69" s="7"/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8">
        <v>0</v>
      </c>
      <c r="AK69" s="8">
        <v>0</v>
      </c>
      <c r="AL69" s="18">
        <v>0</v>
      </c>
      <c r="AO69" s="59">
        <v>26696</v>
      </c>
      <c r="AP69" s="60">
        <f t="shared" si="1"/>
        <v>0</v>
      </c>
      <c r="AQ69" s="60">
        <f t="shared" si="2"/>
        <v>0</v>
      </c>
    </row>
    <row r="70" spans="1:43" x14ac:dyDescent="0.25">
      <c r="A70" s="6" t="s">
        <v>12</v>
      </c>
      <c r="B70" s="6" t="s">
        <v>13</v>
      </c>
      <c r="C70" s="7" t="s">
        <v>78</v>
      </c>
      <c r="D70" s="6" t="s">
        <v>15</v>
      </c>
      <c r="E70" s="6" t="s">
        <v>16</v>
      </c>
      <c r="F70" s="7">
        <f t="shared" si="0"/>
        <v>14</v>
      </c>
      <c r="G70" s="7"/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14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17">
        <v>0</v>
      </c>
      <c r="AO70" s="59">
        <v>26724</v>
      </c>
      <c r="AP70" s="60">
        <f t="shared" si="1"/>
        <v>14</v>
      </c>
      <c r="AQ70" s="60">
        <f t="shared" si="2"/>
        <v>0.45161290322580644</v>
      </c>
    </row>
    <row r="71" spans="1:43" x14ac:dyDescent="0.25">
      <c r="A71" s="6" t="s">
        <v>12</v>
      </c>
      <c r="B71" s="6" t="s">
        <v>13</v>
      </c>
      <c r="C71" s="7" t="s">
        <v>79</v>
      </c>
      <c r="D71" s="6" t="s">
        <v>15</v>
      </c>
      <c r="E71" s="6" t="s">
        <v>16</v>
      </c>
      <c r="F71" s="7">
        <f t="shared" si="0"/>
        <v>24</v>
      </c>
      <c r="G71" s="7"/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4</v>
      </c>
      <c r="AG71" s="7">
        <v>0</v>
      </c>
      <c r="AH71" s="7">
        <v>20</v>
      </c>
      <c r="AI71" s="7">
        <v>0</v>
      </c>
      <c r="AJ71" s="7">
        <v>0</v>
      </c>
      <c r="AK71" s="7">
        <v>0</v>
      </c>
      <c r="AL71" s="18">
        <v>0</v>
      </c>
      <c r="AO71" s="59">
        <v>26755</v>
      </c>
      <c r="AP71" s="60">
        <f t="shared" si="1"/>
        <v>24</v>
      </c>
      <c r="AQ71" s="60">
        <f t="shared" si="2"/>
        <v>0.77419354838709675</v>
      </c>
    </row>
    <row r="72" spans="1:43" x14ac:dyDescent="0.25">
      <c r="A72" s="6" t="s">
        <v>12</v>
      </c>
      <c r="B72" s="6" t="s">
        <v>13</v>
      </c>
      <c r="C72" s="7" t="s">
        <v>80</v>
      </c>
      <c r="D72" s="6" t="s">
        <v>15</v>
      </c>
      <c r="E72" s="6" t="s">
        <v>16</v>
      </c>
      <c r="F72" s="7">
        <f t="shared" si="0"/>
        <v>249.3</v>
      </c>
      <c r="G72" s="7"/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21</v>
      </c>
      <c r="P72" s="7">
        <v>41.5</v>
      </c>
      <c r="Q72" s="7">
        <v>0.5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1.5</v>
      </c>
      <c r="Y72" s="7">
        <v>0</v>
      </c>
      <c r="Z72" s="7">
        <v>67.5</v>
      </c>
      <c r="AA72" s="7">
        <v>0</v>
      </c>
      <c r="AB72" s="7">
        <v>11.5</v>
      </c>
      <c r="AC72" s="7">
        <v>5.5</v>
      </c>
      <c r="AD72" s="7">
        <v>2.5</v>
      </c>
      <c r="AE72" s="7">
        <v>21</v>
      </c>
      <c r="AF72" s="7">
        <v>2.5</v>
      </c>
      <c r="AG72" s="7">
        <v>27.3</v>
      </c>
      <c r="AH72" s="7">
        <v>0</v>
      </c>
      <c r="AI72" s="7">
        <v>0.5</v>
      </c>
      <c r="AJ72" s="7">
        <v>19.5</v>
      </c>
      <c r="AK72" s="7">
        <v>23.5</v>
      </c>
      <c r="AL72" s="17">
        <v>3.5</v>
      </c>
      <c r="AO72" s="59">
        <v>26785</v>
      </c>
      <c r="AP72" s="60">
        <f t="shared" si="1"/>
        <v>249.3</v>
      </c>
      <c r="AQ72" s="60">
        <f t="shared" si="2"/>
        <v>8.0419354838709687</v>
      </c>
    </row>
    <row r="73" spans="1:43" x14ac:dyDescent="0.25">
      <c r="A73" s="6" t="s">
        <v>12</v>
      </c>
      <c r="B73" s="6" t="s">
        <v>13</v>
      </c>
      <c r="C73" s="7" t="s">
        <v>81</v>
      </c>
      <c r="D73" s="6" t="s">
        <v>15</v>
      </c>
      <c r="E73" s="6" t="s">
        <v>16</v>
      </c>
      <c r="F73" s="7">
        <f t="shared" ref="F73:F136" si="9">SUM(H73:AL73)</f>
        <v>298.7</v>
      </c>
      <c r="G73" s="7"/>
      <c r="H73" s="7">
        <v>1</v>
      </c>
      <c r="I73" s="7">
        <v>-8</v>
      </c>
      <c r="J73" s="7">
        <v>40</v>
      </c>
      <c r="K73" s="7">
        <v>0</v>
      </c>
      <c r="L73" s="7">
        <v>16</v>
      </c>
      <c r="M73" s="7">
        <v>4.2</v>
      </c>
      <c r="N73" s="7">
        <v>0</v>
      </c>
      <c r="O73" s="7">
        <v>0</v>
      </c>
      <c r="P73" s="7">
        <v>0</v>
      </c>
      <c r="Q73" s="7">
        <v>0</v>
      </c>
      <c r="R73" s="7">
        <v>3.5</v>
      </c>
      <c r="S73" s="7">
        <v>8.5</v>
      </c>
      <c r="T73" s="7">
        <v>12.5</v>
      </c>
      <c r="U73" s="7">
        <v>3</v>
      </c>
      <c r="V73" s="7">
        <v>0</v>
      </c>
      <c r="W73" s="7">
        <v>-8</v>
      </c>
      <c r="X73" s="7">
        <v>40.5</v>
      </c>
      <c r="Y73" s="7">
        <v>8.5</v>
      </c>
      <c r="Z73" s="7">
        <v>21.5</v>
      </c>
      <c r="AA73" s="7">
        <v>-8</v>
      </c>
      <c r="AB73" s="7">
        <v>-8</v>
      </c>
      <c r="AC73" s="7">
        <v>63.5</v>
      </c>
      <c r="AD73" s="7">
        <v>-8</v>
      </c>
      <c r="AE73" s="7">
        <v>63</v>
      </c>
      <c r="AF73" s="7">
        <v>11.5</v>
      </c>
      <c r="AG73" s="7">
        <v>11.5</v>
      </c>
      <c r="AH73" s="7">
        <v>22</v>
      </c>
      <c r="AI73" s="7">
        <v>0</v>
      </c>
      <c r="AJ73" s="7">
        <v>6</v>
      </c>
      <c r="AK73" s="7">
        <v>2</v>
      </c>
      <c r="AL73" s="18">
        <v>0</v>
      </c>
      <c r="AO73" s="59">
        <v>26816</v>
      </c>
      <c r="AP73" s="60">
        <f t="shared" ref="AP73:AP136" si="10">SUM(H73:AL73)</f>
        <v>298.7</v>
      </c>
      <c r="AQ73" s="60">
        <f t="shared" ref="AQ73:AQ136" si="11">AVERAGE(H73:AL73)</f>
        <v>9.6354838709677413</v>
      </c>
    </row>
    <row r="74" spans="1:43" x14ac:dyDescent="0.25">
      <c r="A74" s="6" t="s">
        <v>12</v>
      </c>
      <c r="B74" s="6" t="s">
        <v>13</v>
      </c>
      <c r="C74" s="7" t="s">
        <v>82</v>
      </c>
      <c r="D74" s="6" t="s">
        <v>15</v>
      </c>
      <c r="E74" s="6" t="s">
        <v>16</v>
      </c>
      <c r="F74" s="7">
        <f t="shared" si="9"/>
        <v>299.7</v>
      </c>
      <c r="G74" s="7"/>
      <c r="H74" s="7">
        <v>0</v>
      </c>
      <c r="I74" s="7">
        <v>34.5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14.5</v>
      </c>
      <c r="T74" s="7">
        <v>0</v>
      </c>
      <c r="U74" s="7">
        <v>0</v>
      </c>
      <c r="V74" s="7">
        <v>0</v>
      </c>
      <c r="W74" s="7">
        <v>0</v>
      </c>
      <c r="X74" s="7">
        <v>2</v>
      </c>
      <c r="Y74" s="7">
        <v>1.5</v>
      </c>
      <c r="Z74" s="7">
        <v>20.2</v>
      </c>
      <c r="AA74" s="7">
        <v>-8</v>
      </c>
      <c r="AB74" s="7">
        <v>66</v>
      </c>
      <c r="AC74" s="7">
        <v>41.5</v>
      </c>
      <c r="AD74" s="7">
        <v>0</v>
      </c>
      <c r="AE74" s="7">
        <v>2.5</v>
      </c>
      <c r="AF74" s="7">
        <v>53.5</v>
      </c>
      <c r="AG74" s="7">
        <v>34.5</v>
      </c>
      <c r="AH74" s="7">
        <v>25</v>
      </c>
      <c r="AI74" s="7">
        <v>10</v>
      </c>
      <c r="AJ74" s="7">
        <v>0</v>
      </c>
      <c r="AK74" s="7">
        <v>0</v>
      </c>
      <c r="AL74" s="17">
        <v>1</v>
      </c>
      <c r="AO74" s="59">
        <v>26846</v>
      </c>
      <c r="AP74" s="60">
        <f t="shared" si="10"/>
        <v>299.7</v>
      </c>
      <c r="AQ74" s="60">
        <f t="shared" si="11"/>
        <v>9.6677419354838712</v>
      </c>
    </row>
    <row r="75" spans="1:43" x14ac:dyDescent="0.25">
      <c r="A75" s="6" t="s">
        <v>12</v>
      </c>
      <c r="B75" s="6" t="s">
        <v>13</v>
      </c>
      <c r="C75" s="7" t="s">
        <v>83</v>
      </c>
      <c r="D75" s="6" t="s">
        <v>15</v>
      </c>
      <c r="E75" s="6" t="s">
        <v>16</v>
      </c>
      <c r="F75" s="7">
        <f t="shared" si="9"/>
        <v>542.5</v>
      </c>
      <c r="G75" s="7"/>
      <c r="H75" s="7">
        <v>39.5</v>
      </c>
      <c r="I75" s="7">
        <v>0</v>
      </c>
      <c r="J75" s="7">
        <v>0</v>
      </c>
      <c r="K75" s="7">
        <v>54</v>
      </c>
      <c r="L75" s="7">
        <v>0</v>
      </c>
      <c r="M75" s="7">
        <v>8.5</v>
      </c>
      <c r="N75" s="7">
        <v>45</v>
      </c>
      <c r="O75" s="7">
        <v>0</v>
      </c>
      <c r="P75" s="7">
        <v>0</v>
      </c>
      <c r="Q75" s="7">
        <v>0</v>
      </c>
      <c r="R75" s="7">
        <v>50.5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7.5</v>
      </c>
      <c r="AA75" s="7">
        <v>42</v>
      </c>
      <c r="AB75" s="7">
        <v>22</v>
      </c>
      <c r="AC75" s="7">
        <v>7.5</v>
      </c>
      <c r="AD75" s="7">
        <v>25</v>
      </c>
      <c r="AE75" s="7">
        <v>7</v>
      </c>
      <c r="AF75" s="7">
        <v>0</v>
      </c>
      <c r="AG75" s="7">
        <v>47.5</v>
      </c>
      <c r="AH75" s="7">
        <v>12.5</v>
      </c>
      <c r="AI75" s="7">
        <v>79</v>
      </c>
      <c r="AJ75" s="7">
        <v>46</v>
      </c>
      <c r="AK75" s="7">
        <v>48.5</v>
      </c>
      <c r="AL75" s="17">
        <v>0.5</v>
      </c>
      <c r="AO75" s="59">
        <v>26877</v>
      </c>
      <c r="AP75" s="60">
        <f t="shared" si="10"/>
        <v>542.5</v>
      </c>
      <c r="AQ75" s="60">
        <f t="shared" si="11"/>
        <v>17.5</v>
      </c>
    </row>
    <row r="76" spans="1:43" x14ac:dyDescent="0.25">
      <c r="A76" s="6" t="s">
        <v>12</v>
      </c>
      <c r="B76" s="6" t="s">
        <v>13</v>
      </c>
      <c r="C76" s="7" t="s">
        <v>84</v>
      </c>
      <c r="D76" s="6" t="s">
        <v>15</v>
      </c>
      <c r="E76" s="6" t="s">
        <v>16</v>
      </c>
      <c r="F76" s="7">
        <f t="shared" si="9"/>
        <v>415.8</v>
      </c>
      <c r="G76" s="7"/>
      <c r="H76" s="7">
        <v>-8</v>
      </c>
      <c r="I76" s="7">
        <v>75</v>
      </c>
      <c r="J76" s="7">
        <v>27.2</v>
      </c>
      <c r="K76" s="7">
        <v>0.5</v>
      </c>
      <c r="L76" s="7">
        <v>0</v>
      </c>
      <c r="M76" s="7">
        <v>6</v>
      </c>
      <c r="N76" s="7">
        <v>0.2</v>
      </c>
      <c r="O76" s="7">
        <v>-8</v>
      </c>
      <c r="P76" s="7">
        <v>18.5</v>
      </c>
      <c r="Q76" s="7">
        <v>39.5</v>
      </c>
      <c r="R76" s="7">
        <v>2.2000000000000002</v>
      </c>
      <c r="S76" s="7">
        <v>0.5</v>
      </c>
      <c r="T76" s="7">
        <v>10</v>
      </c>
      <c r="U76" s="7">
        <v>6</v>
      </c>
      <c r="V76" s="7">
        <v>-8</v>
      </c>
      <c r="W76" s="7">
        <v>38.5</v>
      </c>
      <c r="X76" s="7">
        <v>42</v>
      </c>
      <c r="Y76" s="7">
        <v>23.5</v>
      </c>
      <c r="Z76" s="7">
        <v>46.2</v>
      </c>
      <c r="AA76" s="7">
        <v>2</v>
      </c>
      <c r="AB76" s="7">
        <v>6</v>
      </c>
      <c r="AC76" s="7">
        <v>0</v>
      </c>
      <c r="AD76" s="7">
        <v>0</v>
      </c>
      <c r="AE76" s="7">
        <v>4.5</v>
      </c>
      <c r="AF76" s="7">
        <v>8</v>
      </c>
      <c r="AG76" s="7">
        <v>0</v>
      </c>
      <c r="AH76" s="7">
        <v>13</v>
      </c>
      <c r="AI76" s="7">
        <v>18</v>
      </c>
      <c r="AJ76" s="7">
        <v>-8</v>
      </c>
      <c r="AK76" s="7">
        <v>60.5</v>
      </c>
      <c r="AL76" s="18">
        <v>0</v>
      </c>
      <c r="AO76" s="59">
        <v>26908</v>
      </c>
      <c r="AP76" s="60">
        <f t="shared" si="10"/>
        <v>415.8</v>
      </c>
      <c r="AQ76" s="60">
        <f t="shared" si="11"/>
        <v>13.412903225806453</v>
      </c>
    </row>
    <row r="77" spans="1:43" x14ac:dyDescent="0.25">
      <c r="A77" s="6" t="s">
        <v>12</v>
      </c>
      <c r="B77" s="6" t="s">
        <v>13</v>
      </c>
      <c r="C77" s="7" t="s">
        <v>85</v>
      </c>
      <c r="D77" s="6" t="s">
        <v>15</v>
      </c>
      <c r="E77" s="6" t="s">
        <v>16</v>
      </c>
      <c r="F77" s="7">
        <f t="shared" si="9"/>
        <v>669.2</v>
      </c>
      <c r="G77" s="7"/>
      <c r="H77" s="7">
        <v>13.5</v>
      </c>
      <c r="I77" s="7">
        <v>0</v>
      </c>
      <c r="J77" s="7">
        <v>17</v>
      </c>
      <c r="K77" s="7">
        <v>3.2</v>
      </c>
      <c r="L77" s="7">
        <v>4.5</v>
      </c>
      <c r="M77" s="7">
        <v>-8</v>
      </c>
      <c r="N77" s="7">
        <v>122.5</v>
      </c>
      <c r="O77" s="7">
        <v>152.5</v>
      </c>
      <c r="P77" s="7">
        <v>33</v>
      </c>
      <c r="Q77" s="7">
        <v>0</v>
      </c>
      <c r="R77" s="7">
        <v>-8</v>
      </c>
      <c r="S77" s="7">
        <v>41</v>
      </c>
      <c r="T77" s="7">
        <v>-8</v>
      </c>
      <c r="U77" s="7">
        <v>53.5</v>
      </c>
      <c r="V77" s="7">
        <v>7</v>
      </c>
      <c r="W77" s="7">
        <v>13.5</v>
      </c>
      <c r="X77" s="7">
        <v>4.5</v>
      </c>
      <c r="Y77" s="7">
        <v>0</v>
      </c>
      <c r="Z77" s="7">
        <v>6</v>
      </c>
      <c r="AA77" s="7">
        <v>-8</v>
      </c>
      <c r="AB77" s="7">
        <v>77.5</v>
      </c>
      <c r="AC77" s="7">
        <v>19</v>
      </c>
      <c r="AD77" s="7">
        <v>7.5</v>
      </c>
      <c r="AE77" s="7">
        <v>24</v>
      </c>
      <c r="AF77" s="7">
        <v>15</v>
      </c>
      <c r="AG77" s="7">
        <v>27.5</v>
      </c>
      <c r="AH77" s="7">
        <v>-8</v>
      </c>
      <c r="AI77" s="7">
        <v>64.5</v>
      </c>
      <c r="AJ77" s="7">
        <v>0</v>
      </c>
      <c r="AK77" s="7">
        <v>0.5</v>
      </c>
      <c r="AL77" s="17">
        <v>2</v>
      </c>
      <c r="AO77" s="59">
        <v>26938</v>
      </c>
      <c r="AP77" s="60">
        <f t="shared" si="10"/>
        <v>669.2</v>
      </c>
      <c r="AQ77" s="60">
        <f t="shared" si="11"/>
        <v>21.587096774193551</v>
      </c>
    </row>
    <row r="78" spans="1:43" x14ac:dyDescent="0.25">
      <c r="A78" s="6" t="s">
        <v>12</v>
      </c>
      <c r="B78" s="6" t="s">
        <v>13</v>
      </c>
      <c r="C78" s="7" t="s">
        <v>86</v>
      </c>
      <c r="D78" s="6" t="s">
        <v>15</v>
      </c>
      <c r="E78" s="6" t="s">
        <v>16</v>
      </c>
      <c r="F78" s="7">
        <f t="shared" si="9"/>
        <v>33.5</v>
      </c>
      <c r="G78" s="7"/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1.5</v>
      </c>
      <c r="V78" s="7">
        <v>0.5</v>
      </c>
      <c r="W78" s="7">
        <v>0</v>
      </c>
      <c r="X78" s="7">
        <v>2</v>
      </c>
      <c r="Y78" s="7">
        <v>0</v>
      </c>
      <c r="Z78" s="7">
        <v>0</v>
      </c>
      <c r="AA78" s="7">
        <v>0</v>
      </c>
      <c r="AB78" s="7">
        <v>2</v>
      </c>
      <c r="AC78" s="7">
        <v>12</v>
      </c>
      <c r="AD78" s="7">
        <v>0.5</v>
      </c>
      <c r="AE78" s="7">
        <v>1</v>
      </c>
      <c r="AF78" s="7">
        <v>3.5</v>
      </c>
      <c r="AG78" s="7">
        <v>10</v>
      </c>
      <c r="AH78" s="7">
        <v>0.5</v>
      </c>
      <c r="AI78" s="7">
        <v>0</v>
      </c>
      <c r="AJ78" s="7">
        <v>0</v>
      </c>
      <c r="AK78" s="7">
        <v>0</v>
      </c>
      <c r="AL78" s="18">
        <v>0</v>
      </c>
      <c r="AO78" s="59">
        <v>26969</v>
      </c>
      <c r="AP78" s="60">
        <f t="shared" si="10"/>
        <v>33.5</v>
      </c>
      <c r="AQ78" s="60">
        <f t="shared" si="11"/>
        <v>1.0806451612903225</v>
      </c>
    </row>
    <row r="79" spans="1:43" ht="15.75" thickBot="1" x14ac:dyDescent="0.3">
      <c r="A79" s="11" t="s">
        <v>12</v>
      </c>
      <c r="B79" s="11" t="s">
        <v>13</v>
      </c>
      <c r="C79" s="12" t="s">
        <v>87</v>
      </c>
      <c r="D79" s="11" t="s">
        <v>15</v>
      </c>
      <c r="E79" s="11" t="s">
        <v>16</v>
      </c>
      <c r="F79" s="12">
        <f t="shared" si="9"/>
        <v>0</v>
      </c>
      <c r="G79" s="12">
        <f t="shared" ref="G79" si="12">SUM(F68:F79)</f>
        <v>2546.6999999999998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3">
        <v>0</v>
      </c>
      <c r="AO79" s="59">
        <v>26999</v>
      </c>
      <c r="AP79" s="60">
        <f t="shared" si="10"/>
        <v>0</v>
      </c>
      <c r="AQ79" s="60">
        <f t="shared" si="11"/>
        <v>0</v>
      </c>
    </row>
    <row r="80" spans="1:43" x14ac:dyDescent="0.25">
      <c r="A80" s="6" t="s">
        <v>12</v>
      </c>
      <c r="B80" s="6" t="s">
        <v>13</v>
      </c>
      <c r="C80" s="7" t="s">
        <v>88</v>
      </c>
      <c r="D80" s="6" t="s">
        <v>15</v>
      </c>
      <c r="E80" s="6" t="s">
        <v>16</v>
      </c>
      <c r="F80" s="7">
        <f t="shared" si="9"/>
        <v>0.3</v>
      </c>
      <c r="G80" s="7"/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0.3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17">
        <v>0</v>
      </c>
      <c r="AO80" s="59">
        <v>27030</v>
      </c>
      <c r="AP80" s="60">
        <f t="shared" si="10"/>
        <v>0.3</v>
      </c>
      <c r="AQ80" s="60">
        <f t="shared" si="11"/>
        <v>9.6774193548387101E-3</v>
      </c>
    </row>
    <row r="81" spans="1:43" x14ac:dyDescent="0.25">
      <c r="A81" s="6" t="s">
        <v>12</v>
      </c>
      <c r="B81" s="6" t="s">
        <v>13</v>
      </c>
      <c r="C81" s="7" t="s">
        <v>89</v>
      </c>
      <c r="D81" s="6" t="s">
        <v>15</v>
      </c>
      <c r="E81" s="6" t="s">
        <v>16</v>
      </c>
      <c r="F81" s="7">
        <f t="shared" si="9"/>
        <v>0</v>
      </c>
      <c r="G81" s="7"/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8">
        <v>0</v>
      </c>
      <c r="AK81" s="8">
        <v>0</v>
      </c>
      <c r="AL81" s="18">
        <v>0</v>
      </c>
      <c r="AO81" s="59">
        <v>27061</v>
      </c>
      <c r="AP81" s="60">
        <f t="shared" si="10"/>
        <v>0</v>
      </c>
      <c r="AQ81" s="60">
        <f t="shared" si="11"/>
        <v>0</v>
      </c>
    </row>
    <row r="82" spans="1:43" x14ac:dyDescent="0.25">
      <c r="A82" s="6" t="s">
        <v>12</v>
      </c>
      <c r="B82" s="6" t="s">
        <v>13</v>
      </c>
      <c r="C82" s="7" t="s">
        <v>90</v>
      </c>
      <c r="D82" s="6" t="s">
        <v>15</v>
      </c>
      <c r="E82" s="6" t="s">
        <v>16</v>
      </c>
      <c r="F82" s="7">
        <f t="shared" si="9"/>
        <v>2.2999999999999998</v>
      </c>
      <c r="G82" s="7"/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17">
        <v>2.2999999999999998</v>
      </c>
      <c r="AO82" s="59">
        <v>27089</v>
      </c>
      <c r="AP82" s="60">
        <f t="shared" si="10"/>
        <v>2.2999999999999998</v>
      </c>
      <c r="AQ82" s="60">
        <f t="shared" si="11"/>
        <v>7.4193548387096769E-2</v>
      </c>
    </row>
    <row r="83" spans="1:43" x14ac:dyDescent="0.25">
      <c r="A83" s="6" t="s">
        <v>12</v>
      </c>
      <c r="B83" s="6" t="s">
        <v>13</v>
      </c>
      <c r="C83" s="7" t="s">
        <v>91</v>
      </c>
      <c r="D83" s="6" t="s">
        <v>15</v>
      </c>
      <c r="E83" s="6" t="s">
        <v>16</v>
      </c>
      <c r="F83" s="7">
        <f t="shared" si="9"/>
        <v>3.3999999999999995</v>
      </c>
      <c r="G83" s="7"/>
      <c r="H83" s="7">
        <v>1</v>
      </c>
      <c r="I83" s="7">
        <v>1.3</v>
      </c>
      <c r="J83" s="7">
        <v>0.5</v>
      </c>
      <c r="K83" s="7">
        <v>0.3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0.3</v>
      </c>
      <c r="AH83" s="7">
        <v>0</v>
      </c>
      <c r="AI83" s="7">
        <v>0</v>
      </c>
      <c r="AJ83" s="7">
        <v>0</v>
      </c>
      <c r="AK83" s="7">
        <v>0</v>
      </c>
      <c r="AL83" s="18">
        <v>0</v>
      </c>
      <c r="AO83" s="59">
        <v>27120</v>
      </c>
      <c r="AP83" s="60">
        <f t="shared" si="10"/>
        <v>3.3999999999999995</v>
      </c>
      <c r="AQ83" s="60">
        <f t="shared" si="11"/>
        <v>0.1096774193548387</v>
      </c>
    </row>
    <row r="84" spans="1:43" x14ac:dyDescent="0.25">
      <c r="A84" s="6" t="s">
        <v>12</v>
      </c>
      <c r="B84" s="6" t="s">
        <v>13</v>
      </c>
      <c r="C84" s="7" t="s">
        <v>92</v>
      </c>
      <c r="D84" s="6" t="s">
        <v>15</v>
      </c>
      <c r="E84" s="6" t="s">
        <v>16</v>
      </c>
      <c r="F84" s="7">
        <f t="shared" si="9"/>
        <v>267.2</v>
      </c>
      <c r="G84" s="7"/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8.6999999999999993</v>
      </c>
      <c r="P84" s="7">
        <v>0</v>
      </c>
      <c r="Q84" s="7">
        <v>0</v>
      </c>
      <c r="R84" s="7">
        <v>0</v>
      </c>
      <c r="S84" s="7">
        <v>23</v>
      </c>
      <c r="T84" s="7">
        <v>0</v>
      </c>
      <c r="U84" s="7">
        <v>0.5</v>
      </c>
      <c r="V84" s="7">
        <v>60</v>
      </c>
      <c r="W84" s="7">
        <v>39</v>
      </c>
      <c r="X84" s="7">
        <v>0</v>
      </c>
      <c r="Y84" s="7">
        <v>0</v>
      </c>
      <c r="Z84" s="7">
        <v>40.5</v>
      </c>
      <c r="AA84" s="7">
        <v>0</v>
      </c>
      <c r="AB84" s="7">
        <v>13.8</v>
      </c>
      <c r="AC84" s="7">
        <v>41.5</v>
      </c>
      <c r="AD84" s="7">
        <v>20.7</v>
      </c>
      <c r="AE84" s="7">
        <v>0</v>
      </c>
      <c r="AF84" s="7">
        <v>0</v>
      </c>
      <c r="AG84" s="7">
        <v>12</v>
      </c>
      <c r="AH84" s="7">
        <v>3.5</v>
      </c>
      <c r="AI84" s="7">
        <v>0</v>
      </c>
      <c r="AJ84" s="7">
        <v>0</v>
      </c>
      <c r="AK84" s="7">
        <v>3</v>
      </c>
      <c r="AL84" s="17">
        <v>1</v>
      </c>
      <c r="AO84" s="59">
        <v>27150</v>
      </c>
      <c r="AP84" s="60">
        <f t="shared" si="10"/>
        <v>267.2</v>
      </c>
      <c r="AQ84" s="60">
        <f t="shared" si="11"/>
        <v>8.6193548387096772</v>
      </c>
    </row>
    <row r="85" spans="1:43" x14ac:dyDescent="0.25">
      <c r="A85" s="6" t="s">
        <v>12</v>
      </c>
      <c r="B85" s="6" t="s">
        <v>13</v>
      </c>
      <c r="C85" s="7" t="s">
        <v>93</v>
      </c>
      <c r="D85" s="6" t="s">
        <v>15</v>
      </c>
      <c r="E85" s="6" t="s">
        <v>16</v>
      </c>
      <c r="F85" s="7">
        <f t="shared" si="9"/>
        <v>314.10000000000002</v>
      </c>
      <c r="G85" s="7"/>
      <c r="H85" s="7">
        <v>0</v>
      </c>
      <c r="I85" s="7">
        <v>21</v>
      </c>
      <c r="J85" s="7">
        <v>2</v>
      </c>
      <c r="K85" s="7">
        <v>28</v>
      </c>
      <c r="L85" s="7">
        <v>0</v>
      </c>
      <c r="M85" s="7">
        <v>0</v>
      </c>
      <c r="N85" s="7">
        <v>0</v>
      </c>
      <c r="O85" s="7">
        <v>7.5</v>
      </c>
      <c r="P85" s="7">
        <v>0</v>
      </c>
      <c r="Q85" s="7">
        <v>62</v>
      </c>
      <c r="R85" s="7">
        <v>17</v>
      </c>
      <c r="S85" s="7">
        <v>26</v>
      </c>
      <c r="T85" s="7">
        <v>1</v>
      </c>
      <c r="U85" s="7">
        <v>0.3</v>
      </c>
      <c r="V85" s="7">
        <v>0</v>
      </c>
      <c r="W85" s="7">
        <v>7</v>
      </c>
      <c r="X85" s="7">
        <v>9</v>
      </c>
      <c r="Y85" s="7">
        <v>4</v>
      </c>
      <c r="Z85" s="7">
        <v>10.5</v>
      </c>
      <c r="AA85" s="7">
        <v>26.5</v>
      </c>
      <c r="AB85" s="7">
        <v>0.5</v>
      </c>
      <c r="AC85" s="7">
        <v>0</v>
      </c>
      <c r="AD85" s="7">
        <v>46</v>
      </c>
      <c r="AE85" s="7">
        <v>0</v>
      </c>
      <c r="AF85" s="7">
        <v>4.3</v>
      </c>
      <c r="AG85" s="7">
        <v>34.5</v>
      </c>
      <c r="AH85" s="7">
        <v>7</v>
      </c>
      <c r="AI85" s="7">
        <v>0</v>
      </c>
      <c r="AJ85" s="7">
        <v>0</v>
      </c>
      <c r="AK85" s="7">
        <v>0</v>
      </c>
      <c r="AL85" s="18">
        <v>0</v>
      </c>
      <c r="AO85" s="59">
        <v>27181</v>
      </c>
      <c r="AP85" s="60">
        <f t="shared" si="10"/>
        <v>314.10000000000002</v>
      </c>
      <c r="AQ85" s="60">
        <f t="shared" si="11"/>
        <v>10.13225806451613</v>
      </c>
    </row>
    <row r="86" spans="1:43" x14ac:dyDescent="0.25">
      <c r="A86" s="6" t="s">
        <v>12</v>
      </c>
      <c r="B86" s="6" t="s">
        <v>13</v>
      </c>
      <c r="C86" s="7" t="s">
        <v>94</v>
      </c>
      <c r="D86" s="6" t="s">
        <v>15</v>
      </c>
      <c r="E86" s="6" t="s">
        <v>16</v>
      </c>
      <c r="F86" s="7">
        <f t="shared" si="9"/>
        <v>123</v>
      </c>
      <c r="G86" s="7"/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3</v>
      </c>
      <c r="P86" s="7">
        <v>0</v>
      </c>
      <c r="Q86" s="7">
        <v>0</v>
      </c>
      <c r="R86" s="7">
        <v>46</v>
      </c>
      <c r="S86" s="7">
        <v>5</v>
      </c>
      <c r="T86" s="7">
        <v>0</v>
      </c>
      <c r="U86" s="7">
        <v>0</v>
      </c>
      <c r="V86" s="7">
        <v>0</v>
      </c>
      <c r="W86" s="7">
        <v>0.5</v>
      </c>
      <c r="X86" s="7">
        <v>0</v>
      </c>
      <c r="Y86" s="7">
        <v>0</v>
      </c>
      <c r="Z86" s="7">
        <v>0</v>
      </c>
      <c r="AA86" s="7">
        <v>41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27.5</v>
      </c>
      <c r="AL86" s="17">
        <v>0</v>
      </c>
      <c r="AO86" s="59">
        <v>27211</v>
      </c>
      <c r="AP86" s="60">
        <f t="shared" si="10"/>
        <v>123</v>
      </c>
      <c r="AQ86" s="60">
        <f t="shared" si="11"/>
        <v>3.967741935483871</v>
      </c>
    </row>
    <row r="87" spans="1:43" x14ac:dyDescent="0.25">
      <c r="A87" s="6" t="s">
        <v>12</v>
      </c>
      <c r="B87" s="6" t="s">
        <v>13</v>
      </c>
      <c r="C87" s="7" t="s">
        <v>95</v>
      </c>
      <c r="D87" s="6" t="s">
        <v>15</v>
      </c>
      <c r="E87" s="6" t="s">
        <v>16</v>
      </c>
      <c r="F87" s="7">
        <f t="shared" si="9"/>
        <v>297.3</v>
      </c>
      <c r="G87" s="7"/>
      <c r="H87" s="7">
        <v>0</v>
      </c>
      <c r="I87" s="7">
        <v>0</v>
      </c>
      <c r="J87" s="7">
        <v>35</v>
      </c>
      <c r="K87" s="7">
        <v>0</v>
      </c>
      <c r="L87" s="7">
        <v>0</v>
      </c>
      <c r="M87" s="7">
        <v>0</v>
      </c>
      <c r="N87" s="7">
        <v>0.3</v>
      </c>
      <c r="O87" s="7">
        <v>0</v>
      </c>
      <c r="P87" s="7">
        <v>0</v>
      </c>
      <c r="Q87" s="7">
        <v>0</v>
      </c>
      <c r="R87" s="7">
        <v>45.5</v>
      </c>
      <c r="S87" s="7">
        <v>37</v>
      </c>
      <c r="T87" s="7">
        <v>17</v>
      </c>
      <c r="U87" s="7">
        <v>5.5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53</v>
      </c>
      <c r="AE87" s="7">
        <v>0</v>
      </c>
      <c r="AF87" s="7">
        <v>20</v>
      </c>
      <c r="AG87" s="7">
        <v>16</v>
      </c>
      <c r="AH87" s="7">
        <v>50</v>
      </c>
      <c r="AI87" s="7">
        <v>10</v>
      </c>
      <c r="AJ87" s="7">
        <v>0.5</v>
      </c>
      <c r="AK87" s="7">
        <v>7.5</v>
      </c>
      <c r="AL87" s="17">
        <v>0</v>
      </c>
      <c r="AO87" s="59">
        <v>27242</v>
      </c>
      <c r="AP87" s="60">
        <f t="shared" si="10"/>
        <v>297.3</v>
      </c>
      <c r="AQ87" s="60">
        <f t="shared" si="11"/>
        <v>9.5903225806451609</v>
      </c>
    </row>
    <row r="88" spans="1:43" x14ac:dyDescent="0.25">
      <c r="A88" s="6" t="s">
        <v>12</v>
      </c>
      <c r="B88" s="6" t="s">
        <v>13</v>
      </c>
      <c r="C88" s="7" t="s">
        <v>96</v>
      </c>
      <c r="D88" s="6" t="s">
        <v>15</v>
      </c>
      <c r="E88" s="6" t="s">
        <v>16</v>
      </c>
      <c r="F88" s="7">
        <f t="shared" si="9"/>
        <v>601.90000000000009</v>
      </c>
      <c r="G88" s="7"/>
      <c r="H88" s="7">
        <v>20.5</v>
      </c>
      <c r="I88" s="7">
        <v>57</v>
      </c>
      <c r="J88" s="7">
        <v>4</v>
      </c>
      <c r="K88" s="7">
        <v>38.5</v>
      </c>
      <c r="L88" s="7">
        <v>2</v>
      </c>
      <c r="M88" s="7">
        <v>3.5</v>
      </c>
      <c r="N88" s="7">
        <v>40.5</v>
      </c>
      <c r="O88" s="7">
        <v>20</v>
      </c>
      <c r="P88" s="7">
        <v>13.5</v>
      </c>
      <c r="Q88" s="7">
        <v>40.5</v>
      </c>
      <c r="R88" s="7">
        <v>1</v>
      </c>
      <c r="S88" s="7">
        <v>13.5</v>
      </c>
      <c r="T88" s="7">
        <v>17</v>
      </c>
      <c r="U88" s="7">
        <v>13</v>
      </c>
      <c r="V88" s="7">
        <v>9.5</v>
      </c>
      <c r="W88" s="7">
        <v>43.5</v>
      </c>
      <c r="X88" s="7">
        <v>73</v>
      </c>
      <c r="Y88" s="7">
        <v>60.5</v>
      </c>
      <c r="Z88" s="7">
        <v>73.5</v>
      </c>
      <c r="AA88" s="7">
        <v>2.5</v>
      </c>
      <c r="AB88" s="7">
        <v>0</v>
      </c>
      <c r="AC88" s="7">
        <v>20.5</v>
      </c>
      <c r="AD88" s="7">
        <v>0</v>
      </c>
      <c r="AE88" s="7">
        <v>0</v>
      </c>
      <c r="AF88" s="7">
        <v>0</v>
      </c>
      <c r="AG88" s="7">
        <v>2</v>
      </c>
      <c r="AH88" s="7">
        <v>24.7</v>
      </c>
      <c r="AI88" s="7">
        <v>0</v>
      </c>
      <c r="AJ88" s="7">
        <v>7.7</v>
      </c>
      <c r="AK88" s="7">
        <v>0</v>
      </c>
      <c r="AL88" s="18">
        <v>0</v>
      </c>
      <c r="AO88" s="59">
        <v>27273</v>
      </c>
      <c r="AP88" s="60">
        <f t="shared" si="10"/>
        <v>601.90000000000009</v>
      </c>
      <c r="AQ88" s="60">
        <f t="shared" si="11"/>
        <v>19.416129032258066</v>
      </c>
    </row>
    <row r="89" spans="1:43" x14ac:dyDescent="0.25">
      <c r="A89" s="6" t="s">
        <v>12</v>
      </c>
      <c r="B89" s="6" t="s">
        <v>13</v>
      </c>
      <c r="C89" s="7" t="s">
        <v>97</v>
      </c>
      <c r="D89" s="6" t="s">
        <v>15</v>
      </c>
      <c r="E89" s="6" t="s">
        <v>16</v>
      </c>
      <c r="F89" s="7">
        <f t="shared" si="9"/>
        <v>221.89999999999995</v>
      </c>
      <c r="G89" s="7"/>
      <c r="H89" s="7">
        <v>12.5</v>
      </c>
      <c r="I89" s="7">
        <v>5</v>
      </c>
      <c r="J89" s="7">
        <v>6</v>
      </c>
      <c r="K89" s="7">
        <v>6</v>
      </c>
      <c r="L89" s="7">
        <v>18</v>
      </c>
      <c r="M89" s="7">
        <v>0</v>
      </c>
      <c r="N89" s="7">
        <v>19.5</v>
      </c>
      <c r="O89" s="7">
        <v>0</v>
      </c>
      <c r="P89" s="7">
        <v>0</v>
      </c>
      <c r="Q89" s="7">
        <v>0</v>
      </c>
      <c r="R89" s="7">
        <v>9</v>
      </c>
      <c r="S89" s="7">
        <v>4</v>
      </c>
      <c r="T89" s="7">
        <v>0</v>
      </c>
      <c r="U89" s="7">
        <v>0</v>
      </c>
      <c r="V89" s="7">
        <v>0</v>
      </c>
      <c r="W89" s="7">
        <v>7</v>
      </c>
      <c r="X89" s="7">
        <v>6.2</v>
      </c>
      <c r="Y89" s="7">
        <v>0.2</v>
      </c>
      <c r="Z89" s="7">
        <v>0</v>
      </c>
      <c r="AA89" s="7">
        <v>9</v>
      </c>
      <c r="AB89" s="7">
        <v>24</v>
      </c>
      <c r="AC89" s="7">
        <v>0</v>
      </c>
      <c r="AD89" s="7">
        <v>0</v>
      </c>
      <c r="AE89" s="7">
        <v>4</v>
      </c>
      <c r="AF89" s="7">
        <v>22.7</v>
      </c>
      <c r="AG89" s="7">
        <v>2.2000000000000002</v>
      </c>
      <c r="AH89" s="7">
        <v>0</v>
      </c>
      <c r="AI89" s="7">
        <v>20.2</v>
      </c>
      <c r="AJ89" s="7">
        <v>0.7</v>
      </c>
      <c r="AK89" s="7">
        <v>19.7</v>
      </c>
      <c r="AL89" s="17">
        <v>26</v>
      </c>
      <c r="AO89" s="59">
        <v>27303</v>
      </c>
      <c r="AP89" s="60">
        <f t="shared" si="10"/>
        <v>221.89999999999995</v>
      </c>
      <c r="AQ89" s="60">
        <f t="shared" si="11"/>
        <v>7.1580645161290306</v>
      </c>
    </row>
    <row r="90" spans="1:43" x14ac:dyDescent="0.25">
      <c r="A90" s="6" t="s">
        <v>12</v>
      </c>
      <c r="B90" s="6" t="s">
        <v>13</v>
      </c>
      <c r="C90" s="7" t="s">
        <v>98</v>
      </c>
      <c r="D90" s="6" t="s">
        <v>15</v>
      </c>
      <c r="E90" s="6" t="s">
        <v>16</v>
      </c>
      <c r="F90" s="7">
        <f t="shared" si="9"/>
        <v>12.5</v>
      </c>
      <c r="G90" s="7"/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12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0.5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18">
        <v>0</v>
      </c>
      <c r="AO90" s="59">
        <v>27334</v>
      </c>
      <c r="AP90" s="60">
        <f t="shared" si="10"/>
        <v>12.5</v>
      </c>
      <c r="AQ90" s="60">
        <f t="shared" si="11"/>
        <v>0.40322580645161288</v>
      </c>
    </row>
    <row r="91" spans="1:43" ht="15.75" thickBot="1" x14ac:dyDescent="0.3">
      <c r="A91" s="11" t="s">
        <v>12</v>
      </c>
      <c r="B91" s="11" t="s">
        <v>13</v>
      </c>
      <c r="C91" s="12" t="s">
        <v>99</v>
      </c>
      <c r="D91" s="11" t="s">
        <v>15</v>
      </c>
      <c r="E91" s="11" t="s">
        <v>16</v>
      </c>
      <c r="F91" s="12">
        <f t="shared" si="9"/>
        <v>0</v>
      </c>
      <c r="G91" s="12">
        <f t="shared" ref="G91" si="13">SUM(F80:F91)</f>
        <v>1843.8999999999999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3">
        <v>0</v>
      </c>
      <c r="AO91" s="59">
        <v>27364</v>
      </c>
      <c r="AP91" s="60">
        <f t="shared" si="10"/>
        <v>0</v>
      </c>
      <c r="AQ91" s="60">
        <f t="shared" si="11"/>
        <v>0</v>
      </c>
    </row>
    <row r="92" spans="1:43" x14ac:dyDescent="0.25">
      <c r="A92" s="6" t="s">
        <v>12</v>
      </c>
      <c r="B92" s="6" t="s">
        <v>13</v>
      </c>
      <c r="C92" s="7" t="s">
        <v>100</v>
      </c>
      <c r="D92" s="6" t="s">
        <v>15</v>
      </c>
      <c r="E92" s="6" t="s">
        <v>16</v>
      </c>
      <c r="F92" s="7">
        <f t="shared" si="9"/>
        <v>0</v>
      </c>
      <c r="G92" s="7"/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17">
        <v>0</v>
      </c>
      <c r="AO92" s="59">
        <v>27395</v>
      </c>
      <c r="AP92" s="60">
        <f t="shared" si="10"/>
        <v>0</v>
      </c>
      <c r="AQ92" s="60">
        <f t="shared" si="11"/>
        <v>0</v>
      </c>
    </row>
    <row r="93" spans="1:43" x14ac:dyDescent="0.25">
      <c r="A93" s="6" t="s">
        <v>12</v>
      </c>
      <c r="B93" s="6" t="s">
        <v>13</v>
      </c>
      <c r="C93" s="7" t="s">
        <v>101</v>
      </c>
      <c r="D93" s="6" t="s">
        <v>15</v>
      </c>
      <c r="E93" s="6" t="s">
        <v>16</v>
      </c>
      <c r="F93" s="7">
        <f t="shared" si="9"/>
        <v>0</v>
      </c>
      <c r="G93" s="7"/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8">
        <v>0</v>
      </c>
      <c r="AK93" s="8">
        <v>0</v>
      </c>
      <c r="AL93" s="18">
        <v>0</v>
      </c>
      <c r="AO93" s="59">
        <v>27426</v>
      </c>
      <c r="AP93" s="60">
        <f t="shared" si="10"/>
        <v>0</v>
      </c>
      <c r="AQ93" s="60">
        <f t="shared" si="11"/>
        <v>0</v>
      </c>
    </row>
    <row r="94" spans="1:43" x14ac:dyDescent="0.25">
      <c r="A94" s="6" t="s">
        <v>12</v>
      </c>
      <c r="B94" s="6" t="s">
        <v>13</v>
      </c>
      <c r="C94" s="7" t="s">
        <v>102</v>
      </c>
      <c r="D94" s="6" t="s">
        <v>15</v>
      </c>
      <c r="E94" s="6" t="s">
        <v>16</v>
      </c>
      <c r="F94" s="7">
        <f t="shared" si="9"/>
        <v>0</v>
      </c>
      <c r="G94" s="7"/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17">
        <v>0</v>
      </c>
      <c r="AO94" s="59">
        <v>27454</v>
      </c>
      <c r="AP94" s="60">
        <f t="shared" si="10"/>
        <v>0</v>
      </c>
      <c r="AQ94" s="60">
        <f t="shared" si="11"/>
        <v>0</v>
      </c>
    </row>
    <row r="95" spans="1:43" x14ac:dyDescent="0.25">
      <c r="A95" s="6" t="s">
        <v>12</v>
      </c>
      <c r="B95" s="6" t="s">
        <v>13</v>
      </c>
      <c r="C95" s="7" t="s">
        <v>103</v>
      </c>
      <c r="D95" s="6" t="s">
        <v>15</v>
      </c>
      <c r="E95" s="6" t="s">
        <v>16</v>
      </c>
      <c r="F95" s="7">
        <f t="shared" si="9"/>
        <v>0</v>
      </c>
      <c r="G95" s="7"/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18">
        <v>0</v>
      </c>
      <c r="AO95" s="59">
        <v>27485</v>
      </c>
      <c r="AP95" s="60">
        <f t="shared" si="10"/>
        <v>0</v>
      </c>
      <c r="AQ95" s="60">
        <f t="shared" si="11"/>
        <v>0</v>
      </c>
    </row>
    <row r="96" spans="1:43" x14ac:dyDescent="0.25">
      <c r="A96" s="6" t="s">
        <v>12</v>
      </c>
      <c r="B96" s="6" t="s">
        <v>13</v>
      </c>
      <c r="C96" s="7" t="s">
        <v>104</v>
      </c>
      <c r="D96" s="6" t="s">
        <v>15</v>
      </c>
      <c r="E96" s="6" t="s">
        <v>16</v>
      </c>
      <c r="F96" s="7">
        <f t="shared" si="9"/>
        <v>104.2</v>
      </c>
      <c r="G96" s="7"/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2.5</v>
      </c>
      <c r="O96" s="7">
        <v>7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43.7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5.5</v>
      </c>
      <c r="AG96" s="7">
        <v>0</v>
      </c>
      <c r="AH96" s="7">
        <v>19</v>
      </c>
      <c r="AI96" s="7">
        <v>-8</v>
      </c>
      <c r="AJ96" s="7">
        <v>23.5</v>
      </c>
      <c r="AK96" s="7">
        <v>4.5</v>
      </c>
      <c r="AL96" s="17">
        <v>6.5</v>
      </c>
      <c r="AO96" s="59">
        <v>27515</v>
      </c>
      <c r="AP96" s="60">
        <f t="shared" si="10"/>
        <v>104.2</v>
      </c>
      <c r="AQ96" s="60">
        <f t="shared" si="11"/>
        <v>3.3612903225806452</v>
      </c>
    </row>
    <row r="97" spans="1:43" x14ac:dyDescent="0.25">
      <c r="A97" s="6" t="s">
        <v>12</v>
      </c>
      <c r="B97" s="6" t="s">
        <v>13</v>
      </c>
      <c r="C97" s="7" t="s">
        <v>105</v>
      </c>
      <c r="D97" s="6" t="s">
        <v>15</v>
      </c>
      <c r="E97" s="6" t="s">
        <v>16</v>
      </c>
      <c r="F97" s="7">
        <f t="shared" si="9"/>
        <v>162</v>
      </c>
      <c r="G97" s="7"/>
      <c r="H97" s="7">
        <v>0</v>
      </c>
      <c r="I97" s="7">
        <v>0</v>
      </c>
      <c r="J97" s="7">
        <v>43.7</v>
      </c>
      <c r="K97" s="7">
        <v>0</v>
      </c>
      <c r="L97" s="7">
        <v>1.5</v>
      </c>
      <c r="M97" s="7">
        <v>0</v>
      </c>
      <c r="N97" s="7">
        <v>0</v>
      </c>
      <c r="O97" s="7">
        <v>34</v>
      </c>
      <c r="P97" s="7">
        <v>0</v>
      </c>
      <c r="Q97" s="7">
        <v>44.5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3.5</v>
      </c>
      <c r="Y97" s="7">
        <v>0</v>
      </c>
      <c r="Z97" s="7">
        <v>1.5</v>
      </c>
      <c r="AA97" s="7">
        <v>0</v>
      </c>
      <c r="AB97" s="7">
        <v>0</v>
      </c>
      <c r="AC97" s="7">
        <v>2.2999999999999998</v>
      </c>
      <c r="AD97" s="7">
        <v>2</v>
      </c>
      <c r="AE97" s="7">
        <v>0</v>
      </c>
      <c r="AF97" s="7">
        <v>0</v>
      </c>
      <c r="AG97" s="7">
        <v>10</v>
      </c>
      <c r="AH97" s="7">
        <v>0</v>
      </c>
      <c r="AI97" s="7">
        <v>0</v>
      </c>
      <c r="AJ97" s="7">
        <v>19</v>
      </c>
      <c r="AK97" s="7">
        <v>0</v>
      </c>
      <c r="AL97" s="18">
        <v>0</v>
      </c>
      <c r="AO97" s="59">
        <v>27546</v>
      </c>
      <c r="AP97" s="60">
        <f t="shared" si="10"/>
        <v>162</v>
      </c>
      <c r="AQ97" s="60">
        <f t="shared" si="11"/>
        <v>5.225806451612903</v>
      </c>
    </row>
    <row r="98" spans="1:43" x14ac:dyDescent="0.25">
      <c r="A98" s="6" t="s">
        <v>12</v>
      </c>
      <c r="B98" s="6" t="s">
        <v>13</v>
      </c>
      <c r="C98" s="7" t="s">
        <v>106</v>
      </c>
      <c r="D98" s="6" t="s">
        <v>15</v>
      </c>
      <c r="E98" s="6" t="s">
        <v>16</v>
      </c>
      <c r="F98" s="7">
        <f t="shared" si="9"/>
        <v>166</v>
      </c>
      <c r="G98" s="7"/>
      <c r="H98" s="7">
        <v>0</v>
      </c>
      <c r="I98" s="7">
        <v>15</v>
      </c>
      <c r="J98" s="7">
        <v>26.5</v>
      </c>
      <c r="K98" s="7">
        <v>12.5</v>
      </c>
      <c r="L98" s="7">
        <v>-8</v>
      </c>
      <c r="M98" s="7">
        <v>28.5</v>
      </c>
      <c r="N98" s="7">
        <v>37.5</v>
      </c>
      <c r="O98" s="7">
        <v>23</v>
      </c>
      <c r="P98" s="7">
        <v>0</v>
      </c>
      <c r="Q98" s="7">
        <v>0</v>
      </c>
      <c r="R98" s="7">
        <v>0</v>
      </c>
      <c r="S98" s="7">
        <v>-8</v>
      </c>
      <c r="T98" s="7">
        <v>21</v>
      </c>
      <c r="U98" s="7">
        <v>0</v>
      </c>
      <c r="V98" s="7">
        <v>0</v>
      </c>
      <c r="W98" s="7">
        <v>5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5.5</v>
      </c>
      <c r="AD98" s="7">
        <v>1</v>
      </c>
      <c r="AE98" s="7">
        <v>0</v>
      </c>
      <c r="AF98" s="7">
        <v>8</v>
      </c>
      <c r="AG98" s="7">
        <v>-8</v>
      </c>
      <c r="AH98" s="7">
        <v>6.5</v>
      </c>
      <c r="AI98" s="7">
        <v>0</v>
      </c>
      <c r="AJ98" s="7">
        <v>0</v>
      </c>
      <c r="AK98" s="7">
        <v>0</v>
      </c>
      <c r="AL98" s="17">
        <v>0</v>
      </c>
      <c r="AO98" s="59">
        <v>27576</v>
      </c>
      <c r="AP98" s="60">
        <f t="shared" si="10"/>
        <v>166</v>
      </c>
      <c r="AQ98" s="60">
        <f t="shared" si="11"/>
        <v>5.354838709677419</v>
      </c>
    </row>
    <row r="99" spans="1:43" x14ac:dyDescent="0.25">
      <c r="A99" s="6" t="s">
        <v>12</v>
      </c>
      <c r="B99" s="6" t="s">
        <v>13</v>
      </c>
      <c r="C99" s="7" t="s">
        <v>107</v>
      </c>
      <c r="D99" s="6" t="s">
        <v>15</v>
      </c>
      <c r="E99" s="6" t="s">
        <v>16</v>
      </c>
      <c r="F99" s="7">
        <f t="shared" si="9"/>
        <v>216</v>
      </c>
      <c r="G99" s="7"/>
      <c r="H99" s="7">
        <v>0</v>
      </c>
      <c r="I99" s="7">
        <v>1</v>
      </c>
      <c r="J99" s="7">
        <v>0</v>
      </c>
      <c r="K99" s="7">
        <v>10</v>
      </c>
      <c r="L99" s="7">
        <v>0</v>
      </c>
      <c r="M99" s="7">
        <v>0</v>
      </c>
      <c r="N99" s="7">
        <v>8</v>
      </c>
      <c r="O99" s="7">
        <v>10.5</v>
      </c>
      <c r="P99" s="7">
        <v>19</v>
      </c>
      <c r="Q99" s="7">
        <v>0</v>
      </c>
      <c r="R99" s="7">
        <v>0</v>
      </c>
      <c r="S99" s="7">
        <v>0</v>
      </c>
      <c r="T99" s="7">
        <v>0.5</v>
      </c>
      <c r="U99" s="7">
        <v>0</v>
      </c>
      <c r="V99" s="7">
        <v>4</v>
      </c>
      <c r="W99" s="7">
        <v>-8</v>
      </c>
      <c r="X99" s="7">
        <v>31</v>
      </c>
      <c r="Y99" s="7">
        <v>46.5</v>
      </c>
      <c r="Z99" s="7">
        <v>0.5</v>
      </c>
      <c r="AA99" s="7">
        <v>23.5</v>
      </c>
      <c r="AB99" s="7">
        <v>4.5</v>
      </c>
      <c r="AC99" s="7">
        <v>1</v>
      </c>
      <c r="AD99" s="7">
        <v>0.5</v>
      </c>
      <c r="AE99" s="7">
        <v>0</v>
      </c>
      <c r="AF99" s="7">
        <v>0</v>
      </c>
      <c r="AG99" s="7">
        <v>3</v>
      </c>
      <c r="AH99" s="7">
        <v>39.5</v>
      </c>
      <c r="AI99" s="7">
        <v>18.5</v>
      </c>
      <c r="AJ99" s="7">
        <v>2.5</v>
      </c>
      <c r="AK99" s="7">
        <v>0</v>
      </c>
      <c r="AL99" s="17">
        <v>0</v>
      </c>
      <c r="AO99" s="59">
        <v>27607</v>
      </c>
      <c r="AP99" s="60">
        <f t="shared" si="10"/>
        <v>216</v>
      </c>
      <c r="AQ99" s="60">
        <f t="shared" si="11"/>
        <v>6.967741935483871</v>
      </c>
    </row>
    <row r="100" spans="1:43" x14ac:dyDescent="0.25">
      <c r="A100" s="6" t="s">
        <v>12</v>
      </c>
      <c r="B100" s="6" t="s">
        <v>13</v>
      </c>
      <c r="C100" s="7" t="s">
        <v>108</v>
      </c>
      <c r="D100" s="6" t="s">
        <v>15</v>
      </c>
      <c r="E100" s="6" t="s">
        <v>16</v>
      </c>
      <c r="F100" s="7">
        <f t="shared" si="9"/>
        <v>464.4</v>
      </c>
      <c r="G100" s="7"/>
      <c r="H100" s="7">
        <v>2</v>
      </c>
      <c r="I100" s="7">
        <v>16</v>
      </c>
      <c r="J100" s="7">
        <v>27</v>
      </c>
      <c r="K100" s="7">
        <v>6.5</v>
      </c>
      <c r="L100" s="7">
        <v>26.5</v>
      </c>
      <c r="M100" s="7">
        <v>-8</v>
      </c>
      <c r="N100" s="7">
        <v>179</v>
      </c>
      <c r="O100" s="7">
        <v>5.5</v>
      </c>
      <c r="P100" s="7">
        <v>6.2</v>
      </c>
      <c r="Q100" s="7">
        <v>36</v>
      </c>
      <c r="R100" s="7">
        <v>2.5</v>
      </c>
      <c r="S100" s="7">
        <v>3</v>
      </c>
      <c r="T100" s="7">
        <v>-8</v>
      </c>
      <c r="U100" s="7">
        <v>9</v>
      </c>
      <c r="V100" s="7">
        <v>0</v>
      </c>
      <c r="W100" s="7">
        <v>6.5</v>
      </c>
      <c r="X100" s="7">
        <v>11</v>
      </c>
      <c r="Y100" s="7">
        <v>0</v>
      </c>
      <c r="Z100" s="7">
        <v>0</v>
      </c>
      <c r="AA100" s="7">
        <v>-8</v>
      </c>
      <c r="AB100" s="7">
        <v>24</v>
      </c>
      <c r="AC100" s="7">
        <v>75</v>
      </c>
      <c r="AD100" s="7">
        <v>7.2</v>
      </c>
      <c r="AE100" s="7">
        <v>5</v>
      </c>
      <c r="AF100" s="7">
        <v>1</v>
      </c>
      <c r="AG100" s="7">
        <v>17</v>
      </c>
      <c r="AH100" s="7">
        <v>-8</v>
      </c>
      <c r="AI100" s="7">
        <v>9</v>
      </c>
      <c r="AJ100" s="7">
        <v>0</v>
      </c>
      <c r="AK100" s="7">
        <v>21.5</v>
      </c>
      <c r="AL100" s="18">
        <v>0</v>
      </c>
      <c r="AO100" s="59">
        <v>27638</v>
      </c>
      <c r="AP100" s="60">
        <f t="shared" si="10"/>
        <v>464.4</v>
      </c>
      <c r="AQ100" s="60">
        <f t="shared" si="11"/>
        <v>14.980645161290322</v>
      </c>
    </row>
    <row r="101" spans="1:43" x14ac:dyDescent="0.25">
      <c r="A101" s="6" t="s">
        <v>12</v>
      </c>
      <c r="B101" s="6" t="s">
        <v>13</v>
      </c>
      <c r="C101" s="7" t="s">
        <v>109</v>
      </c>
      <c r="D101" s="6" t="s">
        <v>15</v>
      </c>
      <c r="E101" s="6" t="s">
        <v>16</v>
      </c>
      <c r="F101" s="7">
        <f t="shared" si="9"/>
        <v>265.39999999999998</v>
      </c>
      <c r="G101" s="7"/>
      <c r="H101" s="7">
        <v>0</v>
      </c>
      <c r="I101" s="7">
        <v>2</v>
      </c>
      <c r="J101" s="7">
        <v>26.5</v>
      </c>
      <c r="K101" s="7">
        <v>17.5</v>
      </c>
      <c r="L101" s="7">
        <v>0</v>
      </c>
      <c r="M101" s="7">
        <v>1.5</v>
      </c>
      <c r="N101" s="7">
        <v>28.5</v>
      </c>
      <c r="O101" s="7">
        <v>0</v>
      </c>
      <c r="P101" s="7">
        <v>12</v>
      </c>
      <c r="Q101" s="7">
        <v>0</v>
      </c>
      <c r="R101" s="7">
        <v>0</v>
      </c>
      <c r="S101" s="7">
        <v>6.5</v>
      </c>
      <c r="T101" s="7">
        <v>4.5</v>
      </c>
      <c r="U101" s="7">
        <v>6.2</v>
      </c>
      <c r="V101" s="7">
        <v>0</v>
      </c>
      <c r="W101" s="7">
        <v>-8</v>
      </c>
      <c r="X101" s="7">
        <v>15</v>
      </c>
      <c r="Y101" s="7">
        <v>26</v>
      </c>
      <c r="Z101" s="7">
        <v>9</v>
      </c>
      <c r="AA101" s="7">
        <v>0</v>
      </c>
      <c r="AB101" s="7">
        <v>0</v>
      </c>
      <c r="AC101" s="7">
        <v>11.5</v>
      </c>
      <c r="AD101" s="7">
        <v>14.2</v>
      </c>
      <c r="AE101" s="7">
        <v>6</v>
      </c>
      <c r="AF101" s="7">
        <v>-8</v>
      </c>
      <c r="AG101" s="7">
        <v>22</v>
      </c>
      <c r="AH101" s="7">
        <v>3.5</v>
      </c>
      <c r="AI101" s="7">
        <v>8</v>
      </c>
      <c r="AJ101" s="7">
        <v>19</v>
      </c>
      <c r="AK101" s="7">
        <v>20.5</v>
      </c>
      <c r="AL101" s="17">
        <v>21.5</v>
      </c>
      <c r="AO101" s="59">
        <v>27668</v>
      </c>
      <c r="AP101" s="60">
        <f t="shared" si="10"/>
        <v>265.39999999999998</v>
      </c>
      <c r="AQ101" s="60">
        <f t="shared" si="11"/>
        <v>8.5612903225806445</v>
      </c>
    </row>
    <row r="102" spans="1:43" x14ac:dyDescent="0.25">
      <c r="A102" s="6" t="s">
        <v>12</v>
      </c>
      <c r="B102" s="6" t="s">
        <v>13</v>
      </c>
      <c r="C102" s="7" t="s">
        <v>110</v>
      </c>
      <c r="D102" s="6" t="s">
        <v>15</v>
      </c>
      <c r="E102" s="6" t="s">
        <v>16</v>
      </c>
      <c r="F102" s="7">
        <f t="shared" si="9"/>
        <v>601.5</v>
      </c>
      <c r="G102" s="7"/>
      <c r="H102" s="7">
        <v>-8</v>
      </c>
      <c r="I102" s="7">
        <v>61</v>
      </c>
      <c r="J102" s="7">
        <v>7</v>
      </c>
      <c r="K102" s="7">
        <v>4.5</v>
      </c>
      <c r="L102" s="7">
        <v>129.5</v>
      </c>
      <c r="M102" s="7">
        <v>104</v>
      </c>
      <c r="N102" s="7">
        <v>1</v>
      </c>
      <c r="O102" s="7">
        <v>1</v>
      </c>
      <c r="P102" s="7">
        <v>0</v>
      </c>
      <c r="Q102" s="7">
        <v>-8</v>
      </c>
      <c r="R102" s="7">
        <v>211.5</v>
      </c>
      <c r="S102" s="7">
        <v>9</v>
      </c>
      <c r="T102" s="7">
        <v>0.5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3.5</v>
      </c>
      <c r="AA102" s="7">
        <v>66</v>
      </c>
      <c r="AB102" s="7">
        <v>16</v>
      </c>
      <c r="AC102" s="7">
        <v>1</v>
      </c>
      <c r="AD102" s="7">
        <v>0</v>
      </c>
      <c r="AE102" s="7">
        <v>0.5</v>
      </c>
      <c r="AF102" s="7">
        <v>0</v>
      </c>
      <c r="AG102" s="7">
        <v>0</v>
      </c>
      <c r="AH102" s="7">
        <v>1.5</v>
      </c>
      <c r="AI102" s="7">
        <v>0</v>
      </c>
      <c r="AJ102" s="7">
        <v>0</v>
      </c>
      <c r="AK102" s="7">
        <v>0</v>
      </c>
      <c r="AL102" s="18">
        <v>0</v>
      </c>
      <c r="AO102" s="59">
        <v>27699</v>
      </c>
      <c r="AP102" s="60">
        <f t="shared" si="10"/>
        <v>601.5</v>
      </c>
      <c r="AQ102" s="60">
        <f t="shared" si="11"/>
        <v>19.403225806451612</v>
      </c>
    </row>
    <row r="103" spans="1:43" ht="15.75" thickBot="1" x14ac:dyDescent="0.3">
      <c r="A103" s="11" t="s">
        <v>12</v>
      </c>
      <c r="B103" s="11" t="s">
        <v>13</v>
      </c>
      <c r="C103" s="12" t="s">
        <v>111</v>
      </c>
      <c r="D103" s="11" t="s">
        <v>15</v>
      </c>
      <c r="E103" s="11" t="s">
        <v>16</v>
      </c>
      <c r="F103" s="12">
        <f t="shared" si="9"/>
        <v>0</v>
      </c>
      <c r="G103" s="12">
        <f t="shared" ref="G103" si="14">SUM(F92:F103)</f>
        <v>1979.5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3">
        <v>0</v>
      </c>
      <c r="AO103" s="59">
        <v>27729</v>
      </c>
      <c r="AP103" s="60">
        <f t="shared" si="10"/>
        <v>0</v>
      </c>
      <c r="AQ103" s="60">
        <f t="shared" si="11"/>
        <v>0</v>
      </c>
    </row>
    <row r="104" spans="1:43" x14ac:dyDescent="0.25">
      <c r="A104" s="6" t="s">
        <v>12</v>
      </c>
      <c r="B104" s="6" t="s">
        <v>13</v>
      </c>
      <c r="C104" s="7" t="s">
        <v>112</v>
      </c>
      <c r="D104" s="6" t="s">
        <v>15</v>
      </c>
      <c r="E104" s="6" t="s">
        <v>16</v>
      </c>
      <c r="F104" s="7">
        <f t="shared" si="9"/>
        <v>0</v>
      </c>
      <c r="G104" s="7"/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17">
        <v>0</v>
      </c>
      <c r="AO104" s="59">
        <v>27760</v>
      </c>
      <c r="AP104" s="60">
        <f t="shared" si="10"/>
        <v>0</v>
      </c>
      <c r="AQ104" s="60">
        <f t="shared" si="11"/>
        <v>0</v>
      </c>
    </row>
    <row r="105" spans="1:43" x14ac:dyDescent="0.25">
      <c r="A105" s="6" t="s">
        <v>12</v>
      </c>
      <c r="B105" s="6" t="s">
        <v>13</v>
      </c>
      <c r="C105" s="7" t="s">
        <v>113</v>
      </c>
      <c r="D105" s="6" t="s">
        <v>15</v>
      </c>
      <c r="E105" s="6" t="s">
        <v>16</v>
      </c>
      <c r="F105" s="7">
        <f t="shared" si="9"/>
        <v>0</v>
      </c>
      <c r="G105" s="7"/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8">
        <v>0</v>
      </c>
      <c r="AK105" s="8">
        <v>0</v>
      </c>
      <c r="AL105" s="18">
        <v>0</v>
      </c>
      <c r="AO105" s="59">
        <v>27791</v>
      </c>
      <c r="AP105" s="60">
        <f t="shared" si="10"/>
        <v>0</v>
      </c>
      <c r="AQ105" s="60">
        <f t="shared" si="11"/>
        <v>0</v>
      </c>
    </row>
    <row r="106" spans="1:43" x14ac:dyDescent="0.25">
      <c r="A106" s="6" t="s">
        <v>12</v>
      </c>
      <c r="B106" s="6" t="s">
        <v>13</v>
      </c>
      <c r="C106" s="7" t="s">
        <v>114</v>
      </c>
      <c r="D106" s="6" t="s">
        <v>15</v>
      </c>
      <c r="E106" s="6" t="s">
        <v>16</v>
      </c>
      <c r="F106" s="7">
        <f t="shared" si="9"/>
        <v>0</v>
      </c>
      <c r="G106" s="7"/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17">
        <v>0</v>
      </c>
      <c r="AO106" s="59">
        <v>27820</v>
      </c>
      <c r="AP106" s="60">
        <f t="shared" si="10"/>
        <v>0</v>
      </c>
      <c r="AQ106" s="60">
        <f t="shared" si="11"/>
        <v>0</v>
      </c>
    </row>
    <row r="107" spans="1:43" x14ac:dyDescent="0.25">
      <c r="A107" s="6" t="s">
        <v>12</v>
      </c>
      <c r="B107" s="6" t="s">
        <v>13</v>
      </c>
      <c r="C107" s="7" t="s">
        <v>115</v>
      </c>
      <c r="D107" s="6" t="s">
        <v>15</v>
      </c>
      <c r="E107" s="6" t="s">
        <v>16</v>
      </c>
      <c r="F107" s="7">
        <f t="shared" si="9"/>
        <v>5.5</v>
      </c>
      <c r="G107" s="7"/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5.5</v>
      </c>
      <c r="AL107" s="18">
        <v>0</v>
      </c>
      <c r="AO107" s="59">
        <v>27851</v>
      </c>
      <c r="AP107" s="60">
        <f t="shared" si="10"/>
        <v>5.5</v>
      </c>
      <c r="AQ107" s="60">
        <f t="shared" si="11"/>
        <v>0.17741935483870969</v>
      </c>
    </row>
    <row r="108" spans="1:43" x14ac:dyDescent="0.25">
      <c r="A108" s="6" t="s">
        <v>12</v>
      </c>
      <c r="B108" s="6" t="s">
        <v>13</v>
      </c>
      <c r="C108" s="7" t="s">
        <v>116</v>
      </c>
      <c r="D108" s="6" t="s">
        <v>15</v>
      </c>
      <c r="E108" s="6" t="s">
        <v>16</v>
      </c>
      <c r="F108" s="7">
        <f t="shared" si="9"/>
        <v>181.5</v>
      </c>
      <c r="G108" s="7"/>
      <c r="H108" s="7">
        <v>33.5</v>
      </c>
      <c r="I108" s="7">
        <v>7.5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5.5</v>
      </c>
      <c r="AB108" s="7">
        <v>0</v>
      </c>
      <c r="AC108" s="7">
        <v>0</v>
      </c>
      <c r="AD108" s="7">
        <v>12.5</v>
      </c>
      <c r="AE108" s="7">
        <v>2</v>
      </c>
      <c r="AF108" s="7">
        <v>88.5</v>
      </c>
      <c r="AG108" s="7">
        <v>0</v>
      </c>
      <c r="AH108" s="7">
        <v>14.5</v>
      </c>
      <c r="AI108" s="7">
        <v>2</v>
      </c>
      <c r="AJ108" s="7">
        <v>0</v>
      </c>
      <c r="AK108" s="7">
        <v>0</v>
      </c>
      <c r="AL108" s="17">
        <v>15.5</v>
      </c>
      <c r="AO108" s="59">
        <v>27881</v>
      </c>
      <c r="AP108" s="60">
        <f t="shared" si="10"/>
        <v>181.5</v>
      </c>
      <c r="AQ108" s="60">
        <f t="shared" si="11"/>
        <v>5.854838709677419</v>
      </c>
    </row>
    <row r="109" spans="1:43" x14ac:dyDescent="0.25">
      <c r="A109" s="6" t="s">
        <v>12</v>
      </c>
      <c r="B109" s="6" t="s">
        <v>13</v>
      </c>
      <c r="C109" s="7" t="s">
        <v>117</v>
      </c>
      <c r="D109" s="6" t="s">
        <v>15</v>
      </c>
      <c r="E109" s="6" t="s">
        <v>16</v>
      </c>
      <c r="F109" s="7">
        <f t="shared" si="9"/>
        <v>327.5</v>
      </c>
      <c r="G109" s="7"/>
      <c r="H109" s="7">
        <v>10</v>
      </c>
      <c r="I109" s="7">
        <v>5</v>
      </c>
      <c r="J109" s="7">
        <v>17.5</v>
      </c>
      <c r="K109" s="7">
        <v>10</v>
      </c>
      <c r="L109" s="7">
        <v>0</v>
      </c>
      <c r="M109" s="7">
        <v>43.5</v>
      </c>
      <c r="N109" s="7">
        <v>0</v>
      </c>
      <c r="O109" s="7">
        <v>54.5</v>
      </c>
      <c r="P109" s="7">
        <v>3</v>
      </c>
      <c r="Q109" s="7">
        <v>74.5</v>
      </c>
      <c r="R109" s="7">
        <v>7.5</v>
      </c>
      <c r="S109" s="7">
        <v>51.5</v>
      </c>
      <c r="T109" s="7">
        <v>0</v>
      </c>
      <c r="U109" s="7">
        <v>0</v>
      </c>
      <c r="V109" s="7">
        <v>0</v>
      </c>
      <c r="W109" s="7">
        <v>0</v>
      </c>
      <c r="X109" s="7">
        <v>7</v>
      </c>
      <c r="Y109" s="7">
        <v>0</v>
      </c>
      <c r="Z109" s="7">
        <v>0</v>
      </c>
      <c r="AA109" s="7">
        <v>3</v>
      </c>
      <c r="AB109" s="7">
        <v>2.5</v>
      </c>
      <c r="AC109" s="7">
        <v>14.5</v>
      </c>
      <c r="AD109" s="7">
        <v>0</v>
      </c>
      <c r="AE109" s="7">
        <v>0</v>
      </c>
      <c r="AF109" s="7">
        <v>9</v>
      </c>
      <c r="AG109" s="7">
        <v>14.5</v>
      </c>
      <c r="AH109" s="7">
        <v>0</v>
      </c>
      <c r="AI109" s="7">
        <v>0</v>
      </c>
      <c r="AJ109" s="7">
        <v>0</v>
      </c>
      <c r="AK109" s="7">
        <v>0</v>
      </c>
      <c r="AL109" s="18">
        <v>0</v>
      </c>
      <c r="AO109" s="59">
        <v>27912</v>
      </c>
      <c r="AP109" s="60">
        <f t="shared" si="10"/>
        <v>327.5</v>
      </c>
      <c r="AQ109" s="60">
        <f t="shared" si="11"/>
        <v>10.564516129032258</v>
      </c>
    </row>
    <row r="110" spans="1:43" x14ac:dyDescent="0.25">
      <c r="A110" s="6" t="s">
        <v>12</v>
      </c>
      <c r="B110" s="6" t="s">
        <v>13</v>
      </c>
      <c r="C110" s="7" t="s">
        <v>118</v>
      </c>
      <c r="D110" s="6" t="s">
        <v>15</v>
      </c>
      <c r="E110" s="6" t="s">
        <v>16</v>
      </c>
      <c r="F110" s="7">
        <f t="shared" si="9"/>
        <v>138.5</v>
      </c>
      <c r="G110" s="7"/>
      <c r="H110" s="7">
        <v>0</v>
      </c>
      <c r="I110" s="7">
        <v>0</v>
      </c>
      <c r="J110" s="7">
        <v>0</v>
      </c>
      <c r="K110" s="7">
        <v>59</v>
      </c>
      <c r="L110" s="7">
        <v>39.5</v>
      </c>
      <c r="M110" s="7">
        <v>10</v>
      </c>
      <c r="N110" s="7">
        <v>15.5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2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12.5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17">
        <v>0</v>
      </c>
      <c r="AO110" s="59">
        <v>27942</v>
      </c>
      <c r="AP110" s="60">
        <f t="shared" si="10"/>
        <v>138.5</v>
      </c>
      <c r="AQ110" s="60">
        <f t="shared" si="11"/>
        <v>4.467741935483871</v>
      </c>
    </row>
    <row r="111" spans="1:43" x14ac:dyDescent="0.25">
      <c r="A111" s="6" t="s">
        <v>12</v>
      </c>
      <c r="B111" s="6" t="s">
        <v>13</v>
      </c>
      <c r="C111" s="7" t="s">
        <v>119</v>
      </c>
      <c r="D111" s="6" t="s">
        <v>15</v>
      </c>
      <c r="E111" s="6" t="s">
        <v>16</v>
      </c>
      <c r="F111" s="7">
        <f t="shared" si="9"/>
        <v>92</v>
      </c>
      <c r="G111" s="7"/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13.5</v>
      </c>
      <c r="X111" s="7">
        <v>0</v>
      </c>
      <c r="Y111" s="7">
        <v>0</v>
      </c>
      <c r="Z111" s="7">
        <v>1</v>
      </c>
      <c r="AA111" s="7">
        <v>0</v>
      </c>
      <c r="AB111" s="7">
        <v>0</v>
      </c>
      <c r="AC111" s="7">
        <v>8</v>
      </c>
      <c r="AD111" s="7">
        <v>19.5</v>
      </c>
      <c r="AE111" s="7">
        <v>0</v>
      </c>
      <c r="AF111" s="7">
        <v>2</v>
      </c>
      <c r="AG111" s="7">
        <v>0</v>
      </c>
      <c r="AH111" s="7">
        <v>2</v>
      </c>
      <c r="AI111" s="7">
        <v>0</v>
      </c>
      <c r="AJ111" s="7">
        <v>46</v>
      </c>
      <c r="AK111" s="7">
        <v>0</v>
      </c>
      <c r="AL111" s="17">
        <v>0</v>
      </c>
      <c r="AO111" s="59">
        <v>27973</v>
      </c>
      <c r="AP111" s="60">
        <f t="shared" si="10"/>
        <v>92</v>
      </c>
      <c r="AQ111" s="60">
        <f t="shared" si="11"/>
        <v>2.967741935483871</v>
      </c>
    </row>
    <row r="112" spans="1:43" x14ac:dyDescent="0.25">
      <c r="A112" s="6" t="s">
        <v>12</v>
      </c>
      <c r="B112" s="6" t="s">
        <v>13</v>
      </c>
      <c r="C112" s="7" t="s">
        <v>120</v>
      </c>
      <c r="D112" s="6" t="s">
        <v>15</v>
      </c>
      <c r="E112" s="6" t="s">
        <v>16</v>
      </c>
      <c r="F112" s="7">
        <f t="shared" si="9"/>
        <v>92</v>
      </c>
      <c r="G112" s="7"/>
      <c r="H112" s="7">
        <v>0</v>
      </c>
      <c r="I112" s="7">
        <v>1.5</v>
      </c>
      <c r="J112" s="7">
        <v>26.5</v>
      </c>
      <c r="K112" s="7">
        <v>0</v>
      </c>
      <c r="L112" s="7">
        <v>2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2.5</v>
      </c>
      <c r="U112" s="7">
        <v>0</v>
      </c>
      <c r="V112" s="7">
        <v>5.5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16.5</v>
      </c>
      <c r="AC112" s="7">
        <v>2.5</v>
      </c>
      <c r="AD112" s="7">
        <v>0</v>
      </c>
      <c r="AE112" s="7">
        <v>0.5</v>
      </c>
      <c r="AF112" s="7">
        <v>0</v>
      </c>
      <c r="AG112" s="7">
        <v>0</v>
      </c>
      <c r="AH112" s="7">
        <v>6</v>
      </c>
      <c r="AI112" s="7">
        <v>6.5</v>
      </c>
      <c r="AJ112" s="7">
        <v>22</v>
      </c>
      <c r="AK112" s="7">
        <v>0</v>
      </c>
      <c r="AL112" s="18">
        <v>0</v>
      </c>
      <c r="AO112" s="59">
        <v>28004</v>
      </c>
      <c r="AP112" s="60">
        <f t="shared" si="10"/>
        <v>92</v>
      </c>
      <c r="AQ112" s="60">
        <f t="shared" si="11"/>
        <v>2.967741935483871</v>
      </c>
    </row>
    <row r="113" spans="1:43" x14ac:dyDescent="0.25">
      <c r="A113" s="6" t="s">
        <v>12</v>
      </c>
      <c r="B113" s="6" t="s">
        <v>13</v>
      </c>
      <c r="C113" s="7" t="s">
        <v>121</v>
      </c>
      <c r="D113" s="6" t="s">
        <v>15</v>
      </c>
      <c r="E113" s="6" t="s">
        <v>16</v>
      </c>
      <c r="F113" s="7">
        <f t="shared" si="9"/>
        <v>274.5</v>
      </c>
      <c r="G113" s="7"/>
      <c r="H113" s="7">
        <v>2.5</v>
      </c>
      <c r="I113" s="7">
        <v>-8</v>
      </c>
      <c r="J113" s="7">
        <v>84.5</v>
      </c>
      <c r="K113" s="7">
        <v>-8</v>
      </c>
      <c r="L113" s="7">
        <v>36.5</v>
      </c>
      <c r="M113" s="7">
        <v>4.5</v>
      </c>
      <c r="N113" s="7">
        <v>16</v>
      </c>
      <c r="O113" s="7">
        <v>4</v>
      </c>
      <c r="P113" s="7">
        <v>-8</v>
      </c>
      <c r="Q113" s="7">
        <v>60.5</v>
      </c>
      <c r="R113" s="7">
        <v>0</v>
      </c>
      <c r="S113" s="7">
        <v>21</v>
      </c>
      <c r="T113" s="7">
        <v>13.5</v>
      </c>
      <c r="U113" s="7">
        <v>0</v>
      </c>
      <c r="V113" s="7">
        <v>3.5</v>
      </c>
      <c r="W113" s="7">
        <v>-8</v>
      </c>
      <c r="X113" s="7">
        <v>7</v>
      </c>
      <c r="Y113" s="7">
        <v>34.5</v>
      </c>
      <c r="Z113" s="7">
        <v>8.5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0.5</v>
      </c>
      <c r="AH113" s="7">
        <v>1</v>
      </c>
      <c r="AI113" s="7">
        <v>0</v>
      </c>
      <c r="AJ113" s="7">
        <v>0</v>
      </c>
      <c r="AK113" s="7">
        <v>8.5</v>
      </c>
      <c r="AL113" s="17">
        <v>0</v>
      </c>
      <c r="AO113" s="59">
        <v>28034</v>
      </c>
      <c r="AP113" s="60">
        <f t="shared" si="10"/>
        <v>274.5</v>
      </c>
      <c r="AQ113" s="60">
        <f t="shared" si="11"/>
        <v>8.8548387096774199</v>
      </c>
    </row>
    <row r="114" spans="1:43" x14ac:dyDescent="0.25">
      <c r="A114" s="6" t="s">
        <v>12</v>
      </c>
      <c r="B114" s="6" t="s">
        <v>13</v>
      </c>
      <c r="C114" s="7" t="s">
        <v>122</v>
      </c>
      <c r="D114" s="6" t="s">
        <v>15</v>
      </c>
      <c r="E114" s="6" t="s">
        <v>16</v>
      </c>
      <c r="F114" s="7">
        <f t="shared" si="9"/>
        <v>198.5</v>
      </c>
      <c r="G114" s="7"/>
      <c r="H114" s="7">
        <v>31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4</v>
      </c>
      <c r="S114" s="7">
        <v>14.5</v>
      </c>
      <c r="T114" s="7">
        <v>0</v>
      </c>
      <c r="U114" s="7">
        <v>82</v>
      </c>
      <c r="V114" s="7">
        <v>0</v>
      </c>
      <c r="W114" s="7">
        <v>60.5</v>
      </c>
      <c r="X114" s="7">
        <v>0</v>
      </c>
      <c r="Y114" s="7">
        <v>0</v>
      </c>
      <c r="Z114" s="7">
        <v>0</v>
      </c>
      <c r="AA114" s="7">
        <v>0</v>
      </c>
      <c r="AB114" s="7">
        <v>6.5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18">
        <v>0</v>
      </c>
      <c r="AO114" s="59">
        <v>28065</v>
      </c>
      <c r="AP114" s="60">
        <f t="shared" si="10"/>
        <v>198.5</v>
      </c>
      <c r="AQ114" s="60">
        <f t="shared" si="11"/>
        <v>6.403225806451613</v>
      </c>
    </row>
    <row r="115" spans="1:43" ht="15.75" thickBot="1" x14ac:dyDescent="0.3">
      <c r="A115" s="11" t="s">
        <v>12</v>
      </c>
      <c r="B115" s="11" t="s">
        <v>13</v>
      </c>
      <c r="C115" s="12" t="s">
        <v>123</v>
      </c>
      <c r="D115" s="11" t="s">
        <v>15</v>
      </c>
      <c r="E115" s="11" t="s">
        <v>16</v>
      </c>
      <c r="F115" s="12">
        <f t="shared" si="9"/>
        <v>0</v>
      </c>
      <c r="G115" s="12">
        <f t="shared" ref="G115" si="15">SUM(F104:F115)</f>
        <v>1310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3">
        <v>0</v>
      </c>
      <c r="AO115" s="59">
        <v>28095</v>
      </c>
      <c r="AP115" s="60">
        <f t="shared" si="10"/>
        <v>0</v>
      </c>
      <c r="AQ115" s="60">
        <f t="shared" si="11"/>
        <v>0</v>
      </c>
    </row>
    <row r="116" spans="1:43" x14ac:dyDescent="0.25">
      <c r="A116" s="6" t="s">
        <v>12</v>
      </c>
      <c r="B116" s="6" t="s">
        <v>13</v>
      </c>
      <c r="C116" s="7" t="s">
        <v>124</v>
      </c>
      <c r="D116" s="6" t="s">
        <v>15</v>
      </c>
      <c r="E116" s="6" t="s">
        <v>16</v>
      </c>
      <c r="F116" s="7">
        <f t="shared" si="9"/>
        <v>0</v>
      </c>
      <c r="G116" s="7"/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17">
        <v>0</v>
      </c>
      <c r="AO116" s="59">
        <v>28126</v>
      </c>
      <c r="AP116" s="60">
        <f t="shared" si="10"/>
        <v>0</v>
      </c>
      <c r="AQ116" s="60">
        <f t="shared" si="11"/>
        <v>0</v>
      </c>
    </row>
    <row r="117" spans="1:43" x14ac:dyDescent="0.25">
      <c r="A117" s="6" t="s">
        <v>12</v>
      </c>
      <c r="B117" s="6" t="s">
        <v>13</v>
      </c>
      <c r="C117" s="7" t="s">
        <v>125</v>
      </c>
      <c r="D117" s="6" t="s">
        <v>15</v>
      </c>
      <c r="E117" s="6" t="s">
        <v>16</v>
      </c>
      <c r="F117" s="7">
        <f t="shared" si="9"/>
        <v>0</v>
      </c>
      <c r="G117" s="7"/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8">
        <v>0</v>
      </c>
      <c r="AK117" s="8">
        <v>0</v>
      </c>
      <c r="AL117" s="18">
        <v>0</v>
      </c>
      <c r="AO117" s="59">
        <v>28157</v>
      </c>
      <c r="AP117" s="60">
        <f t="shared" si="10"/>
        <v>0</v>
      </c>
      <c r="AQ117" s="60">
        <f t="shared" si="11"/>
        <v>0</v>
      </c>
    </row>
    <row r="118" spans="1:43" x14ac:dyDescent="0.25">
      <c r="A118" s="6" t="s">
        <v>12</v>
      </c>
      <c r="B118" s="6" t="s">
        <v>13</v>
      </c>
      <c r="C118" s="7" t="s">
        <v>126</v>
      </c>
      <c r="D118" s="6" t="s">
        <v>15</v>
      </c>
      <c r="E118" s="6" t="s">
        <v>16</v>
      </c>
      <c r="F118" s="7">
        <f t="shared" si="9"/>
        <v>0</v>
      </c>
      <c r="G118" s="7"/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17">
        <v>0</v>
      </c>
      <c r="AO118" s="59">
        <v>28185</v>
      </c>
      <c r="AP118" s="60">
        <f t="shared" si="10"/>
        <v>0</v>
      </c>
      <c r="AQ118" s="60">
        <f t="shared" si="11"/>
        <v>0</v>
      </c>
    </row>
    <row r="119" spans="1:43" x14ac:dyDescent="0.25">
      <c r="A119" s="6" t="s">
        <v>12</v>
      </c>
      <c r="B119" s="6" t="s">
        <v>13</v>
      </c>
      <c r="C119" s="7" t="s">
        <v>127</v>
      </c>
      <c r="D119" s="6" t="s">
        <v>15</v>
      </c>
      <c r="E119" s="6" t="s">
        <v>16</v>
      </c>
      <c r="F119" s="7">
        <f t="shared" si="9"/>
        <v>2.5</v>
      </c>
      <c r="G119" s="7"/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2.5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18">
        <v>0</v>
      </c>
      <c r="AO119" s="59">
        <v>28216</v>
      </c>
      <c r="AP119" s="60">
        <f t="shared" si="10"/>
        <v>2.5</v>
      </c>
      <c r="AQ119" s="60">
        <f t="shared" si="11"/>
        <v>8.0645161290322578E-2</v>
      </c>
    </row>
    <row r="120" spans="1:43" x14ac:dyDescent="0.25">
      <c r="A120" s="6" t="s">
        <v>12</v>
      </c>
      <c r="B120" s="6" t="s">
        <v>13</v>
      </c>
      <c r="C120" s="7" t="s">
        <v>128</v>
      </c>
      <c r="D120" s="6" t="s">
        <v>15</v>
      </c>
      <c r="E120" s="6" t="s">
        <v>16</v>
      </c>
      <c r="F120" s="7">
        <f t="shared" si="9"/>
        <v>137</v>
      </c>
      <c r="G120" s="7"/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32</v>
      </c>
      <c r="R120" s="7">
        <v>0</v>
      </c>
      <c r="S120" s="7">
        <v>0</v>
      </c>
      <c r="T120" s="7">
        <v>0</v>
      </c>
      <c r="U120" s="7">
        <v>0</v>
      </c>
      <c r="V120" s="7">
        <v>6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3.5</v>
      </c>
      <c r="AE120" s="7">
        <v>15</v>
      </c>
      <c r="AF120" s="7">
        <v>0</v>
      </c>
      <c r="AG120" s="7">
        <v>51</v>
      </c>
      <c r="AH120" s="7">
        <v>2.5</v>
      </c>
      <c r="AI120" s="7">
        <v>0</v>
      </c>
      <c r="AJ120" s="7">
        <v>8</v>
      </c>
      <c r="AK120" s="7">
        <v>13</v>
      </c>
      <c r="AL120" s="17">
        <v>6</v>
      </c>
      <c r="AO120" s="59">
        <v>28246</v>
      </c>
      <c r="AP120" s="60">
        <f t="shared" si="10"/>
        <v>137</v>
      </c>
      <c r="AQ120" s="60">
        <f t="shared" si="11"/>
        <v>4.419354838709677</v>
      </c>
    </row>
    <row r="121" spans="1:43" x14ac:dyDescent="0.25">
      <c r="A121" s="6" t="s">
        <v>12</v>
      </c>
      <c r="B121" s="6" t="s">
        <v>13</v>
      </c>
      <c r="C121" s="7" t="s">
        <v>129</v>
      </c>
      <c r="D121" s="6" t="s">
        <v>15</v>
      </c>
      <c r="E121" s="6" t="s">
        <v>16</v>
      </c>
      <c r="F121" s="7">
        <f t="shared" si="9"/>
        <v>105</v>
      </c>
      <c r="G121" s="7"/>
      <c r="H121" s="7">
        <v>12</v>
      </c>
      <c r="I121" s="7">
        <v>14</v>
      </c>
      <c r="J121" s="7">
        <v>12</v>
      </c>
      <c r="K121" s="7">
        <v>-8</v>
      </c>
      <c r="L121" s="7">
        <v>16.5</v>
      </c>
      <c r="M121" s="7">
        <v>0</v>
      </c>
      <c r="N121" s="7">
        <v>23.5</v>
      </c>
      <c r="O121" s="7">
        <v>11</v>
      </c>
      <c r="P121" s="7">
        <v>0</v>
      </c>
      <c r="Q121" s="7">
        <v>0</v>
      </c>
      <c r="R121" s="7">
        <v>0</v>
      </c>
      <c r="S121" s="7">
        <v>0</v>
      </c>
      <c r="T121" s="7">
        <v>1.5</v>
      </c>
      <c r="U121" s="7">
        <v>9.5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2.5</v>
      </c>
      <c r="AC121" s="7">
        <v>2</v>
      </c>
      <c r="AD121" s="7">
        <v>3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5.5</v>
      </c>
      <c r="AK121" s="7">
        <v>0</v>
      </c>
      <c r="AL121" s="18">
        <v>0</v>
      </c>
      <c r="AO121" s="59">
        <v>28277</v>
      </c>
      <c r="AP121" s="60">
        <f t="shared" si="10"/>
        <v>105</v>
      </c>
      <c r="AQ121" s="60">
        <f t="shared" si="11"/>
        <v>3.3870967741935485</v>
      </c>
    </row>
    <row r="122" spans="1:43" x14ac:dyDescent="0.25">
      <c r="A122" s="6" t="s">
        <v>12</v>
      </c>
      <c r="B122" s="6" t="s">
        <v>13</v>
      </c>
      <c r="C122" s="7" t="s">
        <v>130</v>
      </c>
      <c r="D122" s="6" t="s">
        <v>15</v>
      </c>
      <c r="E122" s="6" t="s">
        <v>16</v>
      </c>
      <c r="F122" s="7">
        <f t="shared" si="9"/>
        <v>24</v>
      </c>
      <c r="G122" s="7"/>
      <c r="H122" s="7">
        <v>0</v>
      </c>
      <c r="I122" s="7">
        <v>0</v>
      </c>
      <c r="J122" s="7">
        <v>9.5</v>
      </c>
      <c r="K122" s="7">
        <v>0</v>
      </c>
      <c r="L122" s="7">
        <v>6.5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6</v>
      </c>
      <c r="AB122" s="7">
        <v>2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17">
        <v>0</v>
      </c>
      <c r="AO122" s="59">
        <v>28307</v>
      </c>
      <c r="AP122" s="60">
        <f t="shared" si="10"/>
        <v>24</v>
      </c>
      <c r="AQ122" s="60">
        <f t="shared" si="11"/>
        <v>0.77419354838709675</v>
      </c>
    </row>
    <row r="123" spans="1:43" x14ac:dyDescent="0.25">
      <c r="A123" s="6" t="s">
        <v>12</v>
      </c>
      <c r="B123" s="6" t="s">
        <v>13</v>
      </c>
      <c r="C123" s="7" t="s">
        <v>131</v>
      </c>
      <c r="D123" s="6" t="s">
        <v>15</v>
      </c>
      <c r="E123" s="6" t="s">
        <v>16</v>
      </c>
      <c r="F123" s="7">
        <f t="shared" si="9"/>
        <v>250.5</v>
      </c>
      <c r="G123" s="7"/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35.5</v>
      </c>
      <c r="O123" s="7">
        <v>12</v>
      </c>
      <c r="P123" s="7">
        <v>27</v>
      </c>
      <c r="Q123" s="7">
        <v>22</v>
      </c>
      <c r="R123" s="7">
        <v>8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27.5</v>
      </c>
      <c r="Y123" s="7">
        <v>17</v>
      </c>
      <c r="Z123" s="7">
        <v>0</v>
      </c>
      <c r="AA123" s="7">
        <v>0</v>
      </c>
      <c r="AB123" s="7">
        <v>8.5</v>
      </c>
      <c r="AC123" s="7">
        <v>0</v>
      </c>
      <c r="AD123" s="7">
        <v>8</v>
      </c>
      <c r="AE123" s="7">
        <v>28.5</v>
      </c>
      <c r="AF123" s="7">
        <v>20.5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17">
        <v>36</v>
      </c>
      <c r="AO123" s="59">
        <v>28338</v>
      </c>
      <c r="AP123" s="60">
        <f t="shared" si="10"/>
        <v>250.5</v>
      </c>
      <c r="AQ123" s="60">
        <f t="shared" si="11"/>
        <v>8.0806451612903221</v>
      </c>
    </row>
    <row r="124" spans="1:43" x14ac:dyDescent="0.25">
      <c r="A124" s="6" t="s">
        <v>12</v>
      </c>
      <c r="B124" s="6" t="s">
        <v>13</v>
      </c>
      <c r="C124" s="7" t="s">
        <v>132</v>
      </c>
      <c r="D124" s="6" t="s">
        <v>15</v>
      </c>
      <c r="E124" s="6" t="s">
        <v>16</v>
      </c>
      <c r="F124" s="7">
        <f t="shared" si="9"/>
        <v>229</v>
      </c>
      <c r="G124" s="7"/>
      <c r="H124" s="7">
        <v>4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3.5</v>
      </c>
      <c r="U124" s="7">
        <v>0</v>
      </c>
      <c r="V124" s="7">
        <v>10.5</v>
      </c>
      <c r="W124" s="7">
        <v>0</v>
      </c>
      <c r="X124" s="7">
        <v>0</v>
      </c>
      <c r="Y124" s="7">
        <v>0</v>
      </c>
      <c r="Z124" s="7">
        <v>17</v>
      </c>
      <c r="AA124" s="7">
        <v>12.5</v>
      </c>
      <c r="AB124" s="7">
        <v>10.5</v>
      </c>
      <c r="AC124" s="7">
        <v>12</v>
      </c>
      <c r="AD124" s="7">
        <v>20</v>
      </c>
      <c r="AE124" s="7">
        <v>0</v>
      </c>
      <c r="AF124" s="7">
        <v>47</v>
      </c>
      <c r="AG124" s="7">
        <v>13.5</v>
      </c>
      <c r="AH124" s="7">
        <v>12</v>
      </c>
      <c r="AI124" s="7">
        <v>17.5</v>
      </c>
      <c r="AJ124" s="7">
        <v>0</v>
      </c>
      <c r="AK124" s="19">
        <v>49</v>
      </c>
      <c r="AL124" s="18">
        <v>0</v>
      </c>
      <c r="AO124" s="59">
        <v>28369</v>
      </c>
      <c r="AP124" s="60">
        <f t="shared" si="10"/>
        <v>229</v>
      </c>
      <c r="AQ124" s="60">
        <f t="shared" si="11"/>
        <v>7.387096774193548</v>
      </c>
    </row>
    <row r="125" spans="1:43" x14ac:dyDescent="0.25">
      <c r="A125" s="6" t="s">
        <v>12</v>
      </c>
      <c r="B125" s="6" t="s">
        <v>13</v>
      </c>
      <c r="C125" s="7" t="s">
        <v>133</v>
      </c>
      <c r="D125" s="6" t="s">
        <v>15</v>
      </c>
      <c r="E125" s="6" t="s">
        <v>16</v>
      </c>
      <c r="F125" s="7">
        <f t="shared" si="9"/>
        <v>310.5</v>
      </c>
      <c r="G125" s="7"/>
      <c r="H125" s="7">
        <v>0</v>
      </c>
      <c r="I125" s="7">
        <v>48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2</v>
      </c>
      <c r="Q125" s="7">
        <v>26</v>
      </c>
      <c r="R125" s="7">
        <v>0</v>
      </c>
      <c r="S125" s="7">
        <v>17</v>
      </c>
      <c r="T125" s="7">
        <v>0</v>
      </c>
      <c r="U125" s="7">
        <v>2</v>
      </c>
      <c r="V125" s="7">
        <v>0</v>
      </c>
      <c r="W125" s="7">
        <v>0</v>
      </c>
      <c r="X125" s="7">
        <v>0</v>
      </c>
      <c r="Y125" s="7">
        <v>1.5</v>
      </c>
      <c r="Z125" s="7">
        <v>0</v>
      </c>
      <c r="AA125" s="7">
        <v>77</v>
      </c>
      <c r="AB125" s="7">
        <v>0</v>
      </c>
      <c r="AC125" s="7">
        <v>0</v>
      </c>
      <c r="AD125" s="7">
        <v>39.5</v>
      </c>
      <c r="AE125" s="7">
        <v>13.5</v>
      </c>
      <c r="AF125" s="7">
        <v>0</v>
      </c>
      <c r="AG125" s="7">
        <v>0</v>
      </c>
      <c r="AH125" s="7">
        <v>0</v>
      </c>
      <c r="AI125" s="7">
        <v>18.5</v>
      </c>
      <c r="AJ125" s="7">
        <v>0</v>
      </c>
      <c r="AK125" s="7">
        <v>65.5</v>
      </c>
      <c r="AL125" s="17">
        <v>0</v>
      </c>
      <c r="AO125" s="59">
        <v>28399</v>
      </c>
      <c r="AP125" s="60">
        <f t="shared" si="10"/>
        <v>310.5</v>
      </c>
      <c r="AQ125" s="60">
        <f t="shared" si="11"/>
        <v>10.016129032258064</v>
      </c>
    </row>
    <row r="126" spans="1:43" x14ac:dyDescent="0.25">
      <c r="A126" s="6" t="s">
        <v>12</v>
      </c>
      <c r="B126" s="6" t="s">
        <v>13</v>
      </c>
      <c r="C126" s="7" t="s">
        <v>134</v>
      </c>
      <c r="D126" s="6" t="s">
        <v>15</v>
      </c>
      <c r="E126" s="6" t="s">
        <v>16</v>
      </c>
      <c r="F126" s="7">
        <f t="shared" si="9"/>
        <v>55.5</v>
      </c>
      <c r="G126" s="7"/>
      <c r="H126" s="7">
        <v>0</v>
      </c>
      <c r="I126" s="7">
        <v>0</v>
      </c>
      <c r="J126" s="7">
        <v>9.5</v>
      </c>
      <c r="K126" s="7">
        <v>0</v>
      </c>
      <c r="L126" s="7">
        <v>0</v>
      </c>
      <c r="M126" s="7">
        <v>0</v>
      </c>
      <c r="N126" s="7">
        <v>7.5</v>
      </c>
      <c r="O126" s="7">
        <v>1.5</v>
      </c>
      <c r="P126" s="7">
        <v>0</v>
      </c>
      <c r="Q126" s="7">
        <v>0</v>
      </c>
      <c r="R126" s="7">
        <v>0</v>
      </c>
      <c r="S126" s="7">
        <v>4</v>
      </c>
      <c r="T126" s="7">
        <v>0</v>
      </c>
      <c r="U126" s="7">
        <v>0</v>
      </c>
      <c r="V126" s="7">
        <v>1</v>
      </c>
      <c r="W126" s="7">
        <v>3.5</v>
      </c>
      <c r="X126" s="7">
        <v>4</v>
      </c>
      <c r="Y126" s="7">
        <v>0</v>
      </c>
      <c r="Z126" s="7">
        <v>19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5.5</v>
      </c>
      <c r="AK126" s="7">
        <v>0</v>
      </c>
      <c r="AL126" s="18">
        <v>0</v>
      </c>
      <c r="AO126" s="59">
        <v>28430</v>
      </c>
      <c r="AP126" s="60">
        <f t="shared" si="10"/>
        <v>55.5</v>
      </c>
      <c r="AQ126" s="60">
        <f t="shared" si="11"/>
        <v>1.7903225806451613</v>
      </c>
    </row>
    <row r="127" spans="1:43" ht="15.75" thickBot="1" x14ac:dyDescent="0.3">
      <c r="A127" s="11" t="s">
        <v>12</v>
      </c>
      <c r="B127" s="11" t="s">
        <v>13</v>
      </c>
      <c r="C127" s="12" t="s">
        <v>135</v>
      </c>
      <c r="D127" s="11" t="s">
        <v>15</v>
      </c>
      <c r="E127" s="11" t="s">
        <v>16</v>
      </c>
      <c r="F127" s="12">
        <f t="shared" si="9"/>
        <v>4</v>
      </c>
      <c r="G127" s="12">
        <f t="shared" ref="G127" si="16">SUM(F116:F127)</f>
        <v>1118</v>
      </c>
      <c r="H127" s="12">
        <v>1.5</v>
      </c>
      <c r="I127" s="12">
        <v>2.5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3">
        <v>0</v>
      </c>
      <c r="AO127" s="59">
        <v>28460</v>
      </c>
      <c r="AP127" s="60">
        <f t="shared" si="10"/>
        <v>4</v>
      </c>
      <c r="AQ127" s="60">
        <f t="shared" si="11"/>
        <v>0.12903225806451613</v>
      </c>
    </row>
    <row r="128" spans="1:43" x14ac:dyDescent="0.25">
      <c r="A128" s="6" t="s">
        <v>12</v>
      </c>
      <c r="B128" s="6" t="s">
        <v>13</v>
      </c>
      <c r="C128" s="7" t="s">
        <v>136</v>
      </c>
      <c r="D128" s="6" t="s">
        <v>15</v>
      </c>
      <c r="E128" s="6" t="s">
        <v>16</v>
      </c>
      <c r="F128" s="7">
        <f t="shared" si="9"/>
        <v>0</v>
      </c>
      <c r="G128" s="7"/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17">
        <v>0</v>
      </c>
      <c r="AO128" s="59">
        <v>28491</v>
      </c>
      <c r="AP128" s="60">
        <f t="shared" si="10"/>
        <v>0</v>
      </c>
      <c r="AQ128" s="60">
        <f t="shared" si="11"/>
        <v>0</v>
      </c>
    </row>
    <row r="129" spans="1:43" x14ac:dyDescent="0.25">
      <c r="A129" s="6" t="s">
        <v>12</v>
      </c>
      <c r="B129" s="6" t="s">
        <v>13</v>
      </c>
      <c r="C129" s="7" t="s">
        <v>137</v>
      </c>
      <c r="D129" s="6" t="s">
        <v>15</v>
      </c>
      <c r="E129" s="6" t="s">
        <v>16</v>
      </c>
      <c r="F129" s="7">
        <f t="shared" si="9"/>
        <v>0</v>
      </c>
      <c r="G129" s="7"/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8">
        <v>0</v>
      </c>
      <c r="AK129" s="8">
        <v>0</v>
      </c>
      <c r="AL129" s="18">
        <v>0</v>
      </c>
      <c r="AO129" s="59">
        <v>28522</v>
      </c>
      <c r="AP129" s="60">
        <f t="shared" si="10"/>
        <v>0</v>
      </c>
      <c r="AQ129" s="60">
        <f t="shared" si="11"/>
        <v>0</v>
      </c>
    </row>
    <row r="130" spans="1:43" x14ac:dyDescent="0.25">
      <c r="A130" s="6" t="s">
        <v>12</v>
      </c>
      <c r="B130" s="6" t="s">
        <v>13</v>
      </c>
      <c r="C130" s="7" t="s">
        <v>138</v>
      </c>
      <c r="D130" s="6" t="s">
        <v>15</v>
      </c>
      <c r="E130" s="6" t="s">
        <v>16</v>
      </c>
      <c r="F130" s="7">
        <f t="shared" si="9"/>
        <v>0</v>
      </c>
      <c r="G130" s="7"/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17">
        <v>0</v>
      </c>
      <c r="AO130" s="59">
        <v>28550</v>
      </c>
      <c r="AP130" s="60">
        <f t="shared" si="10"/>
        <v>0</v>
      </c>
      <c r="AQ130" s="60">
        <f t="shared" si="11"/>
        <v>0</v>
      </c>
    </row>
    <row r="131" spans="1:43" x14ac:dyDescent="0.25">
      <c r="A131" s="6" t="s">
        <v>12</v>
      </c>
      <c r="B131" s="6" t="s">
        <v>13</v>
      </c>
      <c r="C131" s="7" t="s">
        <v>139</v>
      </c>
      <c r="D131" s="6" t="s">
        <v>15</v>
      </c>
      <c r="E131" s="6" t="s">
        <v>16</v>
      </c>
      <c r="F131" s="7">
        <f t="shared" si="9"/>
        <v>6.5</v>
      </c>
      <c r="G131" s="7"/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6.5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18">
        <v>0</v>
      </c>
      <c r="AO131" s="59">
        <v>28581</v>
      </c>
      <c r="AP131" s="60">
        <f t="shared" si="10"/>
        <v>6.5</v>
      </c>
      <c r="AQ131" s="60">
        <f t="shared" si="11"/>
        <v>0.20967741935483872</v>
      </c>
    </row>
    <row r="132" spans="1:43" x14ac:dyDescent="0.25">
      <c r="A132" s="6" t="s">
        <v>12</v>
      </c>
      <c r="B132" s="6" t="s">
        <v>13</v>
      </c>
      <c r="C132" s="7" t="s">
        <v>140</v>
      </c>
      <c r="D132" s="6" t="s">
        <v>15</v>
      </c>
      <c r="E132" s="6" t="s">
        <v>16</v>
      </c>
      <c r="F132" s="7">
        <f t="shared" si="9"/>
        <v>536</v>
      </c>
      <c r="G132" s="7"/>
      <c r="H132" s="7">
        <v>0</v>
      </c>
      <c r="I132" s="7">
        <v>74.5</v>
      </c>
      <c r="J132" s="7">
        <v>3</v>
      </c>
      <c r="K132" s="7">
        <v>29.5</v>
      </c>
      <c r="L132" s="7">
        <v>0</v>
      </c>
      <c r="M132" s="7">
        <v>-8</v>
      </c>
      <c r="N132" s="7">
        <v>38</v>
      </c>
      <c r="O132" s="7">
        <v>8.5</v>
      </c>
      <c r="P132" s="7">
        <v>13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17</v>
      </c>
      <c r="Y132" s="7">
        <v>24.5</v>
      </c>
      <c r="Z132" s="7">
        <v>36.5</v>
      </c>
      <c r="AA132" s="7">
        <v>0</v>
      </c>
      <c r="AB132" s="7">
        <v>0</v>
      </c>
      <c r="AC132" s="7">
        <v>15.5</v>
      </c>
      <c r="AD132" s="7">
        <v>18</v>
      </c>
      <c r="AE132" s="7">
        <v>17.5</v>
      </c>
      <c r="AF132" s="7">
        <v>49</v>
      </c>
      <c r="AG132" s="7">
        <v>2</v>
      </c>
      <c r="AH132" s="7">
        <v>-8</v>
      </c>
      <c r="AI132" s="7">
        <v>102</v>
      </c>
      <c r="AJ132" s="7">
        <v>4</v>
      </c>
      <c r="AK132" s="7">
        <v>45</v>
      </c>
      <c r="AL132" s="17">
        <v>54.5</v>
      </c>
      <c r="AO132" s="59">
        <v>28611</v>
      </c>
      <c r="AP132" s="60">
        <f t="shared" si="10"/>
        <v>536</v>
      </c>
      <c r="AQ132" s="60">
        <f t="shared" si="11"/>
        <v>17.29032258064516</v>
      </c>
    </row>
    <row r="133" spans="1:43" x14ac:dyDescent="0.25">
      <c r="A133" s="6" t="s">
        <v>12</v>
      </c>
      <c r="B133" s="6" t="s">
        <v>13</v>
      </c>
      <c r="C133" s="7" t="s">
        <v>141</v>
      </c>
      <c r="D133" s="6" t="s">
        <v>15</v>
      </c>
      <c r="E133" s="6" t="s">
        <v>16</v>
      </c>
      <c r="F133" s="7">
        <f t="shared" si="9"/>
        <v>204.5</v>
      </c>
      <c r="G133" s="7"/>
      <c r="H133" s="7">
        <v>30.5</v>
      </c>
      <c r="I133" s="7">
        <v>6.5</v>
      </c>
      <c r="J133" s="7">
        <v>-8</v>
      </c>
      <c r="K133" s="7">
        <v>26.5</v>
      </c>
      <c r="L133" s="7">
        <v>65.5</v>
      </c>
      <c r="M133" s="7">
        <v>14</v>
      </c>
      <c r="N133" s="7">
        <v>18</v>
      </c>
      <c r="O133" s="7">
        <v>25</v>
      </c>
      <c r="P133" s="7">
        <v>0</v>
      </c>
      <c r="Q133" s="7">
        <v>8.5</v>
      </c>
      <c r="R133" s="7">
        <v>0</v>
      </c>
      <c r="S133" s="7">
        <v>0</v>
      </c>
      <c r="T133" s="7">
        <v>0</v>
      </c>
      <c r="U133" s="7">
        <v>1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8</v>
      </c>
      <c r="AB133" s="7">
        <v>4.5</v>
      </c>
      <c r="AC133" s="7">
        <v>0</v>
      </c>
      <c r="AD133" s="7">
        <v>0</v>
      </c>
      <c r="AE133" s="7">
        <v>0</v>
      </c>
      <c r="AF133" s="7">
        <v>2.5</v>
      </c>
      <c r="AG133" s="7">
        <v>0</v>
      </c>
      <c r="AH133" s="7">
        <v>0</v>
      </c>
      <c r="AI133" s="7">
        <v>0</v>
      </c>
      <c r="AJ133" s="7">
        <v>0</v>
      </c>
      <c r="AK133" s="7">
        <v>2</v>
      </c>
      <c r="AL133" s="18">
        <v>0</v>
      </c>
      <c r="AO133" s="59">
        <v>28642</v>
      </c>
      <c r="AP133" s="60">
        <f t="shared" si="10"/>
        <v>204.5</v>
      </c>
      <c r="AQ133" s="60">
        <f t="shared" si="11"/>
        <v>6.596774193548387</v>
      </c>
    </row>
    <row r="134" spans="1:43" x14ac:dyDescent="0.25">
      <c r="A134" s="6" t="s">
        <v>12</v>
      </c>
      <c r="B134" s="6" t="s">
        <v>13</v>
      </c>
      <c r="C134" s="7" t="s">
        <v>142</v>
      </c>
      <c r="D134" s="6" t="s">
        <v>15</v>
      </c>
      <c r="E134" s="6" t="s">
        <v>16</v>
      </c>
      <c r="F134" s="7">
        <f t="shared" si="9"/>
        <v>182.5</v>
      </c>
      <c r="G134" s="7"/>
      <c r="H134" s="7">
        <v>0</v>
      </c>
      <c r="I134" s="7">
        <v>45</v>
      </c>
      <c r="J134" s="7">
        <v>2.5</v>
      </c>
      <c r="K134" s="7">
        <v>30.5</v>
      </c>
      <c r="L134" s="7">
        <v>0</v>
      </c>
      <c r="M134" s="7">
        <v>0</v>
      </c>
      <c r="N134" s="7">
        <v>2.5</v>
      </c>
      <c r="O134" s="7">
        <v>6.5</v>
      </c>
      <c r="P134" s="7">
        <v>0</v>
      </c>
      <c r="Q134" s="7">
        <v>0</v>
      </c>
      <c r="R134" s="7">
        <v>0</v>
      </c>
      <c r="S134" s="7">
        <v>43</v>
      </c>
      <c r="T134" s="7">
        <v>2.5</v>
      </c>
      <c r="U134" s="7">
        <v>9</v>
      </c>
      <c r="V134" s="7">
        <v>-8</v>
      </c>
      <c r="W134" s="7">
        <v>16.5</v>
      </c>
      <c r="X134" s="7">
        <v>10</v>
      </c>
      <c r="Y134" s="7">
        <v>17</v>
      </c>
      <c r="Z134" s="7">
        <v>1.5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4</v>
      </c>
      <c r="AI134" s="7">
        <v>0</v>
      </c>
      <c r="AJ134" s="7">
        <v>0</v>
      </c>
      <c r="AK134" s="7">
        <v>0</v>
      </c>
      <c r="AL134" s="17">
        <v>0</v>
      </c>
      <c r="AO134" s="59">
        <v>28672</v>
      </c>
      <c r="AP134" s="60">
        <f t="shared" si="10"/>
        <v>182.5</v>
      </c>
      <c r="AQ134" s="60">
        <f t="shared" si="11"/>
        <v>5.887096774193548</v>
      </c>
    </row>
    <row r="135" spans="1:43" x14ac:dyDescent="0.25">
      <c r="A135" s="6" t="s">
        <v>12</v>
      </c>
      <c r="B135" s="6" t="s">
        <v>13</v>
      </c>
      <c r="C135" s="7" t="s">
        <v>143</v>
      </c>
      <c r="D135" s="6" t="s">
        <v>15</v>
      </c>
      <c r="E135" s="6" t="s">
        <v>16</v>
      </c>
      <c r="F135" s="7">
        <f t="shared" si="9"/>
        <v>295.5</v>
      </c>
      <c r="G135" s="7"/>
      <c r="H135" s="7">
        <v>0</v>
      </c>
      <c r="I135" s="7">
        <v>1</v>
      </c>
      <c r="J135" s="7">
        <v>0</v>
      </c>
      <c r="K135" s="7">
        <v>20</v>
      </c>
      <c r="L135" s="7">
        <v>0</v>
      </c>
      <c r="M135" s="7">
        <v>1</v>
      </c>
      <c r="N135" s="7">
        <v>41.5</v>
      </c>
      <c r="O135" s="7">
        <v>10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30.5</v>
      </c>
      <c r="X135" s="7">
        <v>0</v>
      </c>
      <c r="Y135" s="7">
        <v>11</v>
      </c>
      <c r="Z135" s="7">
        <v>0</v>
      </c>
      <c r="AA135" s="7">
        <v>0</v>
      </c>
      <c r="AB135" s="7">
        <v>0</v>
      </c>
      <c r="AC135" s="7">
        <v>0</v>
      </c>
      <c r="AD135" s="7">
        <v>3</v>
      </c>
      <c r="AE135" s="7">
        <v>2</v>
      </c>
      <c r="AF135" s="7">
        <v>28</v>
      </c>
      <c r="AG135" s="7">
        <v>-8</v>
      </c>
      <c r="AH135" s="7">
        <v>84</v>
      </c>
      <c r="AI135" s="7">
        <v>4</v>
      </c>
      <c r="AJ135" s="7">
        <v>57</v>
      </c>
      <c r="AK135" s="7">
        <v>6.5</v>
      </c>
      <c r="AL135" s="17">
        <v>4</v>
      </c>
      <c r="AO135" s="59">
        <v>28703</v>
      </c>
      <c r="AP135" s="60">
        <f t="shared" si="10"/>
        <v>295.5</v>
      </c>
      <c r="AQ135" s="60">
        <f t="shared" si="11"/>
        <v>9.5322580645161299</v>
      </c>
    </row>
    <row r="136" spans="1:43" x14ac:dyDescent="0.25">
      <c r="A136" s="6" t="s">
        <v>12</v>
      </c>
      <c r="B136" s="6" t="s">
        <v>13</v>
      </c>
      <c r="C136" s="7" t="s">
        <v>144</v>
      </c>
      <c r="D136" s="6" t="s">
        <v>15</v>
      </c>
      <c r="E136" s="6" t="s">
        <v>16</v>
      </c>
      <c r="F136" s="7">
        <f t="shared" si="9"/>
        <v>294.5</v>
      </c>
      <c r="G136" s="7"/>
      <c r="H136" s="7">
        <v>15</v>
      </c>
      <c r="I136" s="7">
        <v>-8</v>
      </c>
      <c r="J136" s="7">
        <v>53</v>
      </c>
      <c r="K136" s="7">
        <v>2</v>
      </c>
      <c r="L136" s="7">
        <v>3.5</v>
      </c>
      <c r="M136" s="7">
        <v>10</v>
      </c>
      <c r="N136" s="7">
        <v>7</v>
      </c>
      <c r="O136" s="7">
        <v>0</v>
      </c>
      <c r="P136" s="7">
        <v>0</v>
      </c>
      <c r="Q136" s="7">
        <v>6</v>
      </c>
      <c r="R136" s="7">
        <v>12</v>
      </c>
      <c r="S136" s="7">
        <v>13</v>
      </c>
      <c r="T136" s="7">
        <v>40.5</v>
      </c>
      <c r="U136" s="7">
        <v>0</v>
      </c>
      <c r="V136" s="7">
        <v>0</v>
      </c>
      <c r="W136" s="7">
        <v>0</v>
      </c>
      <c r="X136" s="7">
        <v>0</v>
      </c>
      <c r="Y136" s="7">
        <v>55</v>
      </c>
      <c r="Z136" s="7">
        <v>0</v>
      </c>
      <c r="AA136" s="7">
        <v>0</v>
      </c>
      <c r="AB136" s="7">
        <v>26.5</v>
      </c>
      <c r="AC136" s="7">
        <v>1</v>
      </c>
      <c r="AD136" s="7">
        <v>37</v>
      </c>
      <c r="AE136" s="7">
        <v>0</v>
      </c>
      <c r="AF136" s="7">
        <v>0</v>
      </c>
      <c r="AG136" s="7">
        <v>0</v>
      </c>
      <c r="AH136" s="7">
        <v>8</v>
      </c>
      <c r="AI136" s="7">
        <v>0.5</v>
      </c>
      <c r="AJ136" s="7">
        <v>3.5</v>
      </c>
      <c r="AK136" s="7">
        <v>9</v>
      </c>
      <c r="AL136" s="18">
        <v>0</v>
      </c>
      <c r="AO136" s="59">
        <v>28734</v>
      </c>
      <c r="AP136" s="60">
        <f t="shared" si="10"/>
        <v>294.5</v>
      </c>
      <c r="AQ136" s="60">
        <f t="shared" si="11"/>
        <v>9.5</v>
      </c>
    </row>
    <row r="137" spans="1:43" x14ac:dyDescent="0.25">
      <c r="A137" s="6" t="s">
        <v>12</v>
      </c>
      <c r="B137" s="6" t="s">
        <v>13</v>
      </c>
      <c r="C137" s="7" t="s">
        <v>145</v>
      </c>
      <c r="D137" s="6" t="s">
        <v>15</v>
      </c>
      <c r="E137" s="6" t="s">
        <v>16</v>
      </c>
      <c r="F137" s="7">
        <f t="shared" ref="F137:F200" si="17">SUM(H137:AL137)</f>
        <v>384</v>
      </c>
      <c r="G137" s="7"/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8.5</v>
      </c>
      <c r="N137" s="7">
        <v>0</v>
      </c>
      <c r="O137" s="7">
        <v>5</v>
      </c>
      <c r="P137" s="7">
        <v>0</v>
      </c>
      <c r="Q137" s="7">
        <v>0</v>
      </c>
      <c r="R137" s="7">
        <v>-8</v>
      </c>
      <c r="S137" s="7">
        <v>62.5</v>
      </c>
      <c r="T137" s="7">
        <v>1.5</v>
      </c>
      <c r="U137" s="7">
        <v>-8</v>
      </c>
      <c r="V137" s="7">
        <v>46</v>
      </c>
      <c r="W137" s="7">
        <v>17</v>
      </c>
      <c r="X137" s="7">
        <v>34</v>
      </c>
      <c r="Y137" s="7">
        <v>0</v>
      </c>
      <c r="Z137" s="7">
        <v>9.5</v>
      </c>
      <c r="AA137" s="7">
        <v>23</v>
      </c>
      <c r="AB137" s="7">
        <v>-8</v>
      </c>
      <c r="AC137" s="7">
        <v>62.5</v>
      </c>
      <c r="AD137" s="7">
        <v>85.5</v>
      </c>
      <c r="AE137" s="7">
        <v>12</v>
      </c>
      <c r="AF137" s="7">
        <v>0</v>
      </c>
      <c r="AG137" s="7">
        <v>1</v>
      </c>
      <c r="AH137" s="7">
        <v>15.5</v>
      </c>
      <c r="AI137" s="7">
        <v>24.5</v>
      </c>
      <c r="AJ137" s="7">
        <v>0</v>
      </c>
      <c r="AK137" s="7">
        <v>0</v>
      </c>
      <c r="AL137" s="17">
        <v>0</v>
      </c>
      <c r="AO137" s="59">
        <v>28764</v>
      </c>
      <c r="AP137" s="60">
        <f t="shared" ref="AP137:AP200" si="18">SUM(H137:AL137)</f>
        <v>384</v>
      </c>
      <c r="AQ137" s="60">
        <f t="shared" ref="AQ137:AQ200" si="19">AVERAGE(H137:AL137)</f>
        <v>12.387096774193548</v>
      </c>
    </row>
    <row r="138" spans="1:43" x14ac:dyDescent="0.25">
      <c r="A138" s="6" t="s">
        <v>12</v>
      </c>
      <c r="B138" s="6" t="s">
        <v>13</v>
      </c>
      <c r="C138" s="7" t="s">
        <v>146</v>
      </c>
      <c r="D138" s="6" t="s">
        <v>15</v>
      </c>
      <c r="E138" s="6" t="s">
        <v>16</v>
      </c>
      <c r="F138" s="7">
        <f t="shared" si="17"/>
        <v>37</v>
      </c>
      <c r="G138" s="7"/>
      <c r="H138" s="7">
        <v>0</v>
      </c>
      <c r="I138" s="7">
        <v>0</v>
      </c>
      <c r="J138" s="7">
        <v>5</v>
      </c>
      <c r="K138" s="7">
        <v>0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16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15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18">
        <v>0</v>
      </c>
      <c r="AO138" s="59">
        <v>28795</v>
      </c>
      <c r="AP138" s="60">
        <f t="shared" si="18"/>
        <v>37</v>
      </c>
      <c r="AQ138" s="60">
        <f t="shared" si="19"/>
        <v>1.1935483870967742</v>
      </c>
    </row>
    <row r="139" spans="1:43" ht="15.75" thickBot="1" x14ac:dyDescent="0.3">
      <c r="A139" s="11" t="s">
        <v>12</v>
      </c>
      <c r="B139" s="11" t="s">
        <v>13</v>
      </c>
      <c r="C139" s="12" t="s">
        <v>147</v>
      </c>
      <c r="D139" s="11" t="s">
        <v>15</v>
      </c>
      <c r="E139" s="11" t="s">
        <v>16</v>
      </c>
      <c r="F139" s="12">
        <f t="shared" si="17"/>
        <v>64.5</v>
      </c>
      <c r="G139" s="12">
        <f t="shared" ref="G139" si="20">SUM(F128:F139)</f>
        <v>2005</v>
      </c>
      <c r="H139" s="12">
        <v>0</v>
      </c>
      <c r="I139" s="12">
        <v>0</v>
      </c>
      <c r="J139" s="12">
        <v>0</v>
      </c>
      <c r="K139" s="12">
        <v>3</v>
      </c>
      <c r="L139" s="12">
        <v>2</v>
      </c>
      <c r="M139" s="12">
        <v>20.5</v>
      </c>
      <c r="N139" s="12">
        <v>0</v>
      </c>
      <c r="O139" s="12">
        <v>11</v>
      </c>
      <c r="P139" s="12">
        <v>7.5</v>
      </c>
      <c r="Q139" s="12">
        <v>0</v>
      </c>
      <c r="R139" s="12">
        <v>19.5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3">
        <v>0</v>
      </c>
      <c r="AO139" s="59">
        <v>28825</v>
      </c>
      <c r="AP139" s="60">
        <f t="shared" si="18"/>
        <v>64.5</v>
      </c>
      <c r="AQ139" s="60">
        <f t="shared" si="19"/>
        <v>2.0806451612903225</v>
      </c>
    </row>
    <row r="140" spans="1:43" x14ac:dyDescent="0.25">
      <c r="A140" s="6" t="s">
        <v>12</v>
      </c>
      <c r="B140" s="6" t="s">
        <v>13</v>
      </c>
      <c r="C140" s="7" t="s">
        <v>148</v>
      </c>
      <c r="D140" s="6" t="s">
        <v>15</v>
      </c>
      <c r="E140" s="6" t="s">
        <v>16</v>
      </c>
      <c r="F140" s="7">
        <f t="shared" si="17"/>
        <v>0</v>
      </c>
      <c r="G140" s="7"/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19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17">
        <v>0</v>
      </c>
      <c r="AO140" s="59">
        <v>28856</v>
      </c>
      <c r="AP140" s="60">
        <f t="shared" si="18"/>
        <v>0</v>
      </c>
      <c r="AQ140" s="60">
        <f t="shared" si="19"/>
        <v>0</v>
      </c>
    </row>
    <row r="141" spans="1:43" x14ac:dyDescent="0.25">
      <c r="A141" s="6" t="s">
        <v>12</v>
      </c>
      <c r="B141" s="6" t="s">
        <v>13</v>
      </c>
      <c r="C141" s="7" t="s">
        <v>149</v>
      </c>
      <c r="D141" s="6" t="s">
        <v>15</v>
      </c>
      <c r="E141" s="6" t="s">
        <v>16</v>
      </c>
      <c r="F141" s="7">
        <f t="shared" si="17"/>
        <v>0</v>
      </c>
      <c r="G141" s="7"/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8">
        <v>0</v>
      </c>
      <c r="AK141" s="8">
        <v>0</v>
      </c>
      <c r="AL141" s="18">
        <v>0</v>
      </c>
      <c r="AO141" s="59">
        <v>28887</v>
      </c>
      <c r="AP141" s="60">
        <f t="shared" si="18"/>
        <v>0</v>
      </c>
      <c r="AQ141" s="60">
        <f t="shared" si="19"/>
        <v>0</v>
      </c>
    </row>
    <row r="142" spans="1:43" x14ac:dyDescent="0.25">
      <c r="A142" s="6" t="s">
        <v>12</v>
      </c>
      <c r="B142" s="6" t="s">
        <v>13</v>
      </c>
      <c r="C142" s="7" t="s">
        <v>150</v>
      </c>
      <c r="D142" s="6" t="s">
        <v>15</v>
      </c>
      <c r="E142" s="6" t="s">
        <v>16</v>
      </c>
      <c r="F142" s="7">
        <f t="shared" si="17"/>
        <v>0</v>
      </c>
      <c r="G142" s="7"/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10">
        <v>0</v>
      </c>
      <c r="AO142" s="59">
        <v>28915</v>
      </c>
      <c r="AP142" s="60">
        <f t="shared" si="18"/>
        <v>0</v>
      </c>
      <c r="AQ142" s="60">
        <f t="shared" si="19"/>
        <v>0</v>
      </c>
    </row>
    <row r="143" spans="1:43" x14ac:dyDescent="0.25">
      <c r="A143" s="6" t="s">
        <v>12</v>
      </c>
      <c r="B143" s="6" t="s">
        <v>13</v>
      </c>
      <c r="C143" s="7" t="s">
        <v>151</v>
      </c>
      <c r="D143" s="6" t="s">
        <v>15</v>
      </c>
      <c r="E143" s="6" t="s">
        <v>16</v>
      </c>
      <c r="F143" s="7">
        <f t="shared" si="17"/>
        <v>82</v>
      </c>
      <c r="G143" s="7"/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12</v>
      </c>
      <c r="AC143" s="7">
        <v>4</v>
      </c>
      <c r="AD143" s="7">
        <v>4</v>
      </c>
      <c r="AE143" s="7">
        <v>2.5</v>
      </c>
      <c r="AF143" s="7">
        <v>24.5</v>
      </c>
      <c r="AG143" s="7">
        <v>0</v>
      </c>
      <c r="AH143" s="7">
        <v>0</v>
      </c>
      <c r="AI143" s="7">
        <v>19</v>
      </c>
      <c r="AJ143" s="7">
        <v>16</v>
      </c>
      <c r="AK143" s="7">
        <v>0</v>
      </c>
      <c r="AL143" s="9">
        <v>0</v>
      </c>
      <c r="AO143" s="59">
        <v>28946</v>
      </c>
      <c r="AP143" s="60">
        <f t="shared" si="18"/>
        <v>82</v>
      </c>
      <c r="AQ143" s="60">
        <f t="shared" si="19"/>
        <v>2.6451612903225805</v>
      </c>
    </row>
    <row r="144" spans="1:43" x14ac:dyDescent="0.25">
      <c r="A144" s="6" t="s">
        <v>12</v>
      </c>
      <c r="B144" s="6" t="s">
        <v>13</v>
      </c>
      <c r="C144" s="7" t="s">
        <v>152</v>
      </c>
      <c r="D144" s="6" t="s">
        <v>15</v>
      </c>
      <c r="E144" s="6" t="s">
        <v>16</v>
      </c>
      <c r="F144" s="7">
        <f t="shared" si="17"/>
        <v>196</v>
      </c>
      <c r="G144" s="7"/>
      <c r="H144" s="7">
        <v>2</v>
      </c>
      <c r="I144" s="7">
        <v>0</v>
      </c>
      <c r="J144" s="7">
        <v>31</v>
      </c>
      <c r="K144" s="7">
        <v>2</v>
      </c>
      <c r="L144" s="7">
        <v>37</v>
      </c>
      <c r="M144" s="7">
        <v>0</v>
      </c>
      <c r="N144" s="7">
        <v>0</v>
      </c>
      <c r="O144" s="7">
        <v>0</v>
      </c>
      <c r="P144" s="7">
        <v>1</v>
      </c>
      <c r="Q144" s="7">
        <v>0</v>
      </c>
      <c r="R144" s="7">
        <v>0</v>
      </c>
      <c r="S144" s="7">
        <v>0</v>
      </c>
      <c r="T144" s="7">
        <v>1.5</v>
      </c>
      <c r="U144" s="7">
        <v>71.5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13</v>
      </c>
      <c r="AE144" s="7">
        <v>0.5</v>
      </c>
      <c r="AF144" s="7">
        <v>7.5</v>
      </c>
      <c r="AG144" s="7">
        <v>0</v>
      </c>
      <c r="AH144" s="7">
        <v>0</v>
      </c>
      <c r="AI144" s="7">
        <v>0</v>
      </c>
      <c r="AJ144" s="7">
        <v>1.5</v>
      </c>
      <c r="AK144" s="7">
        <v>-8</v>
      </c>
      <c r="AL144" s="10">
        <v>35.5</v>
      </c>
      <c r="AO144" s="59">
        <v>28976</v>
      </c>
      <c r="AP144" s="60">
        <f t="shared" si="18"/>
        <v>196</v>
      </c>
      <c r="AQ144" s="60">
        <f t="shared" si="19"/>
        <v>6.32258064516129</v>
      </c>
    </row>
    <row r="145" spans="1:43" x14ac:dyDescent="0.25">
      <c r="A145" s="6" t="s">
        <v>12</v>
      </c>
      <c r="B145" s="6" t="s">
        <v>13</v>
      </c>
      <c r="C145" s="7" t="s">
        <v>153</v>
      </c>
      <c r="D145" s="6" t="s">
        <v>15</v>
      </c>
      <c r="E145" s="6" t="s">
        <v>16</v>
      </c>
      <c r="F145" s="7">
        <f t="shared" si="17"/>
        <v>584</v>
      </c>
      <c r="G145" s="7"/>
      <c r="H145" s="7">
        <v>3.5</v>
      </c>
      <c r="I145" s="7">
        <v>-8</v>
      </c>
      <c r="J145" s="7">
        <v>191.5</v>
      </c>
      <c r="K145" s="7">
        <v>79</v>
      </c>
      <c r="L145" s="7">
        <v>114</v>
      </c>
      <c r="M145" s="7">
        <v>91</v>
      </c>
      <c r="N145" s="7">
        <v>65</v>
      </c>
      <c r="O145" s="7">
        <v>5</v>
      </c>
      <c r="P145" s="7">
        <v>4</v>
      </c>
      <c r="Q145" s="7">
        <v>0</v>
      </c>
      <c r="R145" s="7">
        <v>3</v>
      </c>
      <c r="S145" s="7">
        <v>0</v>
      </c>
      <c r="T145" s="7">
        <v>0</v>
      </c>
      <c r="U145" s="7">
        <v>10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26</v>
      </c>
      <c r="AL145" s="9">
        <v>0</v>
      </c>
      <c r="AO145" s="59">
        <v>29007</v>
      </c>
      <c r="AP145" s="60">
        <f t="shared" si="18"/>
        <v>584</v>
      </c>
      <c r="AQ145" s="60">
        <f t="shared" si="19"/>
        <v>18.838709677419356</v>
      </c>
    </row>
    <row r="146" spans="1:43" x14ac:dyDescent="0.25">
      <c r="A146" s="6" t="s">
        <v>12</v>
      </c>
      <c r="B146" s="6" t="s">
        <v>13</v>
      </c>
      <c r="C146" s="7" t="s">
        <v>154</v>
      </c>
      <c r="D146" s="6" t="s">
        <v>15</v>
      </c>
      <c r="E146" s="6" t="s">
        <v>16</v>
      </c>
      <c r="F146" s="7">
        <f t="shared" si="17"/>
        <v>172</v>
      </c>
      <c r="G146" s="7"/>
      <c r="H146" s="7">
        <v>4.5</v>
      </c>
      <c r="I146" s="7">
        <v>2</v>
      </c>
      <c r="J146" s="7">
        <v>14</v>
      </c>
      <c r="K146" s="7">
        <v>37.5</v>
      </c>
      <c r="L146" s="7">
        <v>1</v>
      </c>
      <c r="M146" s="7">
        <v>8</v>
      </c>
      <c r="N146" s="7">
        <v>0</v>
      </c>
      <c r="O146" s="7">
        <v>0</v>
      </c>
      <c r="P146" s="7">
        <v>0</v>
      </c>
      <c r="Q146" s="7">
        <v>0</v>
      </c>
      <c r="R146" s="7">
        <v>10</v>
      </c>
      <c r="S146" s="7">
        <v>0</v>
      </c>
      <c r="T146" s="7">
        <v>0</v>
      </c>
      <c r="U146" s="7">
        <v>0</v>
      </c>
      <c r="V146" s="7">
        <v>5.5</v>
      </c>
      <c r="W146" s="7">
        <v>0</v>
      </c>
      <c r="X146" s="7">
        <v>0</v>
      </c>
      <c r="Y146" s="7">
        <v>2.5</v>
      </c>
      <c r="Z146" s="7">
        <v>7</v>
      </c>
      <c r="AA146" s="7">
        <v>4.5</v>
      </c>
      <c r="AB146" s="7">
        <v>4</v>
      </c>
      <c r="AC146" s="7">
        <v>10</v>
      </c>
      <c r="AD146" s="7">
        <v>5</v>
      </c>
      <c r="AE146" s="7">
        <v>0</v>
      </c>
      <c r="AF146" s="7">
        <v>19</v>
      </c>
      <c r="AG146" s="7">
        <v>37.5</v>
      </c>
      <c r="AH146" s="7">
        <v>0</v>
      </c>
      <c r="AI146" s="7">
        <v>0</v>
      </c>
      <c r="AJ146" s="7">
        <v>0</v>
      </c>
      <c r="AK146" s="7">
        <v>0</v>
      </c>
      <c r="AL146" s="10">
        <v>0</v>
      </c>
      <c r="AO146" s="59">
        <v>29037</v>
      </c>
      <c r="AP146" s="60">
        <f t="shared" si="18"/>
        <v>172</v>
      </c>
      <c r="AQ146" s="60">
        <f t="shared" si="19"/>
        <v>5.5483870967741939</v>
      </c>
    </row>
    <row r="147" spans="1:43" x14ac:dyDescent="0.25">
      <c r="A147" s="6" t="s">
        <v>12</v>
      </c>
      <c r="B147" s="6" t="s">
        <v>13</v>
      </c>
      <c r="C147" s="7" t="s">
        <v>155</v>
      </c>
      <c r="D147" s="6" t="s">
        <v>15</v>
      </c>
      <c r="E147" s="6" t="s">
        <v>16</v>
      </c>
      <c r="F147" s="7">
        <f t="shared" si="17"/>
        <v>342.5</v>
      </c>
      <c r="G147" s="7"/>
      <c r="H147" s="7">
        <v>0</v>
      </c>
      <c r="I147" s="7">
        <v>9</v>
      </c>
      <c r="J147" s="7">
        <v>49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12.5</v>
      </c>
      <c r="W147" s="7">
        <v>39</v>
      </c>
      <c r="X147" s="7">
        <v>3.5</v>
      </c>
      <c r="Y147" s="7">
        <v>-8</v>
      </c>
      <c r="Z147" s="7">
        <v>71</v>
      </c>
      <c r="AA147" s="7">
        <v>3</v>
      </c>
      <c r="AB147" s="7">
        <v>39</v>
      </c>
      <c r="AC147" s="7">
        <v>16</v>
      </c>
      <c r="AD147" s="7">
        <v>10</v>
      </c>
      <c r="AE147" s="7">
        <v>11</v>
      </c>
      <c r="AF147" s="7">
        <v>-8</v>
      </c>
      <c r="AG147" s="7">
        <v>7</v>
      </c>
      <c r="AH147" s="7">
        <v>0</v>
      </c>
      <c r="AI147" s="7">
        <v>36</v>
      </c>
      <c r="AJ147" s="7">
        <v>8.5</v>
      </c>
      <c r="AK147" s="7">
        <v>25</v>
      </c>
      <c r="AL147" s="10">
        <v>19</v>
      </c>
      <c r="AO147" s="59">
        <v>29068</v>
      </c>
      <c r="AP147" s="60">
        <f t="shared" si="18"/>
        <v>342.5</v>
      </c>
      <c r="AQ147" s="60">
        <f t="shared" si="19"/>
        <v>11.048387096774194</v>
      </c>
    </row>
    <row r="148" spans="1:43" x14ac:dyDescent="0.25">
      <c r="A148" s="6" t="s">
        <v>12</v>
      </c>
      <c r="B148" s="6" t="s">
        <v>13</v>
      </c>
      <c r="C148" s="7" t="s">
        <v>156</v>
      </c>
      <c r="D148" s="6" t="s">
        <v>15</v>
      </c>
      <c r="E148" s="6" t="s">
        <v>16</v>
      </c>
      <c r="F148" s="7">
        <f t="shared" si="17"/>
        <v>606</v>
      </c>
      <c r="G148" s="7"/>
      <c r="H148" s="7">
        <v>26</v>
      </c>
      <c r="I148" s="7">
        <v>7</v>
      </c>
      <c r="J148" s="7">
        <v>22</v>
      </c>
      <c r="K148" s="7">
        <v>0</v>
      </c>
      <c r="L148" s="7">
        <v>11</v>
      </c>
      <c r="M148" s="7">
        <v>45.5</v>
      </c>
      <c r="N148" s="7">
        <v>4.5</v>
      </c>
      <c r="O148" s="7">
        <v>-8</v>
      </c>
      <c r="P148" s="7">
        <v>85.5</v>
      </c>
      <c r="Q148" s="7">
        <v>145</v>
      </c>
      <c r="R148" s="7">
        <v>26.5</v>
      </c>
      <c r="S148" s="7">
        <v>31</v>
      </c>
      <c r="T148" s="7">
        <v>19</v>
      </c>
      <c r="U148" s="7">
        <v>22</v>
      </c>
      <c r="V148" s="7">
        <v>12</v>
      </c>
      <c r="W148" s="7">
        <v>9.5</v>
      </c>
      <c r="X148" s="7">
        <v>0</v>
      </c>
      <c r="Y148" s="7">
        <v>46.5</v>
      </c>
      <c r="Z148" s="7">
        <v>17</v>
      </c>
      <c r="AA148" s="7">
        <v>12</v>
      </c>
      <c r="AB148" s="7">
        <v>0</v>
      </c>
      <c r="AC148" s="7">
        <v>-8</v>
      </c>
      <c r="AD148" s="7">
        <v>52.5</v>
      </c>
      <c r="AE148" s="7">
        <v>8</v>
      </c>
      <c r="AF148" s="7">
        <v>0</v>
      </c>
      <c r="AG148" s="7">
        <v>7</v>
      </c>
      <c r="AH148" s="7">
        <v>10</v>
      </c>
      <c r="AI148" s="7">
        <v>4</v>
      </c>
      <c r="AJ148" s="7">
        <v>-8</v>
      </c>
      <c r="AK148" s="7">
        <v>6.5</v>
      </c>
      <c r="AL148" s="9">
        <v>0</v>
      </c>
      <c r="AO148" s="59">
        <v>29099</v>
      </c>
      <c r="AP148" s="60">
        <f t="shared" si="18"/>
        <v>606</v>
      </c>
      <c r="AQ148" s="60">
        <f t="shared" si="19"/>
        <v>19.548387096774192</v>
      </c>
    </row>
    <row r="149" spans="1:43" x14ac:dyDescent="0.25">
      <c r="A149" s="6" t="s">
        <v>12</v>
      </c>
      <c r="B149" s="6" t="s">
        <v>13</v>
      </c>
      <c r="C149" s="7" t="s">
        <v>157</v>
      </c>
      <c r="D149" s="6" t="s">
        <v>15</v>
      </c>
      <c r="E149" s="6" t="s">
        <v>16</v>
      </c>
      <c r="F149" s="7">
        <f t="shared" si="17"/>
        <v>360</v>
      </c>
      <c r="G149" s="7"/>
      <c r="H149" s="7">
        <v>6</v>
      </c>
      <c r="I149" s="7">
        <v>7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1</v>
      </c>
      <c r="P149" s="7">
        <v>1</v>
      </c>
      <c r="Q149" s="7">
        <v>38.5</v>
      </c>
      <c r="R149" s="7">
        <v>4</v>
      </c>
      <c r="S149" s="7">
        <v>4.5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8</v>
      </c>
      <c r="AC149" s="7">
        <v>23</v>
      </c>
      <c r="AD149" s="7">
        <v>62</v>
      </c>
      <c r="AE149" s="7">
        <v>53</v>
      </c>
      <c r="AF149" s="7">
        <v>59</v>
      </c>
      <c r="AG149" s="7">
        <v>39</v>
      </c>
      <c r="AH149" s="7">
        <v>18</v>
      </c>
      <c r="AI149" s="7">
        <v>0</v>
      </c>
      <c r="AJ149" s="7">
        <v>9</v>
      </c>
      <c r="AK149" s="7">
        <v>11</v>
      </c>
      <c r="AL149" s="10">
        <v>16</v>
      </c>
      <c r="AO149" s="59">
        <v>29129</v>
      </c>
      <c r="AP149" s="60">
        <f t="shared" si="18"/>
        <v>360</v>
      </c>
      <c r="AQ149" s="60">
        <f t="shared" si="19"/>
        <v>11.612903225806452</v>
      </c>
    </row>
    <row r="150" spans="1:43" x14ac:dyDescent="0.25">
      <c r="A150" s="6" t="s">
        <v>12</v>
      </c>
      <c r="B150" s="6" t="s">
        <v>13</v>
      </c>
      <c r="C150" s="7" t="s">
        <v>158</v>
      </c>
      <c r="D150" s="6" t="s">
        <v>15</v>
      </c>
      <c r="E150" s="6" t="s">
        <v>16</v>
      </c>
      <c r="F150" s="7">
        <f t="shared" si="17"/>
        <v>68.5</v>
      </c>
      <c r="G150" s="7"/>
      <c r="H150" s="7">
        <v>5</v>
      </c>
      <c r="I150" s="7">
        <v>9</v>
      </c>
      <c r="J150" s="7">
        <v>13</v>
      </c>
      <c r="K150" s="7">
        <v>3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8</v>
      </c>
      <c r="U150" s="7">
        <v>15.5</v>
      </c>
      <c r="V150" s="7">
        <v>0</v>
      </c>
      <c r="W150" s="7">
        <v>0</v>
      </c>
      <c r="X150" s="7">
        <v>0</v>
      </c>
      <c r="Y150" s="7">
        <v>0</v>
      </c>
      <c r="Z150" s="7">
        <v>1</v>
      </c>
      <c r="AA150" s="7">
        <v>2</v>
      </c>
      <c r="AB150" s="7">
        <v>0</v>
      </c>
      <c r="AC150" s="7">
        <v>0</v>
      </c>
      <c r="AD150" s="7">
        <v>12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9">
        <v>0</v>
      </c>
      <c r="AO150" s="59">
        <v>29160</v>
      </c>
      <c r="AP150" s="60">
        <f t="shared" si="18"/>
        <v>68.5</v>
      </c>
      <c r="AQ150" s="60">
        <f t="shared" si="19"/>
        <v>2.2096774193548385</v>
      </c>
    </row>
    <row r="151" spans="1:43" ht="15.75" thickBot="1" x14ac:dyDescent="0.3">
      <c r="A151" s="11" t="s">
        <v>12</v>
      </c>
      <c r="B151" s="11" t="s">
        <v>13</v>
      </c>
      <c r="C151" s="12" t="s">
        <v>159</v>
      </c>
      <c r="D151" s="11" t="s">
        <v>15</v>
      </c>
      <c r="E151" s="11" t="s">
        <v>16</v>
      </c>
      <c r="F151" s="12">
        <f t="shared" si="17"/>
        <v>5</v>
      </c>
      <c r="G151" s="12">
        <f t="shared" ref="G151" si="21">SUM(F140:F151)</f>
        <v>2416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3</v>
      </c>
      <c r="P151" s="12">
        <v>2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3">
        <v>0</v>
      </c>
      <c r="AO151" s="59">
        <v>29190</v>
      </c>
      <c r="AP151" s="60">
        <f t="shared" si="18"/>
        <v>5</v>
      </c>
      <c r="AQ151" s="60">
        <f t="shared" si="19"/>
        <v>0.16129032258064516</v>
      </c>
    </row>
    <row r="152" spans="1:43" x14ac:dyDescent="0.25">
      <c r="A152" s="6" t="s">
        <v>12</v>
      </c>
      <c r="B152" s="6" t="s">
        <v>13</v>
      </c>
      <c r="C152" s="7" t="s">
        <v>160</v>
      </c>
      <c r="D152" s="6" t="s">
        <v>15</v>
      </c>
      <c r="E152" s="6" t="s">
        <v>16</v>
      </c>
      <c r="F152" s="7">
        <f t="shared" si="17"/>
        <v>0</v>
      </c>
      <c r="G152" s="7"/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10">
        <v>0</v>
      </c>
      <c r="AO152" s="59">
        <v>29221</v>
      </c>
      <c r="AP152" s="60">
        <f t="shared" si="18"/>
        <v>0</v>
      </c>
      <c r="AQ152" s="60">
        <f t="shared" si="19"/>
        <v>0</v>
      </c>
    </row>
    <row r="153" spans="1:43" x14ac:dyDescent="0.25">
      <c r="A153" s="6" t="s">
        <v>12</v>
      </c>
      <c r="B153" s="6" t="s">
        <v>13</v>
      </c>
      <c r="C153" s="7" t="s">
        <v>161</v>
      </c>
      <c r="D153" s="6" t="s">
        <v>15</v>
      </c>
      <c r="E153" s="6" t="s">
        <v>16</v>
      </c>
      <c r="F153" s="7">
        <f t="shared" si="17"/>
        <v>0</v>
      </c>
      <c r="G153" s="7"/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8">
        <v>0</v>
      </c>
      <c r="AK153" s="8">
        <v>0</v>
      </c>
      <c r="AL153" s="9">
        <v>0</v>
      </c>
      <c r="AO153" s="59">
        <v>29252</v>
      </c>
      <c r="AP153" s="60">
        <f t="shared" si="18"/>
        <v>0</v>
      </c>
      <c r="AQ153" s="60">
        <f t="shared" si="19"/>
        <v>0</v>
      </c>
    </row>
    <row r="154" spans="1:43" x14ac:dyDescent="0.25">
      <c r="A154" s="6" t="s">
        <v>12</v>
      </c>
      <c r="B154" s="6" t="s">
        <v>13</v>
      </c>
      <c r="C154" s="7" t="s">
        <v>162</v>
      </c>
      <c r="D154" s="6" t="s">
        <v>15</v>
      </c>
      <c r="E154" s="6" t="s">
        <v>16</v>
      </c>
      <c r="F154" s="7">
        <f t="shared" si="17"/>
        <v>1</v>
      </c>
      <c r="G154" s="7"/>
      <c r="H154" s="7">
        <v>0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10">
        <v>0</v>
      </c>
      <c r="AO154" s="59">
        <v>29281</v>
      </c>
      <c r="AP154" s="60">
        <f t="shared" si="18"/>
        <v>1</v>
      </c>
      <c r="AQ154" s="60">
        <f t="shared" si="19"/>
        <v>3.2258064516129031E-2</v>
      </c>
    </row>
    <row r="155" spans="1:43" x14ac:dyDescent="0.25">
      <c r="A155" s="6" t="s">
        <v>12</v>
      </c>
      <c r="B155" s="6" t="s">
        <v>13</v>
      </c>
      <c r="C155" s="19" t="s">
        <v>163</v>
      </c>
      <c r="D155" s="6" t="s">
        <v>15</v>
      </c>
      <c r="E155" s="6" t="s">
        <v>16</v>
      </c>
      <c r="F155" s="7">
        <f t="shared" si="17"/>
        <v>15.5</v>
      </c>
      <c r="G155" s="7"/>
      <c r="H155" s="20">
        <v>0</v>
      </c>
      <c r="I155" s="20">
        <v>0</v>
      </c>
      <c r="J155" s="20">
        <v>13.5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2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18">
        <v>0</v>
      </c>
      <c r="AO155" s="59">
        <v>29312</v>
      </c>
      <c r="AP155" s="60">
        <f t="shared" si="18"/>
        <v>15.5</v>
      </c>
      <c r="AQ155" s="60">
        <f t="shared" si="19"/>
        <v>0.5</v>
      </c>
    </row>
    <row r="156" spans="1:43" x14ac:dyDescent="0.25">
      <c r="A156" s="6" t="s">
        <v>12</v>
      </c>
      <c r="B156" s="6" t="s">
        <v>13</v>
      </c>
      <c r="C156" s="19" t="s">
        <v>164</v>
      </c>
      <c r="D156" s="6" t="s">
        <v>15</v>
      </c>
      <c r="E156" s="6" t="s">
        <v>16</v>
      </c>
      <c r="F156" s="7">
        <f t="shared" si="17"/>
        <v>103.5</v>
      </c>
      <c r="G156" s="7"/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9</v>
      </c>
      <c r="P156" s="20">
        <v>6.5</v>
      </c>
      <c r="Q156" s="20">
        <v>0</v>
      </c>
      <c r="R156" s="20">
        <v>0</v>
      </c>
      <c r="S156" s="20">
        <v>0</v>
      </c>
      <c r="T156" s="20">
        <v>0</v>
      </c>
      <c r="U156" s="20">
        <v>1</v>
      </c>
      <c r="V156" s="20">
        <v>14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4</v>
      </c>
      <c r="AE156" s="20">
        <v>0</v>
      </c>
      <c r="AF156" s="20">
        <v>0</v>
      </c>
      <c r="AG156" s="20">
        <v>11</v>
      </c>
      <c r="AH156" s="20">
        <v>-8</v>
      </c>
      <c r="AI156" s="20">
        <v>5</v>
      </c>
      <c r="AJ156" s="20">
        <v>0</v>
      </c>
      <c r="AK156" s="20">
        <v>-8</v>
      </c>
      <c r="AL156" s="17">
        <v>69</v>
      </c>
      <c r="AO156" s="59">
        <v>29342</v>
      </c>
      <c r="AP156" s="60">
        <f t="shared" si="18"/>
        <v>103.5</v>
      </c>
      <c r="AQ156" s="60">
        <f t="shared" si="19"/>
        <v>3.338709677419355</v>
      </c>
    </row>
    <row r="157" spans="1:43" x14ac:dyDescent="0.25">
      <c r="A157" s="6" t="s">
        <v>12</v>
      </c>
      <c r="B157" s="6" t="s">
        <v>13</v>
      </c>
      <c r="C157" s="19" t="s">
        <v>165</v>
      </c>
      <c r="D157" s="6" t="s">
        <v>15</v>
      </c>
      <c r="E157" s="6" t="s">
        <v>16</v>
      </c>
      <c r="F157" s="7">
        <f t="shared" si="17"/>
        <v>155.5</v>
      </c>
      <c r="G157" s="7"/>
      <c r="H157" s="20">
        <v>8</v>
      </c>
      <c r="I157" s="20">
        <v>12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12.5</v>
      </c>
      <c r="Q157" s="20">
        <v>8</v>
      </c>
      <c r="R157" s="20">
        <v>4</v>
      </c>
      <c r="S157" s="20">
        <v>2</v>
      </c>
      <c r="T157" s="20">
        <v>45</v>
      </c>
      <c r="U157" s="20">
        <v>-8</v>
      </c>
      <c r="V157" s="20">
        <v>54.5</v>
      </c>
      <c r="W157" s="20">
        <v>0</v>
      </c>
      <c r="X157" s="20">
        <v>0</v>
      </c>
      <c r="Y157" s="20">
        <v>0</v>
      </c>
      <c r="Z157" s="20">
        <v>0</v>
      </c>
      <c r="AA157" s="20">
        <v>17.5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18">
        <v>0</v>
      </c>
      <c r="AO157" s="59">
        <v>29373</v>
      </c>
      <c r="AP157" s="60">
        <f t="shared" si="18"/>
        <v>155.5</v>
      </c>
      <c r="AQ157" s="60">
        <f t="shared" si="19"/>
        <v>5.0161290322580649</v>
      </c>
    </row>
    <row r="158" spans="1:43" x14ac:dyDescent="0.25">
      <c r="A158" s="6" t="s">
        <v>12</v>
      </c>
      <c r="B158" s="6" t="s">
        <v>13</v>
      </c>
      <c r="C158" s="19" t="s">
        <v>166</v>
      </c>
      <c r="D158" s="6" t="s">
        <v>15</v>
      </c>
      <c r="E158" s="6" t="s">
        <v>16</v>
      </c>
      <c r="F158" s="7">
        <f t="shared" si="17"/>
        <v>199</v>
      </c>
      <c r="G158" s="7"/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56</v>
      </c>
      <c r="AC158" s="20">
        <v>15</v>
      </c>
      <c r="AD158" s="20">
        <v>34.5</v>
      </c>
      <c r="AE158" s="20">
        <v>-8</v>
      </c>
      <c r="AF158" s="20">
        <v>68</v>
      </c>
      <c r="AG158" s="20">
        <v>-8</v>
      </c>
      <c r="AH158" s="20">
        <v>36.5</v>
      </c>
      <c r="AI158" s="20">
        <v>5</v>
      </c>
      <c r="AJ158" s="20">
        <v>0</v>
      </c>
      <c r="AK158" s="20">
        <v>0</v>
      </c>
      <c r="AL158" s="17">
        <v>0</v>
      </c>
      <c r="AO158" s="59">
        <v>29403</v>
      </c>
      <c r="AP158" s="60">
        <f t="shared" si="18"/>
        <v>199</v>
      </c>
      <c r="AQ158" s="60">
        <f t="shared" si="19"/>
        <v>6.419354838709677</v>
      </c>
    </row>
    <row r="159" spans="1:43" x14ac:dyDescent="0.25">
      <c r="A159" s="6" t="s">
        <v>12</v>
      </c>
      <c r="B159" s="6" t="s">
        <v>13</v>
      </c>
      <c r="C159" s="19" t="s">
        <v>167</v>
      </c>
      <c r="D159" s="6" t="s">
        <v>15</v>
      </c>
      <c r="E159" s="6" t="s">
        <v>16</v>
      </c>
      <c r="F159" s="7">
        <f t="shared" si="17"/>
        <v>216</v>
      </c>
      <c r="G159" s="7"/>
      <c r="H159" s="20">
        <v>0</v>
      </c>
      <c r="I159" s="20">
        <v>-8</v>
      </c>
      <c r="J159" s="20">
        <v>48.5</v>
      </c>
      <c r="K159" s="20">
        <v>0</v>
      </c>
      <c r="L159" s="20">
        <v>31</v>
      </c>
      <c r="M159" s="20">
        <v>0</v>
      </c>
      <c r="N159" s="20">
        <v>0.5</v>
      </c>
      <c r="O159" s="20">
        <v>8.5</v>
      </c>
      <c r="P159" s="20">
        <v>-8</v>
      </c>
      <c r="Q159" s="20">
        <v>20.5</v>
      </c>
      <c r="R159" s="20">
        <v>1.5</v>
      </c>
      <c r="S159" s="20">
        <v>0</v>
      </c>
      <c r="T159" s="20">
        <v>0</v>
      </c>
      <c r="U159" s="20">
        <v>-8</v>
      </c>
      <c r="V159" s="20">
        <v>31</v>
      </c>
      <c r="W159" s="20">
        <v>14.5</v>
      </c>
      <c r="X159" s="20">
        <v>0</v>
      </c>
      <c r="Y159" s="20">
        <v>0</v>
      </c>
      <c r="Z159" s="20">
        <v>10.5</v>
      </c>
      <c r="AA159" s="20">
        <v>29</v>
      </c>
      <c r="AB159" s="20">
        <v>1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22</v>
      </c>
      <c r="AJ159" s="20">
        <v>0</v>
      </c>
      <c r="AK159" s="20">
        <v>-8</v>
      </c>
      <c r="AL159" s="17">
        <v>29.5</v>
      </c>
      <c r="AO159" s="59">
        <v>29434</v>
      </c>
      <c r="AP159" s="60">
        <f t="shared" si="18"/>
        <v>216</v>
      </c>
      <c r="AQ159" s="60">
        <f t="shared" si="19"/>
        <v>6.967741935483871</v>
      </c>
    </row>
    <row r="160" spans="1:43" x14ac:dyDescent="0.25">
      <c r="A160" s="6" t="s">
        <v>12</v>
      </c>
      <c r="B160" s="6" t="s">
        <v>13</v>
      </c>
      <c r="C160" s="19" t="s">
        <v>168</v>
      </c>
      <c r="D160" s="6" t="s">
        <v>15</v>
      </c>
      <c r="E160" s="6" t="s">
        <v>16</v>
      </c>
      <c r="F160" s="7">
        <f t="shared" si="17"/>
        <v>318</v>
      </c>
      <c r="G160" s="7"/>
      <c r="H160" s="20">
        <v>3</v>
      </c>
      <c r="I160" s="20">
        <v>9.5</v>
      </c>
      <c r="J160" s="20">
        <v>75.5</v>
      </c>
      <c r="K160" s="20">
        <v>0</v>
      </c>
      <c r="L160" s="20">
        <v>0</v>
      </c>
      <c r="M160" s="20">
        <v>0</v>
      </c>
      <c r="N160" s="20">
        <v>0</v>
      </c>
      <c r="O160" s="20">
        <v>10.5</v>
      </c>
      <c r="P160" s="20">
        <v>5.5</v>
      </c>
      <c r="Q160" s="20">
        <v>3</v>
      </c>
      <c r="R160" s="20">
        <v>2</v>
      </c>
      <c r="S160" s="20">
        <v>0</v>
      </c>
      <c r="T160" s="20">
        <v>0</v>
      </c>
      <c r="U160" s="20">
        <v>34</v>
      </c>
      <c r="V160" s="20">
        <v>20</v>
      </c>
      <c r="W160" s="20">
        <v>1</v>
      </c>
      <c r="X160" s="20">
        <v>2.5</v>
      </c>
      <c r="Y160" s="20">
        <v>0</v>
      </c>
      <c r="Z160" s="20">
        <v>10</v>
      </c>
      <c r="AA160" s="20">
        <v>0</v>
      </c>
      <c r="AB160" s="20">
        <v>33</v>
      </c>
      <c r="AC160" s="20">
        <v>35.5</v>
      </c>
      <c r="AD160" s="20">
        <v>1</v>
      </c>
      <c r="AE160" s="20">
        <v>9.5</v>
      </c>
      <c r="AF160" s="20">
        <v>3.5</v>
      </c>
      <c r="AG160" s="20">
        <v>-8</v>
      </c>
      <c r="AH160" s="20">
        <v>57.5</v>
      </c>
      <c r="AI160" s="20">
        <v>2</v>
      </c>
      <c r="AJ160" s="20">
        <v>2.5</v>
      </c>
      <c r="AK160" s="20">
        <v>5</v>
      </c>
      <c r="AL160" s="18">
        <v>0</v>
      </c>
      <c r="AO160" s="59">
        <v>29465</v>
      </c>
      <c r="AP160" s="60">
        <f t="shared" si="18"/>
        <v>318</v>
      </c>
      <c r="AQ160" s="60">
        <f t="shared" si="19"/>
        <v>10.258064516129032</v>
      </c>
    </row>
    <row r="161" spans="1:43" x14ac:dyDescent="0.25">
      <c r="A161" s="6" t="s">
        <v>12</v>
      </c>
      <c r="B161" s="6" t="s">
        <v>13</v>
      </c>
      <c r="C161" s="19" t="s">
        <v>169</v>
      </c>
      <c r="D161" s="6" t="s">
        <v>15</v>
      </c>
      <c r="E161" s="6" t="s">
        <v>16</v>
      </c>
      <c r="F161" s="7">
        <f t="shared" si="17"/>
        <v>392</v>
      </c>
      <c r="G161" s="7"/>
      <c r="H161" s="20">
        <v>20.5</v>
      </c>
      <c r="I161" s="20">
        <v>7.5</v>
      </c>
      <c r="J161" s="20">
        <v>14</v>
      </c>
      <c r="K161" s="20">
        <v>-8</v>
      </c>
      <c r="L161" s="20">
        <v>47.5</v>
      </c>
      <c r="M161" s="20">
        <v>-8</v>
      </c>
      <c r="N161" s="20">
        <v>156</v>
      </c>
      <c r="O161" s="20">
        <v>-8</v>
      </c>
      <c r="P161" s="20">
        <v>35</v>
      </c>
      <c r="Q161" s="20">
        <v>1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1</v>
      </c>
      <c r="X161" s="20">
        <v>0</v>
      </c>
      <c r="Y161" s="20">
        <v>0</v>
      </c>
      <c r="Z161" s="20">
        <v>0</v>
      </c>
      <c r="AA161" s="20">
        <v>10</v>
      </c>
      <c r="AB161" s="20">
        <v>29.5</v>
      </c>
      <c r="AC161" s="20">
        <v>74</v>
      </c>
      <c r="AD161" s="20">
        <v>2</v>
      </c>
      <c r="AE161" s="20">
        <v>0</v>
      </c>
      <c r="AF161" s="20">
        <v>0</v>
      </c>
      <c r="AG161" s="20">
        <v>0</v>
      </c>
      <c r="AH161" s="20">
        <v>0</v>
      </c>
      <c r="AI161" s="20">
        <v>14.5</v>
      </c>
      <c r="AJ161" s="20">
        <v>0</v>
      </c>
      <c r="AK161" s="20">
        <v>3.5</v>
      </c>
      <c r="AL161" s="17">
        <v>0</v>
      </c>
      <c r="AO161" s="59">
        <v>29495</v>
      </c>
      <c r="AP161" s="60">
        <f t="shared" si="18"/>
        <v>392</v>
      </c>
      <c r="AQ161" s="60">
        <f t="shared" si="19"/>
        <v>12.64516129032258</v>
      </c>
    </row>
    <row r="162" spans="1:43" x14ac:dyDescent="0.25">
      <c r="A162" s="6" t="s">
        <v>12</v>
      </c>
      <c r="B162" s="6" t="s">
        <v>13</v>
      </c>
      <c r="C162" s="19" t="s">
        <v>170</v>
      </c>
      <c r="D162" s="6" t="s">
        <v>15</v>
      </c>
      <c r="E162" s="6" t="s">
        <v>16</v>
      </c>
      <c r="F162" s="7">
        <f t="shared" si="17"/>
        <v>257.5</v>
      </c>
      <c r="G162" s="7"/>
      <c r="H162" s="20">
        <v>0</v>
      </c>
      <c r="I162" s="20">
        <v>0</v>
      </c>
      <c r="J162" s="20">
        <v>10.5</v>
      </c>
      <c r="K162" s="20">
        <v>3</v>
      </c>
      <c r="L162" s="20">
        <v>86.5</v>
      </c>
      <c r="M162" s="20">
        <v>49.5</v>
      </c>
      <c r="N162" s="20">
        <v>14.5</v>
      </c>
      <c r="O162" s="20">
        <v>2</v>
      </c>
      <c r="P162" s="20">
        <v>0</v>
      </c>
      <c r="Q162" s="20">
        <v>0</v>
      </c>
      <c r="R162" s="20">
        <v>7</v>
      </c>
      <c r="S162" s="20">
        <v>0</v>
      </c>
      <c r="T162" s="20">
        <v>6</v>
      </c>
      <c r="U162" s="20">
        <v>18.5</v>
      </c>
      <c r="V162" s="20">
        <v>-8</v>
      </c>
      <c r="W162" s="20">
        <v>57.5</v>
      </c>
      <c r="X162" s="20">
        <v>9</v>
      </c>
      <c r="Y162" s="20">
        <v>2</v>
      </c>
      <c r="Z162" s="20">
        <v>0</v>
      </c>
      <c r="AA162" s="20">
        <v>0</v>
      </c>
      <c r="AB162" s="20">
        <v>0</v>
      </c>
      <c r="AC162" s="20">
        <v>0</v>
      </c>
      <c r="AD162" s="20">
        <v>7.5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17">
        <v>-8</v>
      </c>
      <c r="AO162" s="59">
        <v>29526</v>
      </c>
      <c r="AP162" s="60">
        <f t="shared" si="18"/>
        <v>257.5</v>
      </c>
      <c r="AQ162" s="60">
        <f t="shared" si="19"/>
        <v>8.306451612903226</v>
      </c>
    </row>
    <row r="163" spans="1:43" ht="15.75" thickBot="1" x14ac:dyDescent="0.3">
      <c r="A163" s="11" t="s">
        <v>12</v>
      </c>
      <c r="B163" s="11" t="s">
        <v>13</v>
      </c>
      <c r="C163" s="21" t="s">
        <v>171</v>
      </c>
      <c r="D163" s="11" t="s">
        <v>15</v>
      </c>
      <c r="E163" s="11" t="s">
        <v>16</v>
      </c>
      <c r="F163" s="12">
        <f t="shared" si="17"/>
        <v>0</v>
      </c>
      <c r="G163" s="12">
        <f t="shared" ref="G163" si="22">SUM(F152:F163)</f>
        <v>1658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0</v>
      </c>
      <c r="X163" s="22">
        <v>0</v>
      </c>
      <c r="Y163" s="22">
        <v>0</v>
      </c>
      <c r="Z163" s="22">
        <v>0</v>
      </c>
      <c r="AA163" s="22">
        <v>0</v>
      </c>
      <c r="AB163" s="22">
        <v>0</v>
      </c>
      <c r="AC163" s="22">
        <v>0</v>
      </c>
      <c r="AD163" s="22">
        <v>0</v>
      </c>
      <c r="AE163" s="22">
        <v>0</v>
      </c>
      <c r="AF163" s="22">
        <v>0</v>
      </c>
      <c r="AG163" s="22">
        <v>0</v>
      </c>
      <c r="AH163" s="22">
        <v>0</v>
      </c>
      <c r="AI163" s="22">
        <v>0</v>
      </c>
      <c r="AJ163" s="22">
        <v>0</v>
      </c>
      <c r="AK163" s="22">
        <v>0</v>
      </c>
      <c r="AL163" s="23">
        <v>0</v>
      </c>
      <c r="AO163" s="59">
        <v>29556</v>
      </c>
      <c r="AP163" s="60">
        <f t="shared" si="18"/>
        <v>0</v>
      </c>
      <c r="AQ163" s="60">
        <f t="shared" si="19"/>
        <v>0</v>
      </c>
    </row>
    <row r="164" spans="1:43" x14ac:dyDescent="0.25">
      <c r="A164" s="6" t="s">
        <v>12</v>
      </c>
      <c r="B164" s="6" t="s">
        <v>13</v>
      </c>
      <c r="C164" s="19" t="s">
        <v>172</v>
      </c>
      <c r="D164" s="6" t="s">
        <v>15</v>
      </c>
      <c r="E164" s="6" t="s">
        <v>16</v>
      </c>
      <c r="F164" s="7">
        <f t="shared" si="17"/>
        <v>0</v>
      </c>
      <c r="G164" s="7"/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17">
        <v>0</v>
      </c>
      <c r="AO164" s="59">
        <v>29587</v>
      </c>
      <c r="AP164" s="60">
        <f t="shared" si="18"/>
        <v>0</v>
      </c>
      <c r="AQ164" s="60">
        <f t="shared" si="19"/>
        <v>0</v>
      </c>
    </row>
    <row r="165" spans="1:43" x14ac:dyDescent="0.25">
      <c r="A165" s="6" t="s">
        <v>12</v>
      </c>
      <c r="B165" s="6" t="s">
        <v>13</v>
      </c>
      <c r="C165" s="19" t="s">
        <v>173</v>
      </c>
      <c r="D165" s="6" t="s">
        <v>15</v>
      </c>
      <c r="E165" s="6" t="s">
        <v>16</v>
      </c>
      <c r="F165" s="7">
        <f t="shared" si="17"/>
        <v>0</v>
      </c>
      <c r="G165" s="7"/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4">
        <v>0</v>
      </c>
      <c r="AK165" s="24">
        <v>0</v>
      </c>
      <c r="AL165" s="18">
        <v>0</v>
      </c>
      <c r="AO165" s="59">
        <v>29618</v>
      </c>
      <c r="AP165" s="60">
        <f t="shared" si="18"/>
        <v>0</v>
      </c>
      <c r="AQ165" s="60">
        <f t="shared" si="19"/>
        <v>0</v>
      </c>
    </row>
    <row r="166" spans="1:43" x14ac:dyDescent="0.25">
      <c r="A166" s="6" t="s">
        <v>12</v>
      </c>
      <c r="B166" s="6" t="s">
        <v>13</v>
      </c>
      <c r="C166" s="19" t="s">
        <v>174</v>
      </c>
      <c r="D166" s="6" t="s">
        <v>15</v>
      </c>
      <c r="E166" s="6" t="s">
        <v>16</v>
      </c>
      <c r="F166" s="7">
        <f t="shared" si="17"/>
        <v>1</v>
      </c>
      <c r="G166" s="7"/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1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  <c r="AL166" s="17">
        <v>0</v>
      </c>
      <c r="AO166" s="59">
        <v>29646</v>
      </c>
      <c r="AP166" s="60">
        <f t="shared" si="18"/>
        <v>1</v>
      </c>
      <c r="AQ166" s="60">
        <f t="shared" si="19"/>
        <v>3.2258064516129031E-2</v>
      </c>
    </row>
    <row r="167" spans="1:43" x14ac:dyDescent="0.25">
      <c r="A167" s="6" t="s">
        <v>12</v>
      </c>
      <c r="B167" s="6" t="s">
        <v>13</v>
      </c>
      <c r="C167" s="7" t="s">
        <v>175</v>
      </c>
      <c r="D167" s="6" t="s">
        <v>15</v>
      </c>
      <c r="E167" s="6" t="s">
        <v>16</v>
      </c>
      <c r="F167" s="7">
        <f t="shared" si="17"/>
        <v>26.5</v>
      </c>
      <c r="G167" s="7"/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13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10</v>
      </c>
      <c r="AK167" s="20">
        <v>3.5</v>
      </c>
      <c r="AL167" s="18">
        <v>0</v>
      </c>
      <c r="AO167" s="59">
        <v>29677</v>
      </c>
      <c r="AP167" s="60">
        <f t="shared" si="18"/>
        <v>26.5</v>
      </c>
      <c r="AQ167" s="60">
        <f t="shared" si="19"/>
        <v>0.85483870967741937</v>
      </c>
    </row>
    <row r="168" spans="1:43" x14ac:dyDescent="0.25">
      <c r="A168" s="6" t="s">
        <v>12</v>
      </c>
      <c r="B168" s="6" t="s">
        <v>13</v>
      </c>
      <c r="C168" s="7" t="s">
        <v>176</v>
      </c>
      <c r="D168" s="6" t="s">
        <v>15</v>
      </c>
      <c r="E168" s="6" t="s">
        <v>16</v>
      </c>
      <c r="F168" s="7">
        <f t="shared" si="17"/>
        <v>546</v>
      </c>
      <c r="G168" s="7"/>
      <c r="H168" s="20">
        <v>23</v>
      </c>
      <c r="I168" s="20">
        <v>0</v>
      </c>
      <c r="J168" s="20">
        <v>59.5</v>
      </c>
      <c r="K168" s="20">
        <v>0.5</v>
      </c>
      <c r="L168" s="20">
        <v>0</v>
      </c>
      <c r="M168" s="20">
        <v>0</v>
      </c>
      <c r="N168" s="20">
        <v>101</v>
      </c>
      <c r="O168" s="20">
        <v>0</v>
      </c>
      <c r="P168" s="20">
        <v>8.5</v>
      </c>
      <c r="Q168" s="20">
        <v>0</v>
      </c>
      <c r="R168" s="20">
        <v>43.5</v>
      </c>
      <c r="S168" s="20">
        <v>0</v>
      </c>
      <c r="T168" s="20">
        <v>0</v>
      </c>
      <c r="U168" s="20">
        <v>0</v>
      </c>
      <c r="V168" s="20">
        <v>5.5</v>
      </c>
      <c r="W168" s="20">
        <v>19.5</v>
      </c>
      <c r="X168" s="20">
        <v>62</v>
      </c>
      <c r="Y168" s="20">
        <v>0</v>
      </c>
      <c r="Z168" s="20">
        <v>3.5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8.5</v>
      </c>
      <c r="AG168" s="20">
        <v>0</v>
      </c>
      <c r="AH168" s="20">
        <v>49.5</v>
      </c>
      <c r="AI168" s="20">
        <v>0</v>
      </c>
      <c r="AJ168" s="20">
        <v>51</v>
      </c>
      <c r="AK168" s="20">
        <v>0</v>
      </c>
      <c r="AL168" s="17">
        <v>110.5</v>
      </c>
      <c r="AO168" s="59">
        <v>29707</v>
      </c>
      <c r="AP168" s="60">
        <f t="shared" si="18"/>
        <v>546</v>
      </c>
      <c r="AQ168" s="60">
        <f t="shared" si="19"/>
        <v>17.612903225806452</v>
      </c>
    </row>
    <row r="169" spans="1:43" x14ac:dyDescent="0.25">
      <c r="A169" s="6" t="s">
        <v>12</v>
      </c>
      <c r="B169" s="6" t="s">
        <v>13</v>
      </c>
      <c r="C169" s="7" t="s">
        <v>177</v>
      </c>
      <c r="D169" s="6" t="s">
        <v>15</v>
      </c>
      <c r="E169" s="6" t="s">
        <v>16</v>
      </c>
      <c r="F169" s="7">
        <f t="shared" si="17"/>
        <v>735.5</v>
      </c>
      <c r="G169" s="7"/>
      <c r="H169" s="20">
        <v>89</v>
      </c>
      <c r="I169" s="20">
        <v>61</v>
      </c>
      <c r="J169" s="20">
        <v>118</v>
      </c>
      <c r="K169" s="20">
        <v>90.5</v>
      </c>
      <c r="L169" s="20">
        <v>43.5</v>
      </c>
      <c r="M169" s="20">
        <v>0</v>
      </c>
      <c r="N169" s="20">
        <v>32.5</v>
      </c>
      <c r="O169" s="20">
        <v>32.5</v>
      </c>
      <c r="P169" s="20">
        <v>28</v>
      </c>
      <c r="Q169" s="20">
        <v>1</v>
      </c>
      <c r="R169" s="20">
        <v>0</v>
      </c>
      <c r="S169" s="20">
        <v>3.5</v>
      </c>
      <c r="T169" s="20">
        <v>0</v>
      </c>
      <c r="U169" s="20">
        <v>27.5</v>
      </c>
      <c r="V169" s="20">
        <v>4</v>
      </c>
      <c r="W169" s="20">
        <v>22.5</v>
      </c>
      <c r="X169" s="20">
        <v>0</v>
      </c>
      <c r="Y169" s="20">
        <v>31</v>
      </c>
      <c r="Z169" s="20">
        <v>7</v>
      </c>
      <c r="AA169" s="20">
        <v>1.5</v>
      </c>
      <c r="AB169" s="20">
        <v>0</v>
      </c>
      <c r="AC169" s="20">
        <v>10.5</v>
      </c>
      <c r="AD169" s="20">
        <v>1.5</v>
      </c>
      <c r="AE169" s="20">
        <v>1</v>
      </c>
      <c r="AF169" s="20">
        <v>27</v>
      </c>
      <c r="AG169" s="20">
        <v>54</v>
      </c>
      <c r="AH169" s="20">
        <v>0</v>
      </c>
      <c r="AI169" s="20">
        <v>40.5</v>
      </c>
      <c r="AJ169" s="20">
        <v>8</v>
      </c>
      <c r="AK169" s="20">
        <v>0</v>
      </c>
      <c r="AL169" s="18">
        <v>0</v>
      </c>
      <c r="AO169" s="59">
        <v>29738</v>
      </c>
      <c r="AP169" s="60">
        <f t="shared" si="18"/>
        <v>735.5</v>
      </c>
      <c r="AQ169" s="60">
        <f t="shared" si="19"/>
        <v>23.725806451612904</v>
      </c>
    </row>
    <row r="170" spans="1:43" x14ac:dyDescent="0.25">
      <c r="A170" s="6" t="s">
        <v>12</v>
      </c>
      <c r="B170" s="6" t="s">
        <v>13</v>
      </c>
      <c r="C170" s="7" t="s">
        <v>178</v>
      </c>
      <c r="D170" s="6" t="s">
        <v>15</v>
      </c>
      <c r="E170" s="6" t="s">
        <v>16</v>
      </c>
      <c r="F170" s="7">
        <f t="shared" si="17"/>
        <v>264</v>
      </c>
      <c r="G170" s="7"/>
      <c r="H170" s="20">
        <v>6</v>
      </c>
      <c r="I170" s="20">
        <v>14.5</v>
      </c>
      <c r="J170" s="20">
        <v>0</v>
      </c>
      <c r="K170" s="20">
        <v>0</v>
      </c>
      <c r="L170" s="20">
        <v>10</v>
      </c>
      <c r="M170" s="20">
        <v>28</v>
      </c>
      <c r="N170" s="20">
        <v>2.5</v>
      </c>
      <c r="O170" s="20">
        <v>0</v>
      </c>
      <c r="P170" s="20">
        <v>30</v>
      </c>
      <c r="Q170" s="20">
        <v>2</v>
      </c>
      <c r="R170" s="20">
        <v>0</v>
      </c>
      <c r="S170" s="20">
        <v>144</v>
      </c>
      <c r="T170" s="20">
        <v>0</v>
      </c>
      <c r="U170" s="20">
        <v>1</v>
      </c>
      <c r="V170" s="20">
        <v>16.5</v>
      </c>
      <c r="W170" s="20">
        <v>0</v>
      </c>
      <c r="X170" s="20">
        <v>3.5</v>
      </c>
      <c r="Y170" s="20">
        <v>0</v>
      </c>
      <c r="Z170" s="20">
        <v>0</v>
      </c>
      <c r="AA170" s="20">
        <v>0</v>
      </c>
      <c r="AB170" s="20">
        <v>1</v>
      </c>
      <c r="AC170" s="20">
        <v>5</v>
      </c>
      <c r="AD170" s="20">
        <v>0</v>
      </c>
      <c r="AE170" s="20">
        <v>0</v>
      </c>
      <c r="AF170" s="20">
        <v>0</v>
      </c>
      <c r="AG170" s="20">
        <v>0</v>
      </c>
      <c r="AH170" s="20">
        <v>0</v>
      </c>
      <c r="AI170" s="20">
        <v>0</v>
      </c>
      <c r="AJ170" s="20">
        <v>0</v>
      </c>
      <c r="AK170" s="20">
        <v>0</v>
      </c>
      <c r="AL170" s="17">
        <v>0</v>
      </c>
      <c r="AO170" s="59">
        <v>29768</v>
      </c>
      <c r="AP170" s="60">
        <f t="shared" si="18"/>
        <v>264</v>
      </c>
      <c r="AQ170" s="60">
        <f t="shared" si="19"/>
        <v>8.5161290322580641</v>
      </c>
    </row>
    <row r="171" spans="1:43" x14ac:dyDescent="0.25">
      <c r="A171" s="6" t="s">
        <v>12</v>
      </c>
      <c r="B171" s="6" t="s">
        <v>13</v>
      </c>
      <c r="C171" s="7" t="s">
        <v>179</v>
      </c>
      <c r="D171" s="6" t="s">
        <v>15</v>
      </c>
      <c r="E171" s="6" t="s">
        <v>16</v>
      </c>
      <c r="F171" s="7">
        <f t="shared" si="17"/>
        <v>442</v>
      </c>
      <c r="G171" s="7"/>
      <c r="H171" s="20">
        <v>0</v>
      </c>
      <c r="I171" s="20">
        <v>0</v>
      </c>
      <c r="J171" s="20">
        <v>11.5</v>
      </c>
      <c r="K171" s="20">
        <v>0</v>
      </c>
      <c r="L171" s="20">
        <v>0</v>
      </c>
      <c r="M171" s="20">
        <v>0</v>
      </c>
      <c r="N171" s="20">
        <v>5</v>
      </c>
      <c r="O171" s="20">
        <v>0</v>
      </c>
      <c r="P171" s="20">
        <v>0</v>
      </c>
      <c r="Q171" s="20">
        <v>0</v>
      </c>
      <c r="R171" s="20">
        <v>9.5</v>
      </c>
      <c r="S171" s="20">
        <v>9</v>
      </c>
      <c r="T171" s="20">
        <v>60.5</v>
      </c>
      <c r="U171" s="20">
        <v>12</v>
      </c>
      <c r="V171" s="20">
        <v>0</v>
      </c>
      <c r="W171" s="20">
        <v>0</v>
      </c>
      <c r="X171" s="20">
        <v>0</v>
      </c>
      <c r="Y171" s="20">
        <v>0</v>
      </c>
      <c r="Z171" s="20">
        <v>48.5</v>
      </c>
      <c r="AA171" s="20">
        <v>0</v>
      </c>
      <c r="AB171" s="20">
        <v>11</v>
      </c>
      <c r="AC171" s="20">
        <v>-9</v>
      </c>
      <c r="AD171" s="20">
        <v>29</v>
      </c>
      <c r="AE171" s="20">
        <v>27.5</v>
      </c>
      <c r="AF171" s="20">
        <v>75</v>
      </c>
      <c r="AG171" s="20">
        <v>50</v>
      </c>
      <c r="AH171" s="20">
        <v>35</v>
      </c>
      <c r="AI171" s="20">
        <v>0</v>
      </c>
      <c r="AJ171" s="20">
        <v>0</v>
      </c>
      <c r="AK171" s="20">
        <v>29</v>
      </c>
      <c r="AL171" s="17">
        <v>38.5</v>
      </c>
      <c r="AO171" s="59">
        <v>29799</v>
      </c>
      <c r="AP171" s="60">
        <f t="shared" si="18"/>
        <v>442</v>
      </c>
      <c r="AQ171" s="60">
        <f t="shared" si="19"/>
        <v>14.258064516129032</v>
      </c>
    </row>
    <row r="172" spans="1:43" x14ac:dyDescent="0.25">
      <c r="A172" s="6" t="s">
        <v>12</v>
      </c>
      <c r="B172" s="6" t="s">
        <v>13</v>
      </c>
      <c r="C172" s="7" t="s">
        <v>180</v>
      </c>
      <c r="D172" s="6" t="s">
        <v>15</v>
      </c>
      <c r="E172" s="6" t="s">
        <v>16</v>
      </c>
      <c r="F172" s="7">
        <f t="shared" si="17"/>
        <v>221.5</v>
      </c>
      <c r="G172" s="7"/>
      <c r="H172" s="20">
        <v>0</v>
      </c>
      <c r="I172" s="20">
        <v>2</v>
      </c>
      <c r="J172" s="20">
        <v>4</v>
      </c>
      <c r="K172" s="20">
        <v>17.5</v>
      </c>
      <c r="L172" s="20">
        <v>0</v>
      </c>
      <c r="M172" s="20">
        <v>0</v>
      </c>
      <c r="N172" s="20">
        <v>19</v>
      </c>
      <c r="O172" s="20">
        <v>0</v>
      </c>
      <c r="P172" s="20">
        <v>10</v>
      </c>
      <c r="Q172" s="20">
        <v>10</v>
      </c>
      <c r="R172" s="20">
        <v>20</v>
      </c>
      <c r="S172" s="20">
        <v>-9</v>
      </c>
      <c r="T172" s="20">
        <v>10</v>
      </c>
      <c r="U172" s="20">
        <v>-9</v>
      </c>
      <c r="V172" s="20">
        <v>104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2</v>
      </c>
      <c r="AE172" s="20">
        <v>0</v>
      </c>
      <c r="AF172" s="20">
        <v>38.5</v>
      </c>
      <c r="AG172" s="20">
        <v>0</v>
      </c>
      <c r="AH172" s="20">
        <v>0</v>
      </c>
      <c r="AI172" s="20">
        <v>0</v>
      </c>
      <c r="AJ172" s="20">
        <v>2.5</v>
      </c>
      <c r="AK172" s="20">
        <v>0</v>
      </c>
      <c r="AL172" s="18">
        <v>0</v>
      </c>
      <c r="AO172" s="59">
        <v>29830</v>
      </c>
      <c r="AP172" s="60">
        <f t="shared" si="18"/>
        <v>221.5</v>
      </c>
      <c r="AQ172" s="60">
        <f t="shared" si="19"/>
        <v>7.145161290322581</v>
      </c>
    </row>
    <row r="173" spans="1:43" x14ac:dyDescent="0.25">
      <c r="A173" s="6" t="s">
        <v>12</v>
      </c>
      <c r="B173" s="6" t="s">
        <v>13</v>
      </c>
      <c r="C173" s="7" t="s">
        <v>181</v>
      </c>
      <c r="D173" s="6" t="s">
        <v>15</v>
      </c>
      <c r="E173" s="6" t="s">
        <v>16</v>
      </c>
      <c r="F173" s="7">
        <f t="shared" si="17"/>
        <v>488.5</v>
      </c>
      <c r="G173" s="7"/>
      <c r="H173" s="20">
        <v>11.5</v>
      </c>
      <c r="I173" s="20">
        <v>0</v>
      </c>
      <c r="J173" s="20">
        <v>0</v>
      </c>
      <c r="K173" s="20">
        <v>0</v>
      </c>
      <c r="L173" s="20">
        <v>-8</v>
      </c>
      <c r="M173" s="20">
        <v>171.5</v>
      </c>
      <c r="N173" s="20">
        <v>13.5</v>
      </c>
      <c r="O173" s="20">
        <v>17</v>
      </c>
      <c r="P173" s="20">
        <v>19</v>
      </c>
      <c r="Q173" s="20">
        <v>26</v>
      </c>
      <c r="R173" s="20">
        <v>38</v>
      </c>
      <c r="S173" s="20">
        <v>3</v>
      </c>
      <c r="T173" s="20">
        <v>2</v>
      </c>
      <c r="U173" s="20">
        <v>15.5</v>
      </c>
      <c r="V173" s="20">
        <v>3</v>
      </c>
      <c r="W173" s="20">
        <v>18.5</v>
      </c>
      <c r="X173" s="20">
        <v>0</v>
      </c>
      <c r="Y173" s="20">
        <v>2.5</v>
      </c>
      <c r="Z173" s="20">
        <v>0</v>
      </c>
      <c r="AA173" s="20">
        <v>0</v>
      </c>
      <c r="AB173" s="20">
        <v>0</v>
      </c>
      <c r="AC173" s="20">
        <v>20</v>
      </c>
      <c r="AD173" s="20">
        <v>74</v>
      </c>
      <c r="AE173" s="20">
        <v>-9</v>
      </c>
      <c r="AF173" s="20">
        <v>30.5</v>
      </c>
      <c r="AG173" s="20">
        <v>0</v>
      </c>
      <c r="AH173" s="20">
        <v>18</v>
      </c>
      <c r="AI173" s="20">
        <v>1.5</v>
      </c>
      <c r="AJ173" s="20">
        <v>18</v>
      </c>
      <c r="AK173" s="20">
        <v>2.5</v>
      </c>
      <c r="AL173" s="17">
        <v>0</v>
      </c>
      <c r="AO173" s="59">
        <v>29860</v>
      </c>
      <c r="AP173" s="60">
        <f t="shared" si="18"/>
        <v>488.5</v>
      </c>
      <c r="AQ173" s="60">
        <f t="shared" si="19"/>
        <v>15.758064516129032</v>
      </c>
    </row>
    <row r="174" spans="1:43" x14ac:dyDescent="0.25">
      <c r="A174" s="6" t="s">
        <v>12</v>
      </c>
      <c r="B174" s="6" t="s">
        <v>13</v>
      </c>
      <c r="C174" s="7" t="s">
        <v>182</v>
      </c>
      <c r="D174" s="6" t="s">
        <v>15</v>
      </c>
      <c r="E174" s="6" t="s">
        <v>16</v>
      </c>
      <c r="F174" s="7">
        <f t="shared" si="17"/>
        <v>87.5</v>
      </c>
      <c r="G174" s="7"/>
      <c r="H174" s="20">
        <v>19</v>
      </c>
      <c r="I174" s="20">
        <v>10</v>
      </c>
      <c r="J174" s="20">
        <v>19</v>
      </c>
      <c r="K174" s="20">
        <v>5</v>
      </c>
      <c r="L174" s="20">
        <v>2.5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32</v>
      </c>
      <c r="AL174" s="18">
        <v>0</v>
      </c>
      <c r="AO174" s="59">
        <v>29891</v>
      </c>
      <c r="AP174" s="60">
        <f t="shared" si="18"/>
        <v>87.5</v>
      </c>
      <c r="AQ174" s="60">
        <f t="shared" si="19"/>
        <v>2.8225806451612905</v>
      </c>
    </row>
    <row r="175" spans="1:43" ht="15.75" thickBot="1" x14ac:dyDescent="0.3">
      <c r="A175" s="11" t="s">
        <v>12</v>
      </c>
      <c r="B175" s="11" t="s">
        <v>13</v>
      </c>
      <c r="C175" s="12" t="s">
        <v>183</v>
      </c>
      <c r="D175" s="11" t="s">
        <v>15</v>
      </c>
      <c r="E175" s="11" t="s">
        <v>16</v>
      </c>
      <c r="F175" s="12">
        <f t="shared" si="17"/>
        <v>36.5</v>
      </c>
      <c r="G175" s="12">
        <f t="shared" ref="G175" si="23">SUM(F164:F175)</f>
        <v>2849</v>
      </c>
      <c r="H175" s="22">
        <v>6</v>
      </c>
      <c r="I175" s="22">
        <v>0</v>
      </c>
      <c r="J175" s="22">
        <v>0</v>
      </c>
      <c r="K175" s="22">
        <v>30.5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  <c r="V175" s="22">
        <v>0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  <c r="AB175" s="22">
        <v>0</v>
      </c>
      <c r="AC175" s="22">
        <v>0</v>
      </c>
      <c r="AD175" s="22">
        <v>0</v>
      </c>
      <c r="AE175" s="22">
        <v>0</v>
      </c>
      <c r="AF175" s="22">
        <v>0</v>
      </c>
      <c r="AG175" s="22">
        <v>0</v>
      </c>
      <c r="AH175" s="22">
        <v>0</v>
      </c>
      <c r="AI175" s="22">
        <v>0</v>
      </c>
      <c r="AJ175" s="22">
        <v>0</v>
      </c>
      <c r="AK175" s="22">
        <v>0</v>
      </c>
      <c r="AL175" s="23">
        <v>0</v>
      </c>
      <c r="AO175" s="59">
        <v>29921</v>
      </c>
      <c r="AP175" s="60">
        <f t="shared" si="18"/>
        <v>36.5</v>
      </c>
      <c r="AQ175" s="60">
        <f t="shared" si="19"/>
        <v>1.1774193548387097</v>
      </c>
    </row>
    <row r="176" spans="1:43" x14ac:dyDescent="0.25">
      <c r="A176" s="6" t="s">
        <v>12</v>
      </c>
      <c r="B176" s="6" t="s">
        <v>13</v>
      </c>
      <c r="C176" s="7" t="s">
        <v>184</v>
      </c>
      <c r="D176" s="6" t="s">
        <v>15</v>
      </c>
      <c r="E176" s="6" t="s">
        <v>16</v>
      </c>
      <c r="F176" s="7">
        <f t="shared" si="17"/>
        <v>8</v>
      </c>
      <c r="G176" s="7"/>
      <c r="H176" s="20">
        <v>0</v>
      </c>
      <c r="I176" s="20">
        <v>0</v>
      </c>
      <c r="J176" s="20">
        <v>0</v>
      </c>
      <c r="K176" s="20">
        <v>0</v>
      </c>
      <c r="L176" s="20">
        <v>1</v>
      </c>
      <c r="M176" s="20">
        <v>7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17">
        <v>0</v>
      </c>
      <c r="AO176" s="59">
        <v>29952</v>
      </c>
      <c r="AP176" s="60">
        <f t="shared" si="18"/>
        <v>8</v>
      </c>
      <c r="AQ176" s="60">
        <f t="shared" si="19"/>
        <v>0.25806451612903225</v>
      </c>
    </row>
    <row r="177" spans="1:43" x14ac:dyDescent="0.25">
      <c r="A177" s="6" t="s">
        <v>12</v>
      </c>
      <c r="B177" s="6" t="s">
        <v>13</v>
      </c>
      <c r="C177" s="7" t="s">
        <v>185</v>
      </c>
      <c r="D177" s="6" t="s">
        <v>15</v>
      </c>
      <c r="E177" s="6" t="s">
        <v>16</v>
      </c>
      <c r="F177" s="7">
        <f t="shared" si="17"/>
        <v>0</v>
      </c>
      <c r="G177" s="7"/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4">
        <v>0</v>
      </c>
      <c r="AK177" s="24">
        <v>0</v>
      </c>
      <c r="AL177" s="18">
        <v>0</v>
      </c>
      <c r="AO177" s="59">
        <v>29983</v>
      </c>
      <c r="AP177" s="60">
        <f t="shared" si="18"/>
        <v>0</v>
      </c>
      <c r="AQ177" s="60">
        <f t="shared" si="19"/>
        <v>0</v>
      </c>
    </row>
    <row r="178" spans="1:43" x14ac:dyDescent="0.25">
      <c r="A178" s="6" t="s">
        <v>12</v>
      </c>
      <c r="B178" s="6" t="s">
        <v>13</v>
      </c>
      <c r="C178" s="7" t="s">
        <v>186</v>
      </c>
      <c r="D178" s="6" t="s">
        <v>15</v>
      </c>
      <c r="E178" s="6" t="s">
        <v>16</v>
      </c>
      <c r="F178" s="7">
        <f t="shared" si="17"/>
        <v>0</v>
      </c>
      <c r="G178" s="7"/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17">
        <v>0</v>
      </c>
      <c r="AO178" s="59">
        <v>30011</v>
      </c>
      <c r="AP178" s="60">
        <f t="shared" si="18"/>
        <v>0</v>
      </c>
      <c r="AQ178" s="60">
        <f t="shared" si="19"/>
        <v>0</v>
      </c>
    </row>
    <row r="179" spans="1:43" x14ac:dyDescent="0.25">
      <c r="A179" s="6" t="s">
        <v>12</v>
      </c>
      <c r="B179" s="6" t="s">
        <v>13</v>
      </c>
      <c r="C179" s="7" t="s">
        <v>187</v>
      </c>
      <c r="D179" s="6" t="s">
        <v>15</v>
      </c>
      <c r="E179" s="6" t="s">
        <v>16</v>
      </c>
      <c r="F179" s="7">
        <f t="shared" si="17"/>
        <v>19.5</v>
      </c>
      <c r="G179" s="7"/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15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1</v>
      </c>
      <c r="AJ179" s="20">
        <v>0.5</v>
      </c>
      <c r="AK179" s="20">
        <v>3</v>
      </c>
      <c r="AL179" s="18">
        <v>0</v>
      </c>
      <c r="AO179" s="59">
        <v>30042</v>
      </c>
      <c r="AP179" s="60">
        <f t="shared" si="18"/>
        <v>19.5</v>
      </c>
      <c r="AQ179" s="60">
        <f t="shared" si="19"/>
        <v>0.62903225806451613</v>
      </c>
    </row>
    <row r="180" spans="1:43" x14ac:dyDescent="0.25">
      <c r="A180" s="6" t="s">
        <v>12</v>
      </c>
      <c r="B180" s="6" t="s">
        <v>13</v>
      </c>
      <c r="C180" s="7" t="s">
        <v>188</v>
      </c>
      <c r="D180" s="6" t="s">
        <v>15</v>
      </c>
      <c r="E180" s="6" t="s">
        <v>16</v>
      </c>
      <c r="F180" s="7">
        <f t="shared" si="17"/>
        <v>729.5</v>
      </c>
      <c r="G180" s="7"/>
      <c r="H180" s="20">
        <v>0</v>
      </c>
      <c r="I180" s="20">
        <v>28</v>
      </c>
      <c r="J180" s="20">
        <v>46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24</v>
      </c>
      <c r="Q180" s="20">
        <v>0</v>
      </c>
      <c r="R180" s="20">
        <v>0</v>
      </c>
      <c r="S180" s="20">
        <v>0</v>
      </c>
      <c r="T180" s="20">
        <v>0</v>
      </c>
      <c r="U180" s="20">
        <v>26</v>
      </c>
      <c r="V180" s="20">
        <v>0</v>
      </c>
      <c r="W180" s="20">
        <v>0</v>
      </c>
      <c r="X180" s="20">
        <v>0</v>
      </c>
      <c r="Y180" s="20">
        <v>25</v>
      </c>
      <c r="Z180" s="20">
        <v>26</v>
      </c>
      <c r="AA180" s="20">
        <v>35</v>
      </c>
      <c r="AB180" s="20">
        <v>42</v>
      </c>
      <c r="AC180" s="20">
        <v>63</v>
      </c>
      <c r="AD180" s="20">
        <v>96</v>
      </c>
      <c r="AE180" s="20">
        <v>75</v>
      </c>
      <c r="AF180" s="20">
        <v>44</v>
      </c>
      <c r="AG180" s="20">
        <v>50</v>
      </c>
      <c r="AH180" s="20">
        <v>37</v>
      </c>
      <c r="AI180" s="20">
        <v>33</v>
      </c>
      <c r="AJ180" s="20">
        <v>0</v>
      </c>
      <c r="AK180" s="20">
        <v>48.5</v>
      </c>
      <c r="AL180" s="17">
        <v>31</v>
      </c>
      <c r="AO180" s="59">
        <v>30072</v>
      </c>
      <c r="AP180" s="60">
        <f t="shared" si="18"/>
        <v>729.5</v>
      </c>
      <c r="AQ180" s="60">
        <f t="shared" si="19"/>
        <v>23.532258064516128</v>
      </c>
    </row>
    <row r="181" spans="1:43" x14ac:dyDescent="0.25">
      <c r="A181" s="6" t="s">
        <v>12</v>
      </c>
      <c r="B181" s="6" t="s">
        <v>13</v>
      </c>
      <c r="C181" s="7" t="s">
        <v>189</v>
      </c>
      <c r="D181" s="6" t="s">
        <v>15</v>
      </c>
      <c r="E181" s="6" t="s">
        <v>16</v>
      </c>
      <c r="F181" s="7">
        <f t="shared" si="17"/>
        <v>159.5</v>
      </c>
      <c r="G181" s="7"/>
      <c r="H181" s="20">
        <v>0</v>
      </c>
      <c r="I181" s="20">
        <v>11.5</v>
      </c>
      <c r="J181" s="20">
        <v>4</v>
      </c>
      <c r="K181" s="20">
        <v>2.5</v>
      </c>
      <c r="L181" s="20">
        <v>0</v>
      </c>
      <c r="M181" s="20">
        <v>13.5</v>
      </c>
      <c r="N181" s="20">
        <v>0</v>
      </c>
      <c r="O181" s="20">
        <v>6.5</v>
      </c>
      <c r="P181" s="20">
        <v>2.5</v>
      </c>
      <c r="Q181" s="20">
        <v>3.5</v>
      </c>
      <c r="R181" s="20">
        <v>0</v>
      </c>
      <c r="S181" s="20">
        <v>0</v>
      </c>
      <c r="T181" s="20">
        <v>9</v>
      </c>
      <c r="U181" s="20">
        <v>0.5</v>
      </c>
      <c r="V181" s="20">
        <v>36</v>
      </c>
      <c r="W181" s="20">
        <v>0</v>
      </c>
      <c r="X181" s="20">
        <v>0</v>
      </c>
      <c r="Y181" s="20">
        <v>0</v>
      </c>
      <c r="Z181" s="20">
        <v>0</v>
      </c>
      <c r="AA181" s="20">
        <v>20</v>
      </c>
      <c r="AB181" s="20">
        <v>0</v>
      </c>
      <c r="AC181" s="20">
        <v>11</v>
      </c>
      <c r="AD181" s="20">
        <v>0</v>
      </c>
      <c r="AE181" s="20">
        <v>0</v>
      </c>
      <c r="AF181" s="20">
        <v>39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18">
        <v>0</v>
      </c>
      <c r="AO181" s="59">
        <v>30103</v>
      </c>
      <c r="AP181" s="60">
        <f t="shared" si="18"/>
        <v>159.5</v>
      </c>
      <c r="AQ181" s="60">
        <f t="shared" si="19"/>
        <v>5.145161290322581</v>
      </c>
    </row>
    <row r="182" spans="1:43" x14ac:dyDescent="0.25">
      <c r="A182" s="6" t="s">
        <v>12</v>
      </c>
      <c r="B182" s="6" t="s">
        <v>13</v>
      </c>
      <c r="C182" s="7" t="s">
        <v>190</v>
      </c>
      <c r="D182" s="6" t="s">
        <v>15</v>
      </c>
      <c r="E182" s="6" t="s">
        <v>16</v>
      </c>
      <c r="F182" s="7">
        <f t="shared" si="17"/>
        <v>67</v>
      </c>
      <c r="G182" s="7"/>
      <c r="H182" s="20">
        <v>0</v>
      </c>
      <c r="I182" s="20">
        <v>0</v>
      </c>
      <c r="J182" s="20">
        <v>0</v>
      </c>
      <c r="K182" s="20">
        <v>26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1</v>
      </c>
      <c r="T182" s="20">
        <v>0</v>
      </c>
      <c r="U182" s="20">
        <v>19.5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1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3.5</v>
      </c>
      <c r="AH182" s="20">
        <v>3.5</v>
      </c>
      <c r="AI182" s="20">
        <v>2.5</v>
      </c>
      <c r="AJ182" s="20">
        <v>10</v>
      </c>
      <c r="AK182" s="20">
        <v>0</v>
      </c>
      <c r="AL182" s="17">
        <v>0</v>
      </c>
      <c r="AO182" s="59">
        <v>30133</v>
      </c>
      <c r="AP182" s="60">
        <f t="shared" si="18"/>
        <v>67</v>
      </c>
      <c r="AQ182" s="60">
        <f t="shared" si="19"/>
        <v>2.161290322580645</v>
      </c>
    </row>
    <row r="183" spans="1:43" x14ac:dyDescent="0.25">
      <c r="A183" s="6" t="s">
        <v>12</v>
      </c>
      <c r="B183" s="6" t="s">
        <v>13</v>
      </c>
      <c r="C183" s="7" t="s">
        <v>191</v>
      </c>
      <c r="D183" s="6" t="s">
        <v>15</v>
      </c>
      <c r="E183" s="6" t="s">
        <v>16</v>
      </c>
      <c r="F183" s="7">
        <f t="shared" si="17"/>
        <v>89</v>
      </c>
      <c r="G183" s="7"/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9</v>
      </c>
      <c r="Z183" s="20">
        <v>5</v>
      </c>
      <c r="AA183" s="20">
        <v>7</v>
      </c>
      <c r="AB183" s="20">
        <v>3</v>
      </c>
      <c r="AC183" s="20">
        <v>0</v>
      </c>
      <c r="AD183" s="20">
        <v>0</v>
      </c>
      <c r="AE183" s="20">
        <v>11</v>
      </c>
      <c r="AF183" s="20">
        <v>6</v>
      </c>
      <c r="AG183" s="20">
        <v>3</v>
      </c>
      <c r="AH183" s="20">
        <v>12</v>
      </c>
      <c r="AI183" s="20">
        <v>8</v>
      </c>
      <c r="AJ183" s="20">
        <v>13</v>
      </c>
      <c r="AK183" s="20">
        <v>7</v>
      </c>
      <c r="AL183" s="17">
        <v>5</v>
      </c>
      <c r="AO183" s="59">
        <v>30164</v>
      </c>
      <c r="AP183" s="60">
        <f t="shared" si="18"/>
        <v>89</v>
      </c>
      <c r="AQ183" s="60">
        <f t="shared" si="19"/>
        <v>2.870967741935484</v>
      </c>
    </row>
    <row r="184" spans="1:43" x14ac:dyDescent="0.25">
      <c r="A184" s="6" t="s">
        <v>12</v>
      </c>
      <c r="B184" s="6" t="s">
        <v>13</v>
      </c>
      <c r="C184" s="7" t="s">
        <v>192</v>
      </c>
      <c r="D184" s="6" t="s">
        <v>15</v>
      </c>
      <c r="E184" s="6" t="s">
        <v>16</v>
      </c>
      <c r="F184" s="7">
        <f t="shared" si="17"/>
        <v>319.5</v>
      </c>
      <c r="G184" s="7"/>
      <c r="H184" s="20">
        <v>20</v>
      </c>
      <c r="I184" s="20">
        <v>25</v>
      </c>
      <c r="J184" s="20">
        <v>18</v>
      </c>
      <c r="K184" s="20">
        <v>10</v>
      </c>
      <c r="L184" s="20">
        <v>15</v>
      </c>
      <c r="M184" s="20">
        <v>12</v>
      </c>
      <c r="N184" s="20">
        <v>10</v>
      </c>
      <c r="O184" s="20">
        <v>9</v>
      </c>
      <c r="P184" s="20">
        <v>3</v>
      </c>
      <c r="Q184" s="20">
        <v>6</v>
      </c>
      <c r="R184" s="20">
        <v>5</v>
      </c>
      <c r="S184" s="20">
        <v>0</v>
      </c>
      <c r="T184" s="20">
        <v>10</v>
      </c>
      <c r="U184" s="20">
        <v>7</v>
      </c>
      <c r="V184" s="20">
        <v>11</v>
      </c>
      <c r="W184" s="20">
        <v>9</v>
      </c>
      <c r="X184" s="20">
        <v>15</v>
      </c>
      <c r="Y184" s="20">
        <v>10</v>
      </c>
      <c r="Z184" s="20">
        <v>16</v>
      </c>
      <c r="AA184" s="20">
        <v>8</v>
      </c>
      <c r="AB184" s="20">
        <v>11</v>
      </c>
      <c r="AC184" s="20">
        <v>9</v>
      </c>
      <c r="AD184" s="20">
        <v>13</v>
      </c>
      <c r="AE184" s="20">
        <v>10</v>
      </c>
      <c r="AF184" s="20">
        <v>0</v>
      </c>
      <c r="AG184" s="20">
        <v>0</v>
      </c>
      <c r="AH184" s="20">
        <v>1</v>
      </c>
      <c r="AI184" s="20">
        <v>25</v>
      </c>
      <c r="AJ184" s="20">
        <v>5</v>
      </c>
      <c r="AK184" s="20">
        <v>26.5</v>
      </c>
      <c r="AL184" s="18">
        <v>0</v>
      </c>
      <c r="AO184" s="59">
        <v>30195</v>
      </c>
      <c r="AP184" s="60">
        <f t="shared" si="18"/>
        <v>319.5</v>
      </c>
      <c r="AQ184" s="60">
        <f t="shared" si="19"/>
        <v>10.306451612903226</v>
      </c>
    </row>
    <row r="185" spans="1:43" x14ac:dyDescent="0.25">
      <c r="A185" s="6" t="s">
        <v>12</v>
      </c>
      <c r="B185" s="6" t="s">
        <v>13</v>
      </c>
      <c r="C185" s="7" t="s">
        <v>193</v>
      </c>
      <c r="D185" s="6" t="s">
        <v>15</v>
      </c>
      <c r="E185" s="6" t="s">
        <v>16</v>
      </c>
      <c r="F185" s="7">
        <f t="shared" si="17"/>
        <v>129</v>
      </c>
      <c r="G185" s="7"/>
      <c r="H185" s="20">
        <v>4</v>
      </c>
      <c r="I185" s="20">
        <v>0</v>
      </c>
      <c r="J185" s="20">
        <v>7</v>
      </c>
      <c r="K185" s="20">
        <v>10</v>
      </c>
      <c r="L185" s="20">
        <v>32.5</v>
      </c>
      <c r="M185" s="20">
        <v>4</v>
      </c>
      <c r="N185" s="20">
        <v>0</v>
      </c>
      <c r="O185" s="20">
        <v>0</v>
      </c>
      <c r="P185" s="20">
        <v>10</v>
      </c>
      <c r="Q185" s="20">
        <v>14</v>
      </c>
      <c r="R185" s="20">
        <v>0</v>
      </c>
      <c r="S185" s="20">
        <v>20.5</v>
      </c>
      <c r="T185" s="20">
        <v>4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4</v>
      </c>
      <c r="AD185" s="20">
        <v>0</v>
      </c>
      <c r="AE185" s="20">
        <v>0</v>
      </c>
      <c r="AF185" s="20">
        <v>0</v>
      </c>
      <c r="AG185" s="20">
        <v>2</v>
      </c>
      <c r="AH185" s="20">
        <v>0</v>
      </c>
      <c r="AI185" s="20">
        <v>17</v>
      </c>
      <c r="AJ185" s="20">
        <v>0</v>
      </c>
      <c r="AK185" s="20">
        <v>0</v>
      </c>
      <c r="AL185" s="17">
        <v>0</v>
      </c>
      <c r="AO185" s="59">
        <v>30225</v>
      </c>
      <c r="AP185" s="60">
        <f t="shared" si="18"/>
        <v>129</v>
      </c>
      <c r="AQ185" s="60">
        <f t="shared" si="19"/>
        <v>4.161290322580645</v>
      </c>
    </row>
    <row r="186" spans="1:43" x14ac:dyDescent="0.25">
      <c r="A186" s="6" t="s">
        <v>12</v>
      </c>
      <c r="B186" s="6" t="s">
        <v>13</v>
      </c>
      <c r="C186" s="7" t="s">
        <v>194</v>
      </c>
      <c r="D186" s="6" t="s">
        <v>15</v>
      </c>
      <c r="E186" s="6" t="s">
        <v>16</v>
      </c>
      <c r="F186" s="7">
        <f t="shared" si="17"/>
        <v>30</v>
      </c>
      <c r="G186" s="7"/>
      <c r="H186" s="20">
        <v>0</v>
      </c>
      <c r="I186" s="20">
        <v>0</v>
      </c>
      <c r="J186" s="20">
        <v>14</v>
      </c>
      <c r="K186" s="20">
        <v>5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11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18">
        <v>0</v>
      </c>
      <c r="AO186" s="59">
        <v>30256</v>
      </c>
      <c r="AP186" s="60">
        <f t="shared" si="18"/>
        <v>30</v>
      </c>
      <c r="AQ186" s="60">
        <f t="shared" si="19"/>
        <v>0.967741935483871</v>
      </c>
    </row>
    <row r="187" spans="1:43" ht="15.75" thickBot="1" x14ac:dyDescent="0.3">
      <c r="A187" s="11" t="s">
        <v>12</v>
      </c>
      <c r="B187" s="11" t="s">
        <v>13</v>
      </c>
      <c r="C187" s="12" t="s">
        <v>195</v>
      </c>
      <c r="D187" s="11" t="s">
        <v>15</v>
      </c>
      <c r="E187" s="11" t="s">
        <v>16</v>
      </c>
      <c r="F187" s="12">
        <f t="shared" si="17"/>
        <v>0</v>
      </c>
      <c r="G187" s="12">
        <f t="shared" ref="G187" si="24">SUM(F176:F187)</f>
        <v>1551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3">
        <v>0</v>
      </c>
      <c r="AO187" s="59">
        <v>30286</v>
      </c>
      <c r="AP187" s="60">
        <f t="shared" si="18"/>
        <v>0</v>
      </c>
      <c r="AQ187" s="60">
        <f t="shared" si="19"/>
        <v>0</v>
      </c>
    </row>
    <row r="188" spans="1:43" x14ac:dyDescent="0.25">
      <c r="A188" s="6" t="s">
        <v>12</v>
      </c>
      <c r="B188" s="6" t="s">
        <v>13</v>
      </c>
      <c r="C188" s="7" t="s">
        <v>196</v>
      </c>
      <c r="D188" s="6" t="s">
        <v>15</v>
      </c>
      <c r="E188" s="6" t="s">
        <v>16</v>
      </c>
      <c r="F188" s="7">
        <f t="shared" si="17"/>
        <v>0</v>
      </c>
      <c r="G188" s="7"/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0</v>
      </c>
      <c r="AK188" s="20">
        <v>0</v>
      </c>
      <c r="AL188" s="17">
        <v>0</v>
      </c>
      <c r="AO188" s="59">
        <v>30317</v>
      </c>
      <c r="AP188" s="60">
        <f t="shared" si="18"/>
        <v>0</v>
      </c>
      <c r="AQ188" s="60">
        <f t="shared" si="19"/>
        <v>0</v>
      </c>
    </row>
    <row r="189" spans="1:43" x14ac:dyDescent="0.25">
      <c r="A189" s="6" t="s">
        <v>12</v>
      </c>
      <c r="B189" s="6" t="s">
        <v>13</v>
      </c>
      <c r="C189" s="7" t="s">
        <v>197</v>
      </c>
      <c r="D189" s="6" t="s">
        <v>15</v>
      </c>
      <c r="E189" s="6" t="s">
        <v>16</v>
      </c>
      <c r="F189" s="7">
        <f t="shared" si="17"/>
        <v>11</v>
      </c>
      <c r="G189" s="7"/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11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4">
        <v>0</v>
      </c>
      <c r="AK189" s="24">
        <v>0</v>
      </c>
      <c r="AL189" s="18">
        <v>0</v>
      </c>
      <c r="AO189" s="59">
        <v>30348</v>
      </c>
      <c r="AP189" s="60">
        <f t="shared" si="18"/>
        <v>11</v>
      </c>
      <c r="AQ189" s="60">
        <f t="shared" si="19"/>
        <v>0.35483870967741937</v>
      </c>
    </row>
    <row r="190" spans="1:43" x14ac:dyDescent="0.25">
      <c r="A190" s="6" t="s">
        <v>12</v>
      </c>
      <c r="B190" s="6" t="s">
        <v>13</v>
      </c>
      <c r="C190" s="7" t="s">
        <v>198</v>
      </c>
      <c r="D190" s="6" t="s">
        <v>15</v>
      </c>
      <c r="E190" s="6" t="s">
        <v>16</v>
      </c>
      <c r="F190" s="7">
        <f t="shared" si="17"/>
        <v>15</v>
      </c>
      <c r="G190" s="7"/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15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0</v>
      </c>
      <c r="AK190" s="20">
        <v>0</v>
      </c>
      <c r="AL190" s="17">
        <v>0</v>
      </c>
      <c r="AO190" s="59">
        <v>30376</v>
      </c>
      <c r="AP190" s="60">
        <f t="shared" si="18"/>
        <v>15</v>
      </c>
      <c r="AQ190" s="60">
        <f t="shared" si="19"/>
        <v>0.4838709677419355</v>
      </c>
    </row>
    <row r="191" spans="1:43" x14ac:dyDescent="0.25">
      <c r="A191" s="6" t="s">
        <v>12</v>
      </c>
      <c r="B191" s="6" t="s">
        <v>13</v>
      </c>
      <c r="C191" s="7" t="s">
        <v>199</v>
      </c>
      <c r="D191" s="6" t="s">
        <v>15</v>
      </c>
      <c r="E191" s="6" t="s">
        <v>16</v>
      </c>
      <c r="F191" s="7">
        <f t="shared" si="17"/>
        <v>0.7</v>
      </c>
      <c r="G191" s="7"/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0.7</v>
      </c>
      <c r="AG191" s="20">
        <v>0</v>
      </c>
      <c r="AH191" s="20">
        <v>0</v>
      </c>
      <c r="AI191" s="20">
        <v>0</v>
      </c>
      <c r="AJ191" s="20">
        <v>0</v>
      </c>
      <c r="AK191" s="20">
        <v>0</v>
      </c>
      <c r="AL191" s="18">
        <v>0</v>
      </c>
      <c r="AO191" s="59">
        <v>30407</v>
      </c>
      <c r="AP191" s="60">
        <f t="shared" si="18"/>
        <v>0.7</v>
      </c>
      <c r="AQ191" s="60">
        <f t="shared" si="19"/>
        <v>2.2580645161290321E-2</v>
      </c>
    </row>
    <row r="192" spans="1:43" x14ac:dyDescent="0.25">
      <c r="A192" s="6" t="s">
        <v>12</v>
      </c>
      <c r="B192" s="6" t="s">
        <v>13</v>
      </c>
      <c r="C192" s="7" t="s">
        <v>200</v>
      </c>
      <c r="D192" s="6" t="s">
        <v>15</v>
      </c>
      <c r="E192" s="6" t="s">
        <v>16</v>
      </c>
      <c r="F192" s="7">
        <f t="shared" si="17"/>
        <v>2.5</v>
      </c>
      <c r="G192" s="7"/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0.6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0.4</v>
      </c>
      <c r="Z192" s="20">
        <v>0</v>
      </c>
      <c r="AA192" s="20">
        <v>0</v>
      </c>
      <c r="AB192" s="20">
        <v>0</v>
      </c>
      <c r="AC192" s="20">
        <v>0.1</v>
      </c>
      <c r="AD192" s="20">
        <v>0</v>
      </c>
      <c r="AE192" s="20">
        <v>0</v>
      </c>
      <c r="AF192" s="20">
        <v>0</v>
      </c>
      <c r="AG192" s="20">
        <v>0</v>
      </c>
      <c r="AH192" s="20">
        <v>0</v>
      </c>
      <c r="AI192" s="20">
        <v>0.6</v>
      </c>
      <c r="AJ192" s="20">
        <v>0</v>
      </c>
      <c r="AK192" s="20">
        <v>0.2</v>
      </c>
      <c r="AL192" s="17">
        <v>0.6</v>
      </c>
      <c r="AO192" s="59">
        <v>30437</v>
      </c>
      <c r="AP192" s="60">
        <f t="shared" si="18"/>
        <v>2.5</v>
      </c>
      <c r="AQ192" s="60">
        <f t="shared" si="19"/>
        <v>8.0645161290322578E-2</v>
      </c>
    </row>
    <row r="193" spans="1:43" x14ac:dyDescent="0.25">
      <c r="A193" s="6" t="s">
        <v>12</v>
      </c>
      <c r="B193" s="6" t="s">
        <v>13</v>
      </c>
      <c r="C193" s="7" t="s">
        <v>201</v>
      </c>
      <c r="D193" s="6" t="s">
        <v>15</v>
      </c>
      <c r="E193" s="6" t="s">
        <v>16</v>
      </c>
      <c r="F193" s="7">
        <f t="shared" si="17"/>
        <v>133.69999999999999</v>
      </c>
      <c r="G193" s="7"/>
      <c r="H193" s="20">
        <v>0.5</v>
      </c>
      <c r="I193" s="20">
        <v>51</v>
      </c>
      <c r="J193" s="20">
        <v>0.7</v>
      </c>
      <c r="K193" s="20">
        <v>17</v>
      </c>
      <c r="L193" s="20">
        <v>10</v>
      </c>
      <c r="M193" s="20">
        <v>28</v>
      </c>
      <c r="N193" s="20">
        <v>0.5</v>
      </c>
      <c r="O193" s="20">
        <v>0.3</v>
      </c>
      <c r="P193" s="20">
        <v>20</v>
      </c>
      <c r="Q193" s="20">
        <v>0.2</v>
      </c>
      <c r="R193" s="20">
        <v>0.5</v>
      </c>
      <c r="S193" s="20">
        <v>0.9</v>
      </c>
      <c r="T193" s="20">
        <v>0.6</v>
      </c>
      <c r="U193" s="20">
        <v>0.7</v>
      </c>
      <c r="V193" s="20">
        <v>0</v>
      </c>
      <c r="W193" s="20">
        <v>0.9</v>
      </c>
      <c r="X193" s="20">
        <v>0.2</v>
      </c>
      <c r="Y193" s="20">
        <v>0</v>
      </c>
      <c r="Z193" s="20">
        <v>0</v>
      </c>
      <c r="AA193" s="20">
        <v>0</v>
      </c>
      <c r="AB193" s="20">
        <v>0.8</v>
      </c>
      <c r="AC193" s="20">
        <v>0.4</v>
      </c>
      <c r="AD193" s="20">
        <v>0.1</v>
      </c>
      <c r="AE193" s="20">
        <v>0</v>
      </c>
      <c r="AF193" s="20">
        <v>0.1</v>
      </c>
      <c r="AG193" s="20">
        <v>0.3</v>
      </c>
      <c r="AH193" s="20">
        <v>0</v>
      </c>
      <c r="AI193" s="20">
        <v>0</v>
      </c>
      <c r="AJ193" s="20">
        <v>0</v>
      </c>
      <c r="AK193" s="20">
        <v>0</v>
      </c>
      <c r="AL193" s="18">
        <v>0</v>
      </c>
      <c r="AO193" s="59">
        <v>30468</v>
      </c>
      <c r="AP193" s="60">
        <f t="shared" si="18"/>
        <v>133.69999999999999</v>
      </c>
      <c r="AQ193" s="60">
        <f t="shared" si="19"/>
        <v>4.3129032258064512</v>
      </c>
    </row>
    <row r="194" spans="1:43" x14ac:dyDescent="0.25">
      <c r="A194" s="6" t="s">
        <v>12</v>
      </c>
      <c r="B194" s="6" t="s">
        <v>13</v>
      </c>
      <c r="C194" s="7" t="s">
        <v>202</v>
      </c>
      <c r="D194" s="6" t="s">
        <v>15</v>
      </c>
      <c r="E194" s="6" t="s">
        <v>16</v>
      </c>
      <c r="F194" s="7">
        <f t="shared" si="17"/>
        <v>5.7</v>
      </c>
      <c r="G194" s="7"/>
      <c r="H194" s="20">
        <v>0</v>
      </c>
      <c r="I194" s="20">
        <v>0</v>
      </c>
      <c r="J194" s="20">
        <v>0.1</v>
      </c>
      <c r="K194" s="20">
        <v>0.5</v>
      </c>
      <c r="L194" s="20">
        <v>0</v>
      </c>
      <c r="M194" s="20">
        <v>0.3</v>
      </c>
      <c r="N194" s="20">
        <v>0.8</v>
      </c>
      <c r="O194" s="20">
        <v>0</v>
      </c>
      <c r="P194" s="20">
        <v>0.2</v>
      </c>
      <c r="Q194" s="20">
        <v>0.4</v>
      </c>
      <c r="R194" s="20">
        <v>0</v>
      </c>
      <c r="S194" s="20">
        <v>0</v>
      </c>
      <c r="T194" s="20">
        <v>0</v>
      </c>
      <c r="U194" s="20">
        <v>0.2</v>
      </c>
      <c r="V194" s="20">
        <v>0</v>
      </c>
      <c r="W194" s="20">
        <v>0</v>
      </c>
      <c r="X194" s="20">
        <v>0</v>
      </c>
      <c r="Y194" s="20">
        <v>0</v>
      </c>
      <c r="Z194" s="20">
        <v>0.5</v>
      </c>
      <c r="AA194" s="20">
        <v>0.9</v>
      </c>
      <c r="AB194" s="20">
        <v>0</v>
      </c>
      <c r="AC194" s="20">
        <v>0</v>
      </c>
      <c r="AD194" s="20">
        <v>0</v>
      </c>
      <c r="AE194" s="20">
        <v>0.4</v>
      </c>
      <c r="AF194" s="20">
        <v>0.2</v>
      </c>
      <c r="AG194" s="20">
        <v>0</v>
      </c>
      <c r="AH194" s="20">
        <v>0.8</v>
      </c>
      <c r="AI194" s="20">
        <v>0.4</v>
      </c>
      <c r="AJ194" s="20">
        <v>0</v>
      </c>
      <c r="AK194" s="20">
        <v>0</v>
      </c>
      <c r="AL194" s="17">
        <v>0</v>
      </c>
      <c r="AO194" s="59">
        <v>30498</v>
      </c>
      <c r="AP194" s="60">
        <f t="shared" si="18"/>
        <v>5.7</v>
      </c>
      <c r="AQ194" s="60">
        <f t="shared" si="19"/>
        <v>0.18387096774193548</v>
      </c>
    </row>
    <row r="195" spans="1:43" x14ac:dyDescent="0.25">
      <c r="A195" s="6" t="s">
        <v>12</v>
      </c>
      <c r="B195" s="6" t="s">
        <v>13</v>
      </c>
      <c r="C195" s="7" t="s">
        <v>203</v>
      </c>
      <c r="D195" s="6" t="s">
        <v>15</v>
      </c>
      <c r="E195" s="6" t="s">
        <v>16</v>
      </c>
      <c r="F195" s="7">
        <f t="shared" si="17"/>
        <v>173.70000000000002</v>
      </c>
      <c r="G195" s="7"/>
      <c r="H195" s="20">
        <v>0</v>
      </c>
      <c r="I195" s="20">
        <v>26</v>
      </c>
      <c r="J195" s="20">
        <v>0</v>
      </c>
      <c r="K195" s="20">
        <v>0.9</v>
      </c>
      <c r="L195" s="20">
        <v>0.5</v>
      </c>
      <c r="M195" s="20">
        <v>0</v>
      </c>
      <c r="N195" s="20">
        <v>0.7</v>
      </c>
      <c r="O195" s="20">
        <v>0</v>
      </c>
      <c r="P195" s="20">
        <v>1.2</v>
      </c>
      <c r="Q195" s="20">
        <v>28</v>
      </c>
      <c r="R195" s="20">
        <v>0</v>
      </c>
      <c r="S195" s="20">
        <v>0</v>
      </c>
      <c r="T195" s="20">
        <v>0.4</v>
      </c>
      <c r="U195" s="20">
        <v>0.7</v>
      </c>
      <c r="V195" s="20">
        <v>15</v>
      </c>
      <c r="W195" s="20">
        <v>21</v>
      </c>
      <c r="X195" s="20">
        <v>8</v>
      </c>
      <c r="Y195" s="20">
        <v>6</v>
      </c>
      <c r="Z195" s="20">
        <v>0.4</v>
      </c>
      <c r="AA195" s="20">
        <v>0</v>
      </c>
      <c r="AB195" s="20">
        <v>0</v>
      </c>
      <c r="AC195" s="20">
        <v>0</v>
      </c>
      <c r="AD195" s="20">
        <v>25</v>
      </c>
      <c r="AE195" s="20">
        <v>12</v>
      </c>
      <c r="AF195" s="20">
        <v>0.9</v>
      </c>
      <c r="AG195" s="20">
        <v>15</v>
      </c>
      <c r="AH195" s="20">
        <v>12</v>
      </c>
      <c r="AI195" s="20">
        <v>0</v>
      </c>
      <c r="AJ195" s="20">
        <v>0</v>
      </c>
      <c r="AK195" s="20">
        <v>0</v>
      </c>
      <c r="AL195" s="17">
        <v>0</v>
      </c>
      <c r="AO195" s="59">
        <v>30529</v>
      </c>
      <c r="AP195" s="60">
        <f t="shared" si="18"/>
        <v>173.70000000000002</v>
      </c>
      <c r="AQ195" s="60">
        <f t="shared" si="19"/>
        <v>5.6032258064516132</v>
      </c>
    </row>
    <row r="196" spans="1:43" x14ac:dyDescent="0.25">
      <c r="A196" s="6" t="s">
        <v>12</v>
      </c>
      <c r="B196" s="6" t="s">
        <v>13</v>
      </c>
      <c r="C196" s="7" t="s">
        <v>204</v>
      </c>
      <c r="D196" s="6" t="s">
        <v>15</v>
      </c>
      <c r="E196" s="6" t="s">
        <v>16</v>
      </c>
      <c r="F196" s="7">
        <f t="shared" si="17"/>
        <v>381.79999999999995</v>
      </c>
      <c r="G196" s="7"/>
      <c r="H196" s="20">
        <v>45</v>
      </c>
      <c r="I196" s="20">
        <v>32</v>
      </c>
      <c r="J196" s="20">
        <v>0.8</v>
      </c>
      <c r="K196" s="20">
        <v>15</v>
      </c>
      <c r="L196" s="20">
        <v>22</v>
      </c>
      <c r="M196" s="20">
        <v>17</v>
      </c>
      <c r="N196" s="20">
        <v>0.8</v>
      </c>
      <c r="O196" s="20">
        <v>0.4</v>
      </c>
      <c r="P196" s="20">
        <v>18</v>
      </c>
      <c r="Q196" s="20">
        <v>16</v>
      </c>
      <c r="R196" s="20">
        <v>0.5</v>
      </c>
      <c r="S196" s="20">
        <v>0</v>
      </c>
      <c r="T196" s="20">
        <v>0</v>
      </c>
      <c r="U196" s="20">
        <v>28</v>
      </c>
      <c r="V196" s="20">
        <v>17</v>
      </c>
      <c r="W196" s="20">
        <v>13</v>
      </c>
      <c r="X196" s="20">
        <v>32</v>
      </c>
      <c r="Y196" s="20">
        <v>17</v>
      </c>
      <c r="Z196" s="20">
        <v>15</v>
      </c>
      <c r="AA196" s="20">
        <v>0.4</v>
      </c>
      <c r="AB196" s="20">
        <v>0.8</v>
      </c>
      <c r="AC196" s="20">
        <v>10</v>
      </c>
      <c r="AD196" s="20">
        <v>12</v>
      </c>
      <c r="AE196" s="20">
        <v>34</v>
      </c>
      <c r="AF196" s="20">
        <v>18</v>
      </c>
      <c r="AG196" s="20">
        <v>0.9</v>
      </c>
      <c r="AH196" s="20">
        <v>16</v>
      </c>
      <c r="AI196" s="20">
        <v>0.2</v>
      </c>
      <c r="AJ196" s="20">
        <v>0</v>
      </c>
      <c r="AK196" s="20">
        <v>0</v>
      </c>
      <c r="AL196" s="18">
        <v>0</v>
      </c>
      <c r="AO196" s="59">
        <v>30560</v>
      </c>
      <c r="AP196" s="60">
        <f t="shared" si="18"/>
        <v>381.79999999999995</v>
      </c>
      <c r="AQ196" s="60">
        <f t="shared" si="19"/>
        <v>12.316129032258063</v>
      </c>
    </row>
    <row r="197" spans="1:43" x14ac:dyDescent="0.25">
      <c r="A197" s="6" t="s">
        <v>12</v>
      </c>
      <c r="B197" s="6" t="s">
        <v>13</v>
      </c>
      <c r="C197" s="7" t="s">
        <v>205</v>
      </c>
      <c r="D197" s="6" t="s">
        <v>15</v>
      </c>
      <c r="E197" s="6" t="s">
        <v>16</v>
      </c>
      <c r="F197" s="7">
        <f t="shared" si="17"/>
        <v>332.6</v>
      </c>
      <c r="G197" s="7"/>
      <c r="H197" s="20">
        <v>15</v>
      </c>
      <c r="I197" s="20">
        <v>0</v>
      </c>
      <c r="J197" s="20">
        <v>0</v>
      </c>
      <c r="K197" s="20">
        <v>0.8</v>
      </c>
      <c r="L197" s="20">
        <v>12</v>
      </c>
      <c r="M197" s="20">
        <v>17</v>
      </c>
      <c r="N197" s="20">
        <v>21</v>
      </c>
      <c r="O197" s="20">
        <v>0.8</v>
      </c>
      <c r="P197" s="20">
        <v>0.4</v>
      </c>
      <c r="Q197" s="20">
        <v>0</v>
      </c>
      <c r="R197" s="20">
        <v>12</v>
      </c>
      <c r="S197" s="20">
        <v>18</v>
      </c>
      <c r="T197" s="20">
        <v>22</v>
      </c>
      <c r="U197" s="20">
        <v>35</v>
      </c>
      <c r="V197" s="20">
        <v>30</v>
      </c>
      <c r="W197" s="20">
        <v>18</v>
      </c>
      <c r="X197" s="20">
        <v>15</v>
      </c>
      <c r="Y197" s="20">
        <v>0.4</v>
      </c>
      <c r="Z197" s="20">
        <v>0.9</v>
      </c>
      <c r="AA197" s="20">
        <v>0.2</v>
      </c>
      <c r="AB197" s="20">
        <v>18</v>
      </c>
      <c r="AC197" s="20">
        <v>0.9</v>
      </c>
      <c r="AD197" s="20">
        <v>12</v>
      </c>
      <c r="AE197" s="20">
        <v>0.4</v>
      </c>
      <c r="AF197" s="20">
        <v>9</v>
      </c>
      <c r="AG197" s="20">
        <v>16</v>
      </c>
      <c r="AH197" s="20">
        <v>26</v>
      </c>
      <c r="AI197" s="20">
        <v>3</v>
      </c>
      <c r="AJ197" s="20">
        <v>10</v>
      </c>
      <c r="AK197" s="20">
        <v>18</v>
      </c>
      <c r="AL197" s="17">
        <v>0.8</v>
      </c>
      <c r="AO197" s="59">
        <v>30590</v>
      </c>
      <c r="AP197" s="60">
        <f t="shared" si="18"/>
        <v>332.6</v>
      </c>
      <c r="AQ197" s="60">
        <f t="shared" si="19"/>
        <v>10.729032258064517</v>
      </c>
    </row>
    <row r="198" spans="1:43" x14ac:dyDescent="0.25">
      <c r="A198" s="6" t="s">
        <v>12</v>
      </c>
      <c r="B198" s="6" t="s">
        <v>13</v>
      </c>
      <c r="C198" s="7" t="s">
        <v>206</v>
      </c>
      <c r="D198" s="6" t="s">
        <v>15</v>
      </c>
      <c r="E198" s="6" t="s">
        <v>16</v>
      </c>
      <c r="F198" s="7">
        <f t="shared" si="17"/>
        <v>634.79999999999995</v>
      </c>
      <c r="G198" s="7"/>
      <c r="H198" s="20">
        <v>52</v>
      </c>
      <c r="I198" s="20">
        <v>31</v>
      </c>
      <c r="J198" s="20">
        <v>17</v>
      </c>
      <c r="K198" s="20">
        <v>25</v>
      </c>
      <c r="L198" s="20">
        <v>14</v>
      </c>
      <c r="M198" s="20">
        <v>13</v>
      </c>
      <c r="N198" s="20">
        <v>18</v>
      </c>
      <c r="O198" s="20">
        <v>0.9</v>
      </c>
      <c r="P198" s="20">
        <v>15</v>
      </c>
      <c r="Q198" s="20">
        <v>0.4</v>
      </c>
      <c r="R198" s="20">
        <v>55</v>
      </c>
      <c r="S198" s="20">
        <v>22</v>
      </c>
      <c r="T198" s="20">
        <v>10</v>
      </c>
      <c r="U198" s="20">
        <v>32</v>
      </c>
      <c r="V198" s="20">
        <v>17</v>
      </c>
      <c r="W198" s="20">
        <v>0.4</v>
      </c>
      <c r="X198" s="20">
        <v>58</v>
      </c>
      <c r="Y198" s="20">
        <v>34</v>
      </c>
      <c r="Z198" s="20">
        <v>10</v>
      </c>
      <c r="AA198" s="20">
        <v>16</v>
      </c>
      <c r="AB198" s="20">
        <v>48</v>
      </c>
      <c r="AC198" s="20">
        <v>22</v>
      </c>
      <c r="AD198" s="20">
        <v>0.9</v>
      </c>
      <c r="AE198" s="20">
        <v>16</v>
      </c>
      <c r="AF198" s="20">
        <v>0</v>
      </c>
      <c r="AG198" s="20">
        <v>0.2</v>
      </c>
      <c r="AH198" s="20">
        <v>28</v>
      </c>
      <c r="AI198" s="20">
        <v>11</v>
      </c>
      <c r="AJ198" s="20">
        <v>10</v>
      </c>
      <c r="AK198" s="20">
        <v>58</v>
      </c>
      <c r="AL198" s="18">
        <v>0</v>
      </c>
      <c r="AO198" s="59">
        <v>30621</v>
      </c>
      <c r="AP198" s="60">
        <f t="shared" si="18"/>
        <v>634.79999999999995</v>
      </c>
      <c r="AQ198" s="60">
        <f t="shared" si="19"/>
        <v>20.477419354838709</v>
      </c>
    </row>
    <row r="199" spans="1:43" ht="15.75" thickBot="1" x14ac:dyDescent="0.3">
      <c r="A199" s="11" t="s">
        <v>12</v>
      </c>
      <c r="B199" s="11" t="s">
        <v>13</v>
      </c>
      <c r="C199" s="12" t="s">
        <v>207</v>
      </c>
      <c r="D199" s="11" t="s">
        <v>15</v>
      </c>
      <c r="E199" s="11" t="s">
        <v>16</v>
      </c>
      <c r="F199" s="12">
        <f t="shared" si="17"/>
        <v>215.50000000000003</v>
      </c>
      <c r="G199" s="12">
        <f t="shared" ref="G199" si="25">SUM(F188:F199)</f>
        <v>1906.9999999999998</v>
      </c>
      <c r="H199" s="22">
        <v>28</v>
      </c>
      <c r="I199" s="22">
        <v>42</v>
      </c>
      <c r="J199" s="22">
        <v>21</v>
      </c>
      <c r="K199" s="22">
        <v>45</v>
      </c>
      <c r="L199" s="22">
        <v>32</v>
      </c>
      <c r="M199" s="22">
        <v>20</v>
      </c>
      <c r="N199" s="22">
        <v>0.8</v>
      </c>
      <c r="O199" s="22">
        <v>15</v>
      </c>
      <c r="P199" s="22">
        <v>10</v>
      </c>
      <c r="Q199" s="22">
        <v>0</v>
      </c>
      <c r="R199" s="22">
        <v>0</v>
      </c>
      <c r="S199" s="22">
        <v>0</v>
      </c>
      <c r="T199" s="22">
        <v>0.8</v>
      </c>
      <c r="U199" s="22">
        <v>0</v>
      </c>
      <c r="V199" s="22">
        <v>0</v>
      </c>
      <c r="W199" s="22">
        <v>0</v>
      </c>
      <c r="X199" s="22">
        <v>0.9</v>
      </c>
      <c r="Y199" s="22">
        <v>0</v>
      </c>
      <c r="Z199" s="22">
        <v>0</v>
      </c>
      <c r="AA199" s="22">
        <v>0</v>
      </c>
      <c r="AB199" s="22">
        <v>0</v>
      </c>
      <c r="AC199" s="22">
        <v>0</v>
      </c>
      <c r="AD199" s="22">
        <v>0</v>
      </c>
      <c r="AE199" s="22">
        <v>0</v>
      </c>
      <c r="AF199" s="22">
        <v>0</v>
      </c>
      <c r="AG199" s="22">
        <v>0</v>
      </c>
      <c r="AH199" s="22">
        <v>0</v>
      </c>
      <c r="AI199" s="22">
        <v>0</v>
      </c>
      <c r="AJ199" s="22">
        <v>0</v>
      </c>
      <c r="AK199" s="22">
        <v>0</v>
      </c>
      <c r="AL199" s="23">
        <v>0</v>
      </c>
      <c r="AO199" s="59">
        <v>30651</v>
      </c>
      <c r="AP199" s="60">
        <f t="shared" si="18"/>
        <v>215.50000000000003</v>
      </c>
      <c r="AQ199" s="60">
        <f t="shared" si="19"/>
        <v>6.9516129032258069</v>
      </c>
    </row>
    <row r="200" spans="1:43" x14ac:dyDescent="0.25">
      <c r="A200" s="6" t="s">
        <v>12</v>
      </c>
      <c r="B200" s="6" t="s">
        <v>13</v>
      </c>
      <c r="C200" s="7" t="s">
        <v>208</v>
      </c>
      <c r="D200" s="6" t="s">
        <v>15</v>
      </c>
      <c r="E200" s="6" t="s">
        <v>16</v>
      </c>
      <c r="F200" s="7">
        <f t="shared" si="17"/>
        <v>0</v>
      </c>
      <c r="G200" s="7"/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20">
        <v>0</v>
      </c>
      <c r="AI200" s="20">
        <v>0</v>
      </c>
      <c r="AJ200" s="20">
        <v>0</v>
      </c>
      <c r="AK200" s="20">
        <v>0</v>
      </c>
      <c r="AL200" s="17">
        <v>0</v>
      </c>
      <c r="AO200" s="59">
        <v>30682</v>
      </c>
      <c r="AP200" s="60">
        <f t="shared" si="18"/>
        <v>0</v>
      </c>
      <c r="AQ200" s="60">
        <f t="shared" si="19"/>
        <v>0</v>
      </c>
    </row>
    <row r="201" spans="1:43" x14ac:dyDescent="0.25">
      <c r="A201" s="6" t="s">
        <v>12</v>
      </c>
      <c r="B201" s="6" t="s">
        <v>13</v>
      </c>
      <c r="C201" s="7" t="s">
        <v>209</v>
      </c>
      <c r="D201" s="6" t="s">
        <v>15</v>
      </c>
      <c r="E201" s="6" t="s">
        <v>16</v>
      </c>
      <c r="F201" s="7">
        <f t="shared" ref="F201:F264" si="26">SUM(H201:AL201)</f>
        <v>0</v>
      </c>
      <c r="G201" s="7"/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20">
        <v>0</v>
      </c>
      <c r="AI201" s="20">
        <v>0</v>
      </c>
      <c r="AJ201" s="24">
        <v>0</v>
      </c>
      <c r="AK201" s="24">
        <v>0</v>
      </c>
      <c r="AL201" s="18">
        <v>0</v>
      </c>
      <c r="AO201" s="59">
        <v>30713</v>
      </c>
      <c r="AP201" s="60">
        <f t="shared" ref="AP201:AP264" si="27">SUM(H201:AL201)</f>
        <v>0</v>
      </c>
      <c r="AQ201" s="60">
        <f t="shared" ref="AQ201:AQ264" si="28">AVERAGE(H201:AL201)</f>
        <v>0</v>
      </c>
    </row>
    <row r="202" spans="1:43" x14ac:dyDescent="0.25">
      <c r="A202" s="6" t="s">
        <v>12</v>
      </c>
      <c r="B202" s="6" t="s">
        <v>13</v>
      </c>
      <c r="C202" s="7" t="s">
        <v>210</v>
      </c>
      <c r="D202" s="6" t="s">
        <v>15</v>
      </c>
      <c r="E202" s="6" t="s">
        <v>16</v>
      </c>
      <c r="F202" s="7">
        <f t="shared" si="26"/>
        <v>0</v>
      </c>
      <c r="G202" s="7"/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17">
        <v>0</v>
      </c>
      <c r="AO202" s="59">
        <v>30742</v>
      </c>
      <c r="AP202" s="60">
        <f t="shared" si="27"/>
        <v>0</v>
      </c>
      <c r="AQ202" s="60">
        <f t="shared" si="28"/>
        <v>0</v>
      </c>
    </row>
    <row r="203" spans="1:43" x14ac:dyDescent="0.25">
      <c r="A203" s="6" t="s">
        <v>12</v>
      </c>
      <c r="B203" s="6" t="s">
        <v>13</v>
      </c>
      <c r="C203" s="7" t="s">
        <v>211</v>
      </c>
      <c r="D203" s="6" t="s">
        <v>15</v>
      </c>
      <c r="E203" s="6" t="s">
        <v>16</v>
      </c>
      <c r="F203" s="7">
        <f t="shared" si="26"/>
        <v>72.5</v>
      </c>
      <c r="G203" s="7"/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42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30.5</v>
      </c>
      <c r="AL203" s="18">
        <v>0</v>
      </c>
      <c r="AO203" s="59">
        <v>30773</v>
      </c>
      <c r="AP203" s="60">
        <f t="shared" si="27"/>
        <v>72.5</v>
      </c>
      <c r="AQ203" s="60">
        <f t="shared" si="28"/>
        <v>2.338709677419355</v>
      </c>
    </row>
    <row r="204" spans="1:43" x14ac:dyDescent="0.25">
      <c r="A204" s="6" t="s">
        <v>12</v>
      </c>
      <c r="B204" s="6" t="s">
        <v>13</v>
      </c>
      <c r="C204" s="7" t="s">
        <v>212</v>
      </c>
      <c r="D204" s="6" t="s">
        <v>15</v>
      </c>
      <c r="E204" s="6" t="s">
        <v>16</v>
      </c>
      <c r="F204" s="7">
        <f t="shared" si="26"/>
        <v>92.7</v>
      </c>
      <c r="G204" s="7"/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0.2</v>
      </c>
      <c r="V204" s="20">
        <v>17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4.5</v>
      </c>
      <c r="AD204" s="20">
        <v>5</v>
      </c>
      <c r="AE204" s="20">
        <v>0</v>
      </c>
      <c r="AF204" s="20">
        <v>0</v>
      </c>
      <c r="AG204" s="20">
        <v>0</v>
      </c>
      <c r="AH204" s="20">
        <v>33</v>
      </c>
      <c r="AI204" s="20">
        <v>13</v>
      </c>
      <c r="AJ204" s="20">
        <v>0</v>
      </c>
      <c r="AK204" s="20">
        <v>0</v>
      </c>
      <c r="AL204" s="17">
        <v>20</v>
      </c>
      <c r="AO204" s="59">
        <v>30803</v>
      </c>
      <c r="AP204" s="60">
        <f t="shared" si="27"/>
        <v>92.7</v>
      </c>
      <c r="AQ204" s="60">
        <f t="shared" si="28"/>
        <v>2.9903225806451612</v>
      </c>
    </row>
    <row r="205" spans="1:43" x14ac:dyDescent="0.25">
      <c r="A205" s="6" t="s">
        <v>12</v>
      </c>
      <c r="B205" s="6" t="s">
        <v>13</v>
      </c>
      <c r="C205" s="7" t="s">
        <v>213</v>
      </c>
      <c r="D205" s="6" t="s">
        <v>15</v>
      </c>
      <c r="E205" s="6" t="s">
        <v>16</v>
      </c>
      <c r="F205" s="7">
        <f t="shared" si="26"/>
        <v>267.5</v>
      </c>
      <c r="G205" s="7"/>
      <c r="H205" s="20">
        <v>0</v>
      </c>
      <c r="I205" s="20">
        <v>0</v>
      </c>
      <c r="J205" s="20">
        <v>0</v>
      </c>
      <c r="K205" s="20">
        <v>50</v>
      </c>
      <c r="L205" s="20">
        <v>0</v>
      </c>
      <c r="M205" s="20">
        <v>0</v>
      </c>
      <c r="N205" s="20">
        <v>16</v>
      </c>
      <c r="O205" s="20">
        <v>0</v>
      </c>
      <c r="P205" s="20">
        <v>0</v>
      </c>
      <c r="Q205" s="20">
        <v>22.5</v>
      </c>
      <c r="R205" s="20">
        <v>11.5</v>
      </c>
      <c r="S205" s="20">
        <v>39.5</v>
      </c>
      <c r="T205" s="20">
        <v>0</v>
      </c>
      <c r="U205" s="20">
        <v>0</v>
      </c>
      <c r="V205" s="20">
        <v>50.5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51.5</v>
      </c>
      <c r="AJ205" s="20">
        <v>0</v>
      </c>
      <c r="AK205" s="20">
        <v>26</v>
      </c>
      <c r="AL205" s="18">
        <v>0</v>
      </c>
      <c r="AO205" s="59">
        <v>30834</v>
      </c>
      <c r="AP205" s="60">
        <f t="shared" si="27"/>
        <v>267.5</v>
      </c>
      <c r="AQ205" s="60">
        <f t="shared" si="28"/>
        <v>8.629032258064516</v>
      </c>
    </row>
    <row r="206" spans="1:43" x14ac:dyDescent="0.25">
      <c r="A206" s="6" t="s">
        <v>12</v>
      </c>
      <c r="B206" s="6" t="s">
        <v>13</v>
      </c>
      <c r="C206" s="7" t="s">
        <v>214</v>
      </c>
      <c r="D206" s="6" t="s">
        <v>15</v>
      </c>
      <c r="E206" s="6" t="s">
        <v>16</v>
      </c>
      <c r="F206" s="7">
        <f t="shared" si="26"/>
        <v>346</v>
      </c>
      <c r="G206" s="7"/>
      <c r="H206" s="20">
        <v>26.5</v>
      </c>
      <c r="I206" s="20">
        <v>35.4</v>
      </c>
      <c r="J206" s="20">
        <v>0</v>
      </c>
      <c r="K206" s="20">
        <v>48.5</v>
      </c>
      <c r="L206" s="20">
        <v>0</v>
      </c>
      <c r="M206" s="20">
        <v>0</v>
      </c>
      <c r="N206" s="20">
        <v>9.5</v>
      </c>
      <c r="O206" s="20">
        <v>10</v>
      </c>
      <c r="P206" s="20">
        <v>43</v>
      </c>
      <c r="Q206" s="20">
        <v>10.5</v>
      </c>
      <c r="R206" s="20">
        <v>0</v>
      </c>
      <c r="S206" s="20">
        <v>0</v>
      </c>
      <c r="T206" s="20">
        <v>27</v>
      </c>
      <c r="U206" s="20">
        <v>0</v>
      </c>
      <c r="V206" s="20">
        <v>0</v>
      </c>
      <c r="W206" s="20">
        <v>13.5</v>
      </c>
      <c r="X206" s="20">
        <v>0</v>
      </c>
      <c r="Y206" s="20">
        <v>0</v>
      </c>
      <c r="Z206" s="20">
        <v>4.5</v>
      </c>
      <c r="AA206" s="20">
        <v>0</v>
      </c>
      <c r="AB206" s="20">
        <v>0</v>
      </c>
      <c r="AC206" s="20">
        <v>25.2</v>
      </c>
      <c r="AD206" s="20">
        <v>0</v>
      </c>
      <c r="AE206" s="20">
        <v>0</v>
      </c>
      <c r="AF206" s="20">
        <v>0</v>
      </c>
      <c r="AG206" s="20">
        <v>9.6</v>
      </c>
      <c r="AH206" s="20">
        <v>0</v>
      </c>
      <c r="AI206" s="20">
        <v>0</v>
      </c>
      <c r="AJ206" s="20">
        <v>13.3</v>
      </c>
      <c r="AK206" s="20">
        <v>51.5</v>
      </c>
      <c r="AL206" s="17">
        <v>18</v>
      </c>
      <c r="AO206" s="59">
        <v>30864</v>
      </c>
      <c r="AP206" s="60">
        <f t="shared" si="27"/>
        <v>346</v>
      </c>
      <c r="AQ206" s="60">
        <f t="shared" si="28"/>
        <v>11.161290322580646</v>
      </c>
    </row>
    <row r="207" spans="1:43" x14ac:dyDescent="0.25">
      <c r="A207" s="6" t="s">
        <v>12</v>
      </c>
      <c r="B207" s="6" t="s">
        <v>13</v>
      </c>
      <c r="C207" s="7" t="s">
        <v>215</v>
      </c>
      <c r="D207" s="6" t="s">
        <v>15</v>
      </c>
      <c r="E207" s="6" t="s">
        <v>16</v>
      </c>
      <c r="F207" s="7">
        <f t="shared" si="26"/>
        <v>184.9</v>
      </c>
      <c r="G207" s="7"/>
      <c r="H207" s="20">
        <v>10</v>
      </c>
      <c r="I207" s="20">
        <v>12</v>
      </c>
      <c r="J207" s="20">
        <v>0</v>
      </c>
      <c r="K207" s="20">
        <v>5</v>
      </c>
      <c r="L207" s="20">
        <v>0</v>
      </c>
      <c r="M207" s="20">
        <v>1</v>
      </c>
      <c r="N207" s="20">
        <v>1.3</v>
      </c>
      <c r="O207" s="20">
        <v>0</v>
      </c>
      <c r="P207" s="20">
        <v>0</v>
      </c>
      <c r="Q207" s="20">
        <v>1.8</v>
      </c>
      <c r="R207" s="20">
        <v>0</v>
      </c>
      <c r="S207" s="20">
        <v>6.5</v>
      </c>
      <c r="T207" s="20">
        <v>0</v>
      </c>
      <c r="U207" s="20">
        <v>0</v>
      </c>
      <c r="V207" s="20">
        <v>0</v>
      </c>
      <c r="W207" s="20">
        <v>5.4</v>
      </c>
      <c r="X207" s="20">
        <v>43</v>
      </c>
      <c r="Y207" s="20">
        <v>0</v>
      </c>
      <c r="Z207" s="20">
        <v>0</v>
      </c>
      <c r="AA207" s="20">
        <v>2.7</v>
      </c>
      <c r="AB207" s="20">
        <v>2.5</v>
      </c>
      <c r="AC207" s="20">
        <v>11.5</v>
      </c>
      <c r="AD207" s="20">
        <v>0</v>
      </c>
      <c r="AE207" s="20">
        <v>4.7</v>
      </c>
      <c r="AF207" s="20">
        <v>0</v>
      </c>
      <c r="AG207" s="20">
        <v>0</v>
      </c>
      <c r="AH207" s="20">
        <v>0</v>
      </c>
      <c r="AI207" s="20">
        <v>50</v>
      </c>
      <c r="AJ207" s="20">
        <v>0</v>
      </c>
      <c r="AK207" s="20">
        <v>6.5</v>
      </c>
      <c r="AL207" s="17">
        <v>21</v>
      </c>
      <c r="AO207" s="59">
        <v>30895</v>
      </c>
      <c r="AP207" s="60">
        <f t="shared" si="27"/>
        <v>184.9</v>
      </c>
      <c r="AQ207" s="60">
        <f t="shared" si="28"/>
        <v>5.9645161290322584</v>
      </c>
    </row>
    <row r="208" spans="1:43" x14ac:dyDescent="0.25">
      <c r="A208" s="6" t="s">
        <v>12</v>
      </c>
      <c r="B208" s="6" t="s">
        <v>13</v>
      </c>
      <c r="C208" s="7" t="s">
        <v>216</v>
      </c>
      <c r="D208" s="6" t="s">
        <v>15</v>
      </c>
      <c r="E208" s="6" t="s">
        <v>16</v>
      </c>
      <c r="F208" s="7">
        <f t="shared" si="26"/>
        <v>655.49999999999989</v>
      </c>
      <c r="G208" s="7"/>
      <c r="H208" s="20">
        <v>23</v>
      </c>
      <c r="I208" s="20">
        <v>0</v>
      </c>
      <c r="J208" s="20">
        <v>13.5</v>
      </c>
      <c r="K208" s="20">
        <v>0</v>
      </c>
      <c r="L208" s="20">
        <v>12.5</v>
      </c>
      <c r="M208" s="20">
        <v>0</v>
      </c>
      <c r="N208" s="20">
        <v>0</v>
      </c>
      <c r="O208" s="20">
        <v>30.4</v>
      </c>
      <c r="P208" s="20">
        <v>37</v>
      </c>
      <c r="Q208" s="20">
        <v>44.5</v>
      </c>
      <c r="R208" s="20">
        <v>0</v>
      </c>
      <c r="S208" s="20">
        <v>47.7</v>
      </c>
      <c r="T208" s="20">
        <v>0</v>
      </c>
      <c r="U208" s="20">
        <v>35</v>
      </c>
      <c r="V208" s="20">
        <v>25.5</v>
      </c>
      <c r="W208" s="20">
        <v>7.4</v>
      </c>
      <c r="X208" s="20">
        <v>0</v>
      </c>
      <c r="Y208" s="20">
        <v>9.4</v>
      </c>
      <c r="Z208" s="20">
        <v>0</v>
      </c>
      <c r="AA208" s="20">
        <v>38.5</v>
      </c>
      <c r="AB208" s="20">
        <v>145.5</v>
      </c>
      <c r="AC208" s="20">
        <v>14.4</v>
      </c>
      <c r="AD208" s="20">
        <v>51.5</v>
      </c>
      <c r="AE208" s="20">
        <v>25.3</v>
      </c>
      <c r="AF208" s="20">
        <v>60.9</v>
      </c>
      <c r="AG208" s="20">
        <v>0</v>
      </c>
      <c r="AH208" s="20">
        <v>0</v>
      </c>
      <c r="AI208" s="20">
        <v>0</v>
      </c>
      <c r="AJ208" s="20">
        <v>0</v>
      </c>
      <c r="AK208" s="20">
        <v>33.5</v>
      </c>
      <c r="AL208" s="18">
        <v>0</v>
      </c>
      <c r="AO208" s="59">
        <v>30926</v>
      </c>
      <c r="AP208" s="60">
        <f t="shared" si="27"/>
        <v>655.49999999999989</v>
      </c>
      <c r="AQ208" s="60">
        <f t="shared" si="28"/>
        <v>21.145161290322577</v>
      </c>
    </row>
    <row r="209" spans="1:43" x14ac:dyDescent="0.25">
      <c r="A209" s="6" t="s">
        <v>12</v>
      </c>
      <c r="B209" s="6" t="s">
        <v>13</v>
      </c>
      <c r="C209" s="7" t="s">
        <v>217</v>
      </c>
      <c r="D209" s="6" t="s">
        <v>15</v>
      </c>
      <c r="E209" s="6" t="s">
        <v>16</v>
      </c>
      <c r="F209" s="7">
        <f t="shared" si="26"/>
        <v>188.70000000000002</v>
      </c>
      <c r="G209" s="7"/>
      <c r="H209" s="20">
        <v>2.5</v>
      </c>
      <c r="I209" s="20">
        <v>5</v>
      </c>
      <c r="J209" s="20">
        <v>0</v>
      </c>
      <c r="K209" s="20">
        <v>0</v>
      </c>
      <c r="L209" s="20">
        <v>20</v>
      </c>
      <c r="M209" s="20">
        <v>10</v>
      </c>
      <c r="N209" s="20">
        <v>5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0.4</v>
      </c>
      <c r="W209" s="20">
        <v>13.5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34.5</v>
      </c>
      <c r="AD209" s="20">
        <v>50</v>
      </c>
      <c r="AE209" s="20">
        <v>35</v>
      </c>
      <c r="AF209" s="20">
        <v>0</v>
      </c>
      <c r="AG209" s="20">
        <v>0</v>
      </c>
      <c r="AH209" s="20">
        <v>0</v>
      </c>
      <c r="AI209" s="20">
        <v>8.5</v>
      </c>
      <c r="AJ209" s="20">
        <v>4.3</v>
      </c>
      <c r="AK209" s="20">
        <v>0</v>
      </c>
      <c r="AL209" s="17">
        <v>0</v>
      </c>
      <c r="AO209" s="59">
        <v>30956</v>
      </c>
      <c r="AP209" s="60">
        <f t="shared" si="27"/>
        <v>188.70000000000002</v>
      </c>
      <c r="AQ209" s="60">
        <f t="shared" si="28"/>
        <v>6.0870967741935491</v>
      </c>
    </row>
    <row r="210" spans="1:43" x14ac:dyDescent="0.25">
      <c r="A210" s="6" t="s">
        <v>12</v>
      </c>
      <c r="B210" s="6" t="s">
        <v>13</v>
      </c>
      <c r="C210" s="7" t="s">
        <v>218</v>
      </c>
      <c r="D210" s="6" t="s">
        <v>15</v>
      </c>
      <c r="E210" s="6" t="s">
        <v>16</v>
      </c>
      <c r="F210" s="7">
        <f t="shared" si="26"/>
        <v>42.5</v>
      </c>
      <c r="G210" s="7"/>
      <c r="H210" s="20">
        <v>6.5</v>
      </c>
      <c r="I210" s="20">
        <v>10</v>
      </c>
      <c r="J210" s="20">
        <v>9</v>
      </c>
      <c r="K210" s="20">
        <v>4</v>
      </c>
      <c r="L210" s="20">
        <v>2.5</v>
      </c>
      <c r="M210" s="20">
        <v>0</v>
      </c>
      <c r="N210" s="20">
        <v>6.8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1.7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18">
        <v>0</v>
      </c>
      <c r="AO210" s="59">
        <v>30987</v>
      </c>
      <c r="AP210" s="60">
        <f t="shared" si="27"/>
        <v>42.5</v>
      </c>
      <c r="AQ210" s="60">
        <f t="shared" si="28"/>
        <v>1.3709677419354838</v>
      </c>
    </row>
    <row r="211" spans="1:43" ht="15.75" thickBot="1" x14ac:dyDescent="0.3">
      <c r="A211" s="11" t="s">
        <v>12</v>
      </c>
      <c r="B211" s="11" t="s">
        <v>13</v>
      </c>
      <c r="C211" s="12" t="s">
        <v>219</v>
      </c>
      <c r="D211" s="11" t="s">
        <v>15</v>
      </c>
      <c r="E211" s="11" t="s">
        <v>16</v>
      </c>
      <c r="F211" s="12">
        <f t="shared" si="26"/>
        <v>2</v>
      </c>
      <c r="G211" s="12">
        <f t="shared" ref="G211" si="29">SUM(F200:F211)</f>
        <v>1852.3</v>
      </c>
      <c r="H211" s="22">
        <v>0</v>
      </c>
      <c r="I211" s="22">
        <v>0</v>
      </c>
      <c r="J211" s="22">
        <v>2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22">
        <v>0</v>
      </c>
      <c r="AF211" s="22">
        <v>0</v>
      </c>
      <c r="AG211" s="22">
        <v>0</v>
      </c>
      <c r="AH211" s="22">
        <v>0</v>
      </c>
      <c r="AI211" s="22">
        <v>0</v>
      </c>
      <c r="AJ211" s="22">
        <v>0</v>
      </c>
      <c r="AK211" s="22">
        <v>0</v>
      </c>
      <c r="AL211" s="23">
        <v>0</v>
      </c>
      <c r="AO211" s="59">
        <v>31017</v>
      </c>
      <c r="AP211" s="60">
        <f t="shared" si="27"/>
        <v>2</v>
      </c>
      <c r="AQ211" s="60">
        <f t="shared" si="28"/>
        <v>6.4516129032258063E-2</v>
      </c>
    </row>
    <row r="212" spans="1:43" x14ac:dyDescent="0.25">
      <c r="A212" s="6" t="s">
        <v>12</v>
      </c>
      <c r="B212" s="6" t="s">
        <v>13</v>
      </c>
      <c r="C212" s="7" t="s">
        <v>220</v>
      </c>
      <c r="D212" s="6" t="s">
        <v>15</v>
      </c>
      <c r="E212" s="6" t="s">
        <v>16</v>
      </c>
      <c r="F212" s="7">
        <f t="shared" si="26"/>
        <v>0</v>
      </c>
      <c r="G212" s="7"/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0</v>
      </c>
      <c r="AL212" s="17">
        <v>0</v>
      </c>
      <c r="AO212" s="59">
        <v>31048</v>
      </c>
      <c r="AP212" s="60">
        <f t="shared" si="27"/>
        <v>0</v>
      </c>
      <c r="AQ212" s="60">
        <f t="shared" si="28"/>
        <v>0</v>
      </c>
    </row>
    <row r="213" spans="1:43" x14ac:dyDescent="0.25">
      <c r="A213" s="6" t="s">
        <v>12</v>
      </c>
      <c r="B213" s="6" t="s">
        <v>13</v>
      </c>
      <c r="C213" s="7" t="s">
        <v>221</v>
      </c>
      <c r="D213" s="6" t="s">
        <v>15</v>
      </c>
      <c r="E213" s="6" t="s">
        <v>16</v>
      </c>
      <c r="F213" s="7">
        <f t="shared" si="26"/>
        <v>0</v>
      </c>
      <c r="G213" s="7"/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4">
        <v>0</v>
      </c>
      <c r="AK213" s="24">
        <v>0</v>
      </c>
      <c r="AL213" s="18">
        <v>0</v>
      </c>
      <c r="AO213" s="59">
        <v>31079</v>
      </c>
      <c r="AP213" s="60">
        <f t="shared" si="27"/>
        <v>0</v>
      </c>
      <c r="AQ213" s="60">
        <f t="shared" si="28"/>
        <v>0</v>
      </c>
    </row>
    <row r="214" spans="1:43" x14ac:dyDescent="0.25">
      <c r="A214" s="6" t="s">
        <v>12</v>
      </c>
      <c r="B214" s="6" t="s">
        <v>13</v>
      </c>
      <c r="C214" s="7" t="s">
        <v>222</v>
      </c>
      <c r="D214" s="6" t="s">
        <v>15</v>
      </c>
      <c r="E214" s="6" t="s">
        <v>16</v>
      </c>
      <c r="F214" s="7">
        <f t="shared" si="26"/>
        <v>0</v>
      </c>
      <c r="G214" s="7"/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17">
        <v>0</v>
      </c>
      <c r="AO214" s="59">
        <v>31107</v>
      </c>
      <c r="AP214" s="60">
        <f t="shared" si="27"/>
        <v>0</v>
      </c>
      <c r="AQ214" s="60">
        <f t="shared" si="28"/>
        <v>0</v>
      </c>
    </row>
    <row r="215" spans="1:43" x14ac:dyDescent="0.25">
      <c r="A215" s="6" t="s">
        <v>12</v>
      </c>
      <c r="B215" s="6" t="s">
        <v>13</v>
      </c>
      <c r="C215" s="7" t="s">
        <v>223</v>
      </c>
      <c r="D215" s="6" t="s">
        <v>15</v>
      </c>
      <c r="E215" s="6" t="s">
        <v>16</v>
      </c>
      <c r="F215" s="7">
        <f t="shared" si="26"/>
        <v>31.3</v>
      </c>
      <c r="G215" s="7"/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20">
        <v>0</v>
      </c>
      <c r="AI215" s="20">
        <v>19</v>
      </c>
      <c r="AJ215" s="20">
        <v>0</v>
      </c>
      <c r="AK215" s="20">
        <v>12.3</v>
      </c>
      <c r="AL215" s="18">
        <v>0</v>
      </c>
      <c r="AO215" s="59">
        <v>31138</v>
      </c>
      <c r="AP215" s="60">
        <f t="shared" si="27"/>
        <v>31.3</v>
      </c>
      <c r="AQ215" s="60">
        <f t="shared" si="28"/>
        <v>1.0096774193548388</v>
      </c>
    </row>
    <row r="216" spans="1:43" x14ac:dyDescent="0.25">
      <c r="A216" s="6" t="s">
        <v>12</v>
      </c>
      <c r="B216" s="6" t="s">
        <v>13</v>
      </c>
      <c r="C216" s="7" t="s">
        <v>224</v>
      </c>
      <c r="D216" s="6" t="s">
        <v>15</v>
      </c>
      <c r="E216" s="6" t="s">
        <v>16</v>
      </c>
      <c r="F216" s="7">
        <f t="shared" si="26"/>
        <v>132.69999999999999</v>
      </c>
      <c r="G216" s="7"/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14.5</v>
      </c>
      <c r="Q216" s="20">
        <v>0</v>
      </c>
      <c r="R216" s="20">
        <v>11</v>
      </c>
      <c r="S216" s="20">
        <v>0</v>
      </c>
      <c r="T216" s="20">
        <v>10.9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13</v>
      </c>
      <c r="AG216" s="20">
        <v>20</v>
      </c>
      <c r="AH216" s="20">
        <v>10.5</v>
      </c>
      <c r="AI216" s="20">
        <v>1.5</v>
      </c>
      <c r="AJ216" s="20">
        <v>0</v>
      </c>
      <c r="AK216" s="20">
        <v>0</v>
      </c>
      <c r="AL216" s="17">
        <v>51.3</v>
      </c>
      <c r="AO216" s="59">
        <v>31168</v>
      </c>
      <c r="AP216" s="60">
        <f t="shared" si="27"/>
        <v>132.69999999999999</v>
      </c>
      <c r="AQ216" s="60">
        <f t="shared" si="28"/>
        <v>4.2806451612903222</v>
      </c>
    </row>
    <row r="217" spans="1:43" x14ac:dyDescent="0.25">
      <c r="A217" s="6" t="s">
        <v>12</v>
      </c>
      <c r="B217" s="6" t="s">
        <v>13</v>
      </c>
      <c r="C217" s="7" t="s">
        <v>225</v>
      </c>
      <c r="D217" s="6" t="s">
        <v>15</v>
      </c>
      <c r="E217" s="6" t="s">
        <v>16</v>
      </c>
      <c r="F217" s="7">
        <f t="shared" si="26"/>
        <v>260.79999999999995</v>
      </c>
      <c r="G217" s="7"/>
      <c r="H217" s="20">
        <v>0.9</v>
      </c>
      <c r="I217" s="20">
        <v>51.2</v>
      </c>
      <c r="J217" s="20">
        <v>20.7</v>
      </c>
      <c r="K217" s="20">
        <v>14.4</v>
      </c>
      <c r="L217" s="20">
        <v>2.2999999999999998</v>
      </c>
      <c r="M217" s="20">
        <v>29.1</v>
      </c>
      <c r="N217" s="20">
        <v>15.5</v>
      </c>
      <c r="O217" s="20">
        <v>0</v>
      </c>
      <c r="P217" s="20">
        <v>0</v>
      </c>
      <c r="Q217" s="20">
        <v>0</v>
      </c>
      <c r="R217" s="20">
        <v>16.5</v>
      </c>
      <c r="S217" s="20">
        <v>0</v>
      </c>
      <c r="T217" s="20">
        <v>13</v>
      </c>
      <c r="U217" s="20">
        <v>0</v>
      </c>
      <c r="V217" s="20">
        <v>0</v>
      </c>
      <c r="W217" s="20">
        <v>0</v>
      </c>
      <c r="X217" s="20">
        <v>16.2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8.1999999999999993</v>
      </c>
      <c r="AF217" s="20">
        <v>0</v>
      </c>
      <c r="AG217" s="20">
        <v>0</v>
      </c>
      <c r="AH217" s="20">
        <v>0</v>
      </c>
      <c r="AI217" s="20">
        <v>0</v>
      </c>
      <c r="AJ217" s="20">
        <v>21.5</v>
      </c>
      <c r="AK217" s="20">
        <v>51.3</v>
      </c>
      <c r="AL217" s="18">
        <v>0</v>
      </c>
      <c r="AO217" s="59">
        <v>31199</v>
      </c>
      <c r="AP217" s="60">
        <f t="shared" si="27"/>
        <v>260.79999999999995</v>
      </c>
      <c r="AQ217" s="60">
        <f t="shared" si="28"/>
        <v>8.4129032258064509</v>
      </c>
    </row>
    <row r="218" spans="1:43" x14ac:dyDescent="0.25">
      <c r="A218" s="6" t="s">
        <v>12</v>
      </c>
      <c r="B218" s="6" t="s">
        <v>13</v>
      </c>
      <c r="C218" s="7" t="s">
        <v>226</v>
      </c>
      <c r="D218" s="6" t="s">
        <v>15</v>
      </c>
      <c r="E218" s="6" t="s">
        <v>16</v>
      </c>
      <c r="F218" s="7">
        <f t="shared" si="26"/>
        <v>135</v>
      </c>
      <c r="G218" s="7"/>
      <c r="H218" s="20">
        <v>0</v>
      </c>
      <c r="I218" s="20">
        <v>0</v>
      </c>
      <c r="J218" s="20">
        <v>0.5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8.1999999999999993</v>
      </c>
      <c r="R218" s="20">
        <v>3.3</v>
      </c>
      <c r="S218" s="20">
        <v>0.3</v>
      </c>
      <c r="T218" s="20">
        <v>0</v>
      </c>
      <c r="U218" s="20">
        <v>0</v>
      </c>
      <c r="V218" s="20">
        <v>0</v>
      </c>
      <c r="W218" s="20">
        <v>2.7</v>
      </c>
      <c r="X218" s="20">
        <v>17.3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11.2</v>
      </c>
      <c r="AE218" s="20">
        <v>12.5</v>
      </c>
      <c r="AF218" s="20">
        <v>27</v>
      </c>
      <c r="AG218" s="20">
        <v>0</v>
      </c>
      <c r="AH218" s="20">
        <v>20</v>
      </c>
      <c r="AI218" s="20">
        <v>22</v>
      </c>
      <c r="AJ218" s="20">
        <v>10</v>
      </c>
      <c r="AK218" s="20">
        <v>0</v>
      </c>
      <c r="AL218" s="17">
        <v>0</v>
      </c>
      <c r="AO218" s="59">
        <v>31229</v>
      </c>
      <c r="AP218" s="60">
        <f t="shared" si="27"/>
        <v>135</v>
      </c>
      <c r="AQ218" s="60">
        <f t="shared" si="28"/>
        <v>4.354838709677419</v>
      </c>
    </row>
    <row r="219" spans="1:43" x14ac:dyDescent="0.25">
      <c r="A219" s="6" t="s">
        <v>12</v>
      </c>
      <c r="B219" s="6" t="s">
        <v>13</v>
      </c>
      <c r="C219" s="7" t="s">
        <v>227</v>
      </c>
      <c r="D219" s="6" t="s">
        <v>15</v>
      </c>
      <c r="E219" s="6" t="s">
        <v>16</v>
      </c>
      <c r="F219" s="7">
        <f t="shared" si="26"/>
        <v>180.6</v>
      </c>
      <c r="G219" s="7"/>
      <c r="H219" s="20">
        <v>0</v>
      </c>
      <c r="I219" s="20">
        <v>16.5</v>
      </c>
      <c r="J219" s="20">
        <v>0</v>
      </c>
      <c r="K219" s="20">
        <v>31.5</v>
      </c>
      <c r="L219" s="20">
        <v>0</v>
      </c>
      <c r="M219" s="20">
        <v>0</v>
      </c>
      <c r="N219" s="20">
        <v>0</v>
      </c>
      <c r="O219" s="20">
        <v>0</v>
      </c>
      <c r="P219" s="20">
        <v>20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41.8</v>
      </c>
      <c r="AB219" s="20">
        <v>8</v>
      </c>
      <c r="AC219" s="20">
        <v>0</v>
      </c>
      <c r="AD219" s="20">
        <v>0</v>
      </c>
      <c r="AE219" s="20">
        <v>0</v>
      </c>
      <c r="AF219" s="20">
        <v>34.299999999999997</v>
      </c>
      <c r="AG219" s="20">
        <v>0</v>
      </c>
      <c r="AH219" s="20">
        <v>0</v>
      </c>
      <c r="AI219" s="20">
        <v>28.5</v>
      </c>
      <c r="AJ219" s="20">
        <v>0</v>
      </c>
      <c r="AK219" s="20">
        <v>0</v>
      </c>
      <c r="AL219" s="17">
        <v>0</v>
      </c>
      <c r="AO219" s="59">
        <v>31260</v>
      </c>
      <c r="AP219" s="60">
        <f t="shared" si="27"/>
        <v>180.6</v>
      </c>
      <c r="AQ219" s="60">
        <f t="shared" si="28"/>
        <v>5.8258064516129027</v>
      </c>
    </row>
    <row r="220" spans="1:43" x14ac:dyDescent="0.25">
      <c r="A220" s="6" t="s">
        <v>12</v>
      </c>
      <c r="B220" s="6" t="s">
        <v>13</v>
      </c>
      <c r="C220" s="7" t="s">
        <v>228</v>
      </c>
      <c r="D220" s="6" t="s">
        <v>15</v>
      </c>
      <c r="E220" s="6" t="s">
        <v>16</v>
      </c>
      <c r="F220" s="7">
        <f t="shared" si="26"/>
        <v>276</v>
      </c>
      <c r="G220" s="7"/>
      <c r="H220" s="20">
        <v>0</v>
      </c>
      <c r="I220" s="20">
        <v>0</v>
      </c>
      <c r="J220" s="20">
        <v>0</v>
      </c>
      <c r="K220" s="20">
        <v>0</v>
      </c>
      <c r="L220" s="20">
        <v>40</v>
      </c>
      <c r="M220" s="20">
        <v>0</v>
      </c>
      <c r="N220" s="20">
        <v>0</v>
      </c>
      <c r="O220" s="20">
        <v>27.8</v>
      </c>
      <c r="P220" s="20">
        <v>9.6999999999999993</v>
      </c>
      <c r="Q220" s="20">
        <v>0</v>
      </c>
      <c r="R220" s="20">
        <v>4.7</v>
      </c>
      <c r="S220" s="20">
        <v>51.5</v>
      </c>
      <c r="T220" s="20">
        <v>0</v>
      </c>
      <c r="U220" s="20">
        <v>0</v>
      </c>
      <c r="V220" s="20">
        <v>0</v>
      </c>
      <c r="W220" s="20">
        <v>0</v>
      </c>
      <c r="X220" s="20">
        <v>31.7</v>
      </c>
      <c r="Y220" s="20">
        <v>0</v>
      </c>
      <c r="Z220" s="20">
        <v>0</v>
      </c>
      <c r="AA220" s="20">
        <v>25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11.5</v>
      </c>
      <c r="AH220" s="20">
        <v>51.6</v>
      </c>
      <c r="AI220" s="20">
        <v>22.5</v>
      </c>
      <c r="AJ220" s="20">
        <v>0</v>
      </c>
      <c r="AK220" s="20">
        <v>0</v>
      </c>
      <c r="AL220" s="18">
        <v>0</v>
      </c>
      <c r="AO220" s="59">
        <v>31291</v>
      </c>
      <c r="AP220" s="60">
        <f t="shared" si="27"/>
        <v>276</v>
      </c>
      <c r="AQ220" s="60">
        <f t="shared" si="28"/>
        <v>8.9032258064516121</v>
      </c>
    </row>
    <row r="221" spans="1:43" x14ac:dyDescent="0.25">
      <c r="A221" s="6" t="s">
        <v>12</v>
      </c>
      <c r="B221" s="6" t="s">
        <v>13</v>
      </c>
      <c r="C221" s="7" t="s">
        <v>229</v>
      </c>
      <c r="D221" s="6" t="s">
        <v>15</v>
      </c>
      <c r="E221" s="6" t="s">
        <v>16</v>
      </c>
      <c r="F221" s="7">
        <f t="shared" si="26"/>
        <v>395.5</v>
      </c>
      <c r="G221" s="7"/>
      <c r="H221" s="20">
        <v>0</v>
      </c>
      <c r="I221" s="20">
        <v>30</v>
      </c>
      <c r="J221" s="20">
        <v>0</v>
      </c>
      <c r="K221" s="20">
        <v>50.9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17.600000000000001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19.3</v>
      </c>
      <c r="AE221" s="20">
        <v>30.2</v>
      </c>
      <c r="AF221" s="20">
        <v>0</v>
      </c>
      <c r="AG221" s="20">
        <v>0</v>
      </c>
      <c r="AH221" s="20">
        <v>21.3</v>
      </c>
      <c r="AI221" s="20">
        <v>49.8</v>
      </c>
      <c r="AJ221" s="20">
        <v>51.3</v>
      </c>
      <c r="AK221" s="20">
        <v>50.2</v>
      </c>
      <c r="AL221" s="17">
        <v>74.900000000000006</v>
      </c>
      <c r="AO221" s="59">
        <v>31321</v>
      </c>
      <c r="AP221" s="60">
        <f t="shared" si="27"/>
        <v>395.5</v>
      </c>
      <c r="AQ221" s="60">
        <f t="shared" si="28"/>
        <v>12.758064516129032</v>
      </c>
    </row>
    <row r="222" spans="1:43" x14ac:dyDescent="0.25">
      <c r="A222" s="6" t="s">
        <v>12</v>
      </c>
      <c r="B222" s="6" t="s">
        <v>13</v>
      </c>
      <c r="C222" s="7" t="s">
        <v>230</v>
      </c>
      <c r="D222" s="6" t="s">
        <v>15</v>
      </c>
      <c r="E222" s="6" t="s">
        <v>16</v>
      </c>
      <c r="F222" s="7">
        <f t="shared" si="26"/>
        <v>68.199999999999989</v>
      </c>
      <c r="G222" s="7"/>
      <c r="H222" s="20">
        <v>14.9</v>
      </c>
      <c r="I222" s="20">
        <v>12.5</v>
      </c>
      <c r="J222" s="20">
        <v>15.2</v>
      </c>
      <c r="K222" s="20">
        <v>21.4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4.2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18">
        <v>0</v>
      </c>
      <c r="AO222" s="59">
        <v>31352</v>
      </c>
      <c r="AP222" s="60">
        <f t="shared" si="27"/>
        <v>68.199999999999989</v>
      </c>
      <c r="AQ222" s="60">
        <f t="shared" si="28"/>
        <v>2.1999999999999997</v>
      </c>
    </row>
    <row r="223" spans="1:43" ht="15.75" thickBot="1" x14ac:dyDescent="0.3">
      <c r="A223" s="11" t="s">
        <v>12</v>
      </c>
      <c r="B223" s="11" t="s">
        <v>13</v>
      </c>
      <c r="C223" s="12" t="s">
        <v>231</v>
      </c>
      <c r="D223" s="11" t="s">
        <v>15</v>
      </c>
      <c r="E223" s="11" t="s">
        <v>16</v>
      </c>
      <c r="F223" s="12">
        <f t="shared" si="26"/>
        <v>0</v>
      </c>
      <c r="G223" s="12">
        <f t="shared" ref="G223" si="30">SUM(F212:F223)</f>
        <v>1480.1000000000001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  <c r="V223" s="2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22">
        <v>0</v>
      </c>
      <c r="AF223" s="22">
        <v>0</v>
      </c>
      <c r="AG223" s="22">
        <v>0</v>
      </c>
      <c r="AH223" s="22">
        <v>0</v>
      </c>
      <c r="AI223" s="22">
        <v>0</v>
      </c>
      <c r="AJ223" s="22">
        <v>0</v>
      </c>
      <c r="AK223" s="22">
        <v>0</v>
      </c>
      <c r="AL223" s="23">
        <v>0</v>
      </c>
      <c r="AO223" s="59">
        <v>31382</v>
      </c>
      <c r="AP223" s="60">
        <f t="shared" si="27"/>
        <v>0</v>
      </c>
      <c r="AQ223" s="60">
        <f t="shared" si="28"/>
        <v>0</v>
      </c>
    </row>
    <row r="224" spans="1:43" x14ac:dyDescent="0.25">
      <c r="A224" s="6" t="s">
        <v>12</v>
      </c>
      <c r="B224" s="6" t="s">
        <v>13</v>
      </c>
      <c r="C224" s="7" t="s">
        <v>232</v>
      </c>
      <c r="D224" s="6" t="s">
        <v>15</v>
      </c>
      <c r="E224" s="6" t="s">
        <v>16</v>
      </c>
      <c r="F224" s="7">
        <f t="shared" si="26"/>
        <v>0</v>
      </c>
      <c r="G224" s="7"/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20">
        <v>0</v>
      </c>
      <c r="AI224" s="20">
        <v>0</v>
      </c>
      <c r="AJ224" s="20">
        <v>0</v>
      </c>
      <c r="AK224" s="20">
        <v>0</v>
      </c>
      <c r="AL224" s="17">
        <v>0</v>
      </c>
      <c r="AO224" s="59">
        <v>31413</v>
      </c>
      <c r="AP224" s="60">
        <f t="shared" si="27"/>
        <v>0</v>
      </c>
      <c r="AQ224" s="60">
        <f t="shared" si="28"/>
        <v>0</v>
      </c>
    </row>
    <row r="225" spans="1:43" x14ac:dyDescent="0.25">
      <c r="A225" s="6" t="s">
        <v>12</v>
      </c>
      <c r="B225" s="6" t="s">
        <v>13</v>
      </c>
      <c r="C225" s="7" t="s">
        <v>233</v>
      </c>
      <c r="D225" s="6" t="s">
        <v>15</v>
      </c>
      <c r="E225" s="6" t="s">
        <v>16</v>
      </c>
      <c r="F225" s="7">
        <f t="shared" si="26"/>
        <v>0</v>
      </c>
      <c r="G225" s="7"/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4">
        <v>0</v>
      </c>
      <c r="AK225" s="24">
        <v>0</v>
      </c>
      <c r="AL225" s="18">
        <v>0</v>
      </c>
      <c r="AO225" s="59">
        <v>31444</v>
      </c>
      <c r="AP225" s="60">
        <f t="shared" si="27"/>
        <v>0</v>
      </c>
      <c r="AQ225" s="60">
        <f t="shared" si="28"/>
        <v>0</v>
      </c>
    </row>
    <row r="226" spans="1:43" x14ac:dyDescent="0.25">
      <c r="A226" s="6" t="s">
        <v>12</v>
      </c>
      <c r="B226" s="6" t="s">
        <v>13</v>
      </c>
      <c r="C226" s="7" t="s">
        <v>234</v>
      </c>
      <c r="D226" s="6" t="s">
        <v>15</v>
      </c>
      <c r="E226" s="6" t="s">
        <v>16</v>
      </c>
      <c r="F226" s="7">
        <f t="shared" si="26"/>
        <v>50.5</v>
      </c>
      <c r="G226" s="7"/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50.5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17">
        <v>0</v>
      </c>
      <c r="AO226" s="59">
        <v>31472</v>
      </c>
      <c r="AP226" s="60">
        <f t="shared" si="27"/>
        <v>50.5</v>
      </c>
      <c r="AQ226" s="60">
        <f t="shared" si="28"/>
        <v>1.6290322580645162</v>
      </c>
    </row>
    <row r="227" spans="1:43" x14ac:dyDescent="0.25">
      <c r="A227" s="6" t="s">
        <v>12</v>
      </c>
      <c r="B227" s="6" t="s">
        <v>13</v>
      </c>
      <c r="C227" s="7" t="s">
        <v>235</v>
      </c>
      <c r="D227" s="6" t="s">
        <v>15</v>
      </c>
      <c r="E227" s="6" t="s">
        <v>16</v>
      </c>
      <c r="F227" s="7">
        <f t="shared" si="26"/>
        <v>0</v>
      </c>
      <c r="G227" s="7"/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18">
        <v>0</v>
      </c>
      <c r="AO227" s="59">
        <v>31503</v>
      </c>
      <c r="AP227" s="60">
        <f t="shared" si="27"/>
        <v>0</v>
      </c>
      <c r="AQ227" s="60">
        <f t="shared" si="28"/>
        <v>0</v>
      </c>
    </row>
    <row r="228" spans="1:43" x14ac:dyDescent="0.25">
      <c r="A228" s="6" t="s">
        <v>12</v>
      </c>
      <c r="B228" s="6" t="s">
        <v>13</v>
      </c>
      <c r="C228" s="7" t="s">
        <v>236</v>
      </c>
      <c r="D228" s="6" t="s">
        <v>15</v>
      </c>
      <c r="E228" s="6" t="s">
        <v>16</v>
      </c>
      <c r="F228" s="7">
        <f t="shared" si="26"/>
        <v>267.70000000000005</v>
      </c>
      <c r="G228" s="7"/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27.5</v>
      </c>
      <c r="AC228" s="20">
        <v>0</v>
      </c>
      <c r="AD228" s="20">
        <v>0</v>
      </c>
      <c r="AE228" s="20">
        <v>0</v>
      </c>
      <c r="AF228" s="20">
        <v>27.2</v>
      </c>
      <c r="AG228" s="20">
        <v>102.4</v>
      </c>
      <c r="AH228" s="20">
        <v>81.2</v>
      </c>
      <c r="AI228" s="20">
        <v>16.899999999999999</v>
      </c>
      <c r="AJ228" s="20">
        <v>12.5</v>
      </c>
      <c r="AK228" s="20">
        <v>0</v>
      </c>
      <c r="AL228" s="17">
        <v>0</v>
      </c>
      <c r="AO228" s="59">
        <v>31533</v>
      </c>
      <c r="AP228" s="60">
        <f t="shared" si="27"/>
        <v>267.70000000000005</v>
      </c>
      <c r="AQ228" s="60">
        <f t="shared" si="28"/>
        <v>8.6354838709677431</v>
      </c>
    </row>
    <row r="229" spans="1:43" x14ac:dyDescent="0.25">
      <c r="A229" s="6" t="s">
        <v>12</v>
      </c>
      <c r="B229" s="6" t="s">
        <v>13</v>
      </c>
      <c r="C229" s="7" t="s">
        <v>237</v>
      </c>
      <c r="D229" s="6" t="s">
        <v>15</v>
      </c>
      <c r="E229" s="6" t="s">
        <v>16</v>
      </c>
      <c r="F229" s="7">
        <f t="shared" si="26"/>
        <v>222.3</v>
      </c>
      <c r="G229" s="7"/>
      <c r="H229" s="20">
        <v>0</v>
      </c>
      <c r="I229" s="20">
        <v>0</v>
      </c>
      <c r="J229" s="20">
        <v>0</v>
      </c>
      <c r="K229" s="20">
        <v>50.8</v>
      </c>
      <c r="L229" s="20">
        <v>39.200000000000003</v>
      </c>
      <c r="M229" s="20">
        <v>51.4</v>
      </c>
      <c r="N229" s="20">
        <v>0</v>
      </c>
      <c r="O229" s="20">
        <v>29.9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31.9</v>
      </c>
      <c r="AD229" s="20">
        <v>0</v>
      </c>
      <c r="AE229" s="20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3.5</v>
      </c>
      <c r="AK229" s="20">
        <v>15.6</v>
      </c>
      <c r="AL229" s="18">
        <v>0</v>
      </c>
      <c r="AO229" s="59">
        <v>31564</v>
      </c>
      <c r="AP229" s="60">
        <f t="shared" si="27"/>
        <v>222.3</v>
      </c>
      <c r="AQ229" s="60">
        <f t="shared" si="28"/>
        <v>7.1709677419354838</v>
      </c>
    </row>
    <row r="230" spans="1:43" x14ac:dyDescent="0.25">
      <c r="A230" s="6" t="s">
        <v>12</v>
      </c>
      <c r="B230" s="6" t="s">
        <v>13</v>
      </c>
      <c r="C230" s="7" t="s">
        <v>238</v>
      </c>
      <c r="D230" s="6" t="s">
        <v>15</v>
      </c>
      <c r="E230" s="6" t="s">
        <v>16</v>
      </c>
      <c r="F230" s="7">
        <f t="shared" si="26"/>
        <v>43.3</v>
      </c>
      <c r="G230" s="7"/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43.3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</v>
      </c>
      <c r="AK230" s="20">
        <v>0</v>
      </c>
      <c r="AL230" s="17">
        <v>0</v>
      </c>
      <c r="AO230" s="59">
        <v>31594</v>
      </c>
      <c r="AP230" s="60">
        <f t="shared" si="27"/>
        <v>43.3</v>
      </c>
      <c r="AQ230" s="60">
        <f t="shared" si="28"/>
        <v>1.3967741935483871</v>
      </c>
    </row>
    <row r="231" spans="1:43" x14ac:dyDescent="0.25">
      <c r="A231" s="6" t="s">
        <v>12</v>
      </c>
      <c r="B231" s="6" t="s">
        <v>13</v>
      </c>
      <c r="C231" s="7" t="s">
        <v>239</v>
      </c>
      <c r="D231" s="6" t="s">
        <v>15</v>
      </c>
      <c r="E231" s="6" t="s">
        <v>16</v>
      </c>
      <c r="F231" s="7">
        <f t="shared" si="26"/>
        <v>160.5</v>
      </c>
      <c r="G231" s="7"/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31.1</v>
      </c>
      <c r="S231" s="20">
        <v>13.4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28.8</v>
      </c>
      <c r="AA231" s="20">
        <v>0</v>
      </c>
      <c r="AB231" s="20">
        <v>21.9</v>
      </c>
      <c r="AC231" s="20">
        <v>0</v>
      </c>
      <c r="AD231" s="20">
        <v>0</v>
      </c>
      <c r="AE231" s="20">
        <v>12.7</v>
      </c>
      <c r="AF231" s="20">
        <v>10.8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17">
        <v>41.8</v>
      </c>
      <c r="AO231" s="59">
        <v>31625</v>
      </c>
      <c r="AP231" s="60">
        <f t="shared" si="27"/>
        <v>160.5</v>
      </c>
      <c r="AQ231" s="60">
        <f t="shared" si="28"/>
        <v>5.17741935483871</v>
      </c>
    </row>
    <row r="232" spans="1:43" x14ac:dyDescent="0.25">
      <c r="A232" s="6" t="s">
        <v>12</v>
      </c>
      <c r="B232" s="6" t="s">
        <v>13</v>
      </c>
      <c r="C232" s="7" t="s">
        <v>240</v>
      </c>
      <c r="D232" s="6" t="s">
        <v>15</v>
      </c>
      <c r="E232" s="6" t="s">
        <v>16</v>
      </c>
      <c r="F232" s="7">
        <f t="shared" si="26"/>
        <v>147.69999999999999</v>
      </c>
      <c r="G232" s="7"/>
      <c r="H232" s="20">
        <v>13.4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7.4</v>
      </c>
      <c r="O232" s="20">
        <v>0</v>
      </c>
      <c r="P232" s="20">
        <v>0</v>
      </c>
      <c r="Q232" s="20">
        <v>0</v>
      </c>
      <c r="R232" s="20">
        <v>0</v>
      </c>
      <c r="S232" s="20">
        <v>32.799999999999997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34.200000000000003</v>
      </c>
      <c r="AC232" s="20">
        <v>0</v>
      </c>
      <c r="AD232" s="20">
        <v>5.8</v>
      </c>
      <c r="AE232" s="20">
        <v>0</v>
      </c>
      <c r="AF232" s="20">
        <v>0</v>
      </c>
      <c r="AG232" s="20">
        <v>0</v>
      </c>
      <c r="AH232" s="20">
        <v>0</v>
      </c>
      <c r="AI232" s="20">
        <v>51.5</v>
      </c>
      <c r="AJ232" s="20">
        <v>0</v>
      </c>
      <c r="AK232" s="20">
        <v>2.6</v>
      </c>
      <c r="AL232" s="18">
        <v>0</v>
      </c>
      <c r="AO232" s="59">
        <v>31656</v>
      </c>
      <c r="AP232" s="60">
        <f t="shared" si="27"/>
        <v>147.69999999999999</v>
      </c>
      <c r="AQ232" s="60">
        <f t="shared" si="28"/>
        <v>4.7645161290322573</v>
      </c>
    </row>
    <row r="233" spans="1:43" x14ac:dyDescent="0.25">
      <c r="A233" s="6" t="s">
        <v>12</v>
      </c>
      <c r="B233" s="6" t="s">
        <v>13</v>
      </c>
      <c r="C233" s="7" t="s">
        <v>241</v>
      </c>
      <c r="D233" s="6" t="s">
        <v>15</v>
      </c>
      <c r="E233" s="6" t="s">
        <v>16</v>
      </c>
      <c r="F233" s="7">
        <f t="shared" si="26"/>
        <v>349.2</v>
      </c>
      <c r="G233" s="7"/>
      <c r="H233" s="20">
        <v>0</v>
      </c>
      <c r="I233" s="20">
        <v>21.5</v>
      </c>
      <c r="J233" s="20">
        <v>51.2</v>
      </c>
      <c r="K233" s="20">
        <v>51.5</v>
      </c>
      <c r="L233" s="20">
        <v>19.5</v>
      </c>
      <c r="M233" s="20">
        <v>0</v>
      </c>
      <c r="N233" s="20">
        <v>12.3</v>
      </c>
      <c r="O233" s="20">
        <v>9.5</v>
      </c>
      <c r="P233" s="20">
        <v>18.2</v>
      </c>
      <c r="Q233" s="20">
        <v>5.3</v>
      </c>
      <c r="R233" s="20">
        <v>0</v>
      </c>
      <c r="S233" s="20">
        <v>15.2</v>
      </c>
      <c r="T233" s="20">
        <v>25.5</v>
      </c>
      <c r="U233" s="20">
        <v>9.5</v>
      </c>
      <c r="V233" s="20">
        <v>5.7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26.5</v>
      </c>
      <c r="AF233" s="20">
        <v>24.4</v>
      </c>
      <c r="AG233" s="20">
        <v>22.6</v>
      </c>
      <c r="AH233" s="20">
        <v>0</v>
      </c>
      <c r="AI233" s="20">
        <v>0</v>
      </c>
      <c r="AJ233" s="20">
        <v>0</v>
      </c>
      <c r="AK233" s="20">
        <v>10.3</v>
      </c>
      <c r="AL233" s="17">
        <v>20.5</v>
      </c>
      <c r="AO233" s="59">
        <v>31686</v>
      </c>
      <c r="AP233" s="60">
        <f t="shared" si="27"/>
        <v>349.2</v>
      </c>
      <c r="AQ233" s="60">
        <f t="shared" si="28"/>
        <v>11.264516129032257</v>
      </c>
    </row>
    <row r="234" spans="1:43" x14ac:dyDescent="0.25">
      <c r="A234" s="6" t="s">
        <v>12</v>
      </c>
      <c r="B234" s="6" t="s">
        <v>13</v>
      </c>
      <c r="C234" s="7" t="s">
        <v>242</v>
      </c>
      <c r="D234" s="6" t="s">
        <v>15</v>
      </c>
      <c r="E234" s="6" t="s">
        <v>16</v>
      </c>
      <c r="F234" s="7">
        <f t="shared" si="26"/>
        <v>10.199999999999999</v>
      </c>
      <c r="G234" s="7"/>
      <c r="H234" s="20">
        <v>10.199999999999999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18">
        <v>0</v>
      </c>
      <c r="AO234" s="59">
        <v>31717</v>
      </c>
      <c r="AP234" s="60">
        <f t="shared" si="27"/>
        <v>10.199999999999999</v>
      </c>
      <c r="AQ234" s="60">
        <f t="shared" si="28"/>
        <v>0.32903225806451608</v>
      </c>
    </row>
    <row r="235" spans="1:43" ht="15.75" thickBot="1" x14ac:dyDescent="0.3">
      <c r="A235" s="11" t="s">
        <v>12</v>
      </c>
      <c r="B235" s="11" t="s">
        <v>13</v>
      </c>
      <c r="C235" s="12" t="s">
        <v>243</v>
      </c>
      <c r="D235" s="11" t="s">
        <v>15</v>
      </c>
      <c r="E235" s="11" t="s">
        <v>16</v>
      </c>
      <c r="F235" s="12">
        <f t="shared" si="26"/>
        <v>0</v>
      </c>
      <c r="G235" s="12">
        <f t="shared" ref="G235" si="31">SUM(F224:F235)</f>
        <v>1251.4000000000001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3">
        <v>0</v>
      </c>
      <c r="AO235" s="59">
        <v>31747</v>
      </c>
      <c r="AP235" s="60">
        <f t="shared" si="27"/>
        <v>0</v>
      </c>
      <c r="AQ235" s="60">
        <f t="shared" si="28"/>
        <v>0</v>
      </c>
    </row>
    <row r="236" spans="1:43" x14ac:dyDescent="0.25">
      <c r="A236" s="6" t="s">
        <v>12</v>
      </c>
      <c r="B236" s="6" t="s">
        <v>13</v>
      </c>
      <c r="C236" s="7" t="s">
        <v>244</v>
      </c>
      <c r="D236" s="6" t="s">
        <v>15</v>
      </c>
      <c r="E236" s="6" t="s">
        <v>16</v>
      </c>
      <c r="F236" s="7">
        <f t="shared" si="26"/>
        <v>0</v>
      </c>
      <c r="G236" s="7"/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0</v>
      </c>
      <c r="AL236" s="17">
        <v>0</v>
      </c>
      <c r="AO236" s="59">
        <v>31778</v>
      </c>
      <c r="AP236" s="60">
        <f t="shared" si="27"/>
        <v>0</v>
      </c>
      <c r="AQ236" s="60">
        <f t="shared" si="28"/>
        <v>0</v>
      </c>
    </row>
    <row r="237" spans="1:43" x14ac:dyDescent="0.25">
      <c r="A237" s="6" t="s">
        <v>12</v>
      </c>
      <c r="B237" s="6" t="s">
        <v>13</v>
      </c>
      <c r="C237" s="7" t="s">
        <v>245</v>
      </c>
      <c r="D237" s="6" t="s">
        <v>15</v>
      </c>
      <c r="E237" s="6" t="s">
        <v>16</v>
      </c>
      <c r="F237" s="7">
        <f t="shared" si="26"/>
        <v>0</v>
      </c>
      <c r="G237" s="7"/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20">
        <v>0</v>
      </c>
      <c r="AI237" s="20">
        <v>0</v>
      </c>
      <c r="AJ237" s="24">
        <v>0</v>
      </c>
      <c r="AK237" s="24">
        <v>0</v>
      </c>
      <c r="AL237" s="18">
        <v>0</v>
      </c>
      <c r="AO237" s="59">
        <v>31809</v>
      </c>
      <c r="AP237" s="60">
        <f t="shared" si="27"/>
        <v>0</v>
      </c>
      <c r="AQ237" s="60">
        <f t="shared" si="28"/>
        <v>0</v>
      </c>
    </row>
    <row r="238" spans="1:43" x14ac:dyDescent="0.25">
      <c r="A238" s="6" t="s">
        <v>12</v>
      </c>
      <c r="B238" s="6" t="s">
        <v>13</v>
      </c>
      <c r="C238" s="7" t="s">
        <v>246</v>
      </c>
      <c r="D238" s="6" t="s">
        <v>15</v>
      </c>
      <c r="E238" s="6" t="s">
        <v>16</v>
      </c>
      <c r="F238" s="7">
        <f t="shared" si="26"/>
        <v>50.5</v>
      </c>
      <c r="G238" s="7"/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50.5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0</v>
      </c>
      <c r="AG238" s="20">
        <v>0</v>
      </c>
      <c r="AH238" s="20">
        <v>0</v>
      </c>
      <c r="AI238" s="20">
        <v>0</v>
      </c>
      <c r="AJ238" s="20">
        <v>0</v>
      </c>
      <c r="AK238" s="20">
        <v>0</v>
      </c>
      <c r="AL238" s="17">
        <v>0</v>
      </c>
      <c r="AO238" s="59">
        <v>31837</v>
      </c>
      <c r="AP238" s="60">
        <f t="shared" si="27"/>
        <v>50.5</v>
      </c>
      <c r="AQ238" s="60">
        <f t="shared" si="28"/>
        <v>1.6290322580645162</v>
      </c>
    </row>
    <row r="239" spans="1:43" x14ac:dyDescent="0.25">
      <c r="A239" s="20" t="s">
        <v>12</v>
      </c>
      <c r="B239" s="20" t="s">
        <v>13</v>
      </c>
      <c r="C239" s="19" t="s">
        <v>247</v>
      </c>
      <c r="D239" s="20" t="s">
        <v>15</v>
      </c>
      <c r="E239" s="20" t="s">
        <v>16</v>
      </c>
      <c r="F239" s="19">
        <f t="shared" si="26"/>
        <v>0</v>
      </c>
      <c r="G239" s="19"/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0</v>
      </c>
      <c r="AG239" s="20">
        <v>0</v>
      </c>
      <c r="AH239" s="20">
        <v>0</v>
      </c>
      <c r="AI239" s="20">
        <v>0</v>
      </c>
      <c r="AJ239" s="20">
        <v>0</v>
      </c>
      <c r="AK239" s="20">
        <v>0</v>
      </c>
      <c r="AL239" s="18">
        <v>0</v>
      </c>
      <c r="AO239" s="59">
        <v>31868</v>
      </c>
      <c r="AP239" s="60">
        <f t="shared" si="27"/>
        <v>0</v>
      </c>
      <c r="AQ239" s="60">
        <f t="shared" si="28"/>
        <v>0</v>
      </c>
    </row>
    <row r="240" spans="1:43" x14ac:dyDescent="0.25">
      <c r="A240" s="20" t="s">
        <v>12</v>
      </c>
      <c r="B240" s="20" t="s">
        <v>13</v>
      </c>
      <c r="C240" s="19" t="s">
        <v>248</v>
      </c>
      <c r="D240" s="20" t="s">
        <v>15</v>
      </c>
      <c r="E240" s="20" t="s">
        <v>16</v>
      </c>
      <c r="F240" s="19">
        <f t="shared" si="26"/>
        <v>99</v>
      </c>
      <c r="G240" s="19"/>
      <c r="H240" s="20">
        <v>0</v>
      </c>
      <c r="I240" s="20">
        <v>5.2</v>
      </c>
      <c r="J240" s="20">
        <v>16.100000000000001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26.3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24.1</v>
      </c>
      <c r="AH240" s="20">
        <v>0</v>
      </c>
      <c r="AI240" s="20">
        <v>0</v>
      </c>
      <c r="AJ240" s="20">
        <v>0</v>
      </c>
      <c r="AK240" s="20">
        <v>0</v>
      </c>
      <c r="AL240" s="17">
        <v>27.3</v>
      </c>
      <c r="AO240" s="59">
        <v>31898</v>
      </c>
      <c r="AP240" s="60">
        <f t="shared" si="27"/>
        <v>99</v>
      </c>
      <c r="AQ240" s="60">
        <f t="shared" si="28"/>
        <v>3.193548387096774</v>
      </c>
    </row>
    <row r="241" spans="1:43" x14ac:dyDescent="0.25">
      <c r="A241" s="20" t="s">
        <v>12</v>
      </c>
      <c r="B241" s="20" t="s">
        <v>13</v>
      </c>
      <c r="C241" s="19" t="s">
        <v>249</v>
      </c>
      <c r="D241" s="20" t="s">
        <v>15</v>
      </c>
      <c r="E241" s="20" t="s">
        <v>16</v>
      </c>
      <c r="F241" s="19">
        <f t="shared" si="26"/>
        <v>325.10000000000002</v>
      </c>
      <c r="G241" s="19"/>
      <c r="H241" s="20">
        <v>0</v>
      </c>
      <c r="I241" s="20">
        <v>0</v>
      </c>
      <c r="J241" s="20">
        <v>19.399999999999999</v>
      </c>
      <c r="K241" s="20">
        <v>28.5</v>
      </c>
      <c r="L241" s="20">
        <v>0</v>
      </c>
      <c r="M241" s="20">
        <v>51.3</v>
      </c>
      <c r="N241" s="20">
        <v>44.3</v>
      </c>
      <c r="O241" s="20">
        <v>23.2</v>
      </c>
      <c r="P241" s="20">
        <v>0</v>
      </c>
      <c r="Q241" s="20">
        <v>6.5</v>
      </c>
      <c r="R241" s="20">
        <v>10.199999999999999</v>
      </c>
      <c r="S241" s="20">
        <v>4.3</v>
      </c>
      <c r="T241" s="20">
        <v>0</v>
      </c>
      <c r="U241" s="20">
        <v>37.4</v>
      </c>
      <c r="V241" s="20">
        <v>50.9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11.9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20">
        <v>17.100000000000001</v>
      </c>
      <c r="AI241" s="20">
        <v>20.100000000000001</v>
      </c>
      <c r="AJ241" s="20">
        <v>0</v>
      </c>
      <c r="AK241" s="20">
        <v>0</v>
      </c>
      <c r="AL241" s="18">
        <v>0</v>
      </c>
      <c r="AO241" s="59">
        <v>31929</v>
      </c>
      <c r="AP241" s="60">
        <f t="shared" si="27"/>
        <v>325.10000000000002</v>
      </c>
      <c r="AQ241" s="60">
        <f t="shared" si="28"/>
        <v>10.487096774193549</v>
      </c>
    </row>
    <row r="242" spans="1:43" x14ac:dyDescent="0.25">
      <c r="A242" s="20" t="s">
        <v>12</v>
      </c>
      <c r="B242" s="20" t="s">
        <v>13</v>
      </c>
      <c r="C242" s="19" t="s">
        <v>250</v>
      </c>
      <c r="D242" s="20" t="s">
        <v>15</v>
      </c>
      <c r="E242" s="20" t="s">
        <v>16</v>
      </c>
      <c r="F242" s="19">
        <f t="shared" si="26"/>
        <v>292</v>
      </c>
      <c r="G242" s="19"/>
      <c r="H242" s="20">
        <v>0</v>
      </c>
      <c r="I242" s="20">
        <v>0</v>
      </c>
      <c r="J242" s="20">
        <v>0</v>
      </c>
      <c r="K242" s="20">
        <v>0</v>
      </c>
      <c r="L242" s="20">
        <v>38.5</v>
      </c>
      <c r="M242" s="20">
        <v>0</v>
      </c>
      <c r="N242" s="20">
        <v>4.2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13.9</v>
      </c>
      <c r="U242" s="20">
        <v>0</v>
      </c>
      <c r="V242" s="20">
        <v>0</v>
      </c>
      <c r="W242" s="20">
        <v>0</v>
      </c>
      <c r="X242" s="20">
        <v>0</v>
      </c>
      <c r="Y242" s="20">
        <v>50.9</v>
      </c>
      <c r="Z242" s="20">
        <v>32.5</v>
      </c>
      <c r="AA242" s="20">
        <v>0</v>
      </c>
      <c r="AB242" s="20">
        <v>0</v>
      </c>
      <c r="AC242" s="20">
        <v>4.5</v>
      </c>
      <c r="AD242" s="20">
        <v>45.9</v>
      </c>
      <c r="AE242" s="20">
        <v>12.7</v>
      </c>
      <c r="AF242" s="20">
        <v>10.3</v>
      </c>
      <c r="AG242" s="20">
        <v>10.199999999999999</v>
      </c>
      <c r="AH242" s="20">
        <v>30.4</v>
      </c>
      <c r="AI242" s="20">
        <v>20.5</v>
      </c>
      <c r="AJ242" s="20">
        <v>13.8</v>
      </c>
      <c r="AK242" s="20">
        <v>3.7</v>
      </c>
      <c r="AL242" s="17">
        <v>0</v>
      </c>
      <c r="AO242" s="59">
        <v>31959</v>
      </c>
      <c r="AP242" s="60">
        <f t="shared" si="27"/>
        <v>292</v>
      </c>
      <c r="AQ242" s="60">
        <f t="shared" si="28"/>
        <v>9.4193548387096779</v>
      </c>
    </row>
    <row r="243" spans="1:43" x14ac:dyDescent="0.25">
      <c r="A243" s="20" t="s">
        <v>12</v>
      </c>
      <c r="B243" s="20" t="s">
        <v>13</v>
      </c>
      <c r="C243" s="19" t="s">
        <v>251</v>
      </c>
      <c r="D243" s="20" t="s">
        <v>15</v>
      </c>
      <c r="E243" s="20" t="s">
        <v>16</v>
      </c>
      <c r="F243" s="19">
        <f t="shared" si="26"/>
        <v>62.1</v>
      </c>
      <c r="G243" s="19"/>
      <c r="H243" s="20">
        <v>0</v>
      </c>
      <c r="I243" s="20">
        <v>0</v>
      </c>
      <c r="J243" s="20">
        <v>40.700000000000003</v>
      </c>
      <c r="K243" s="20">
        <v>6.4</v>
      </c>
      <c r="L243" s="20">
        <v>7.3</v>
      </c>
      <c r="M243" s="20">
        <v>7.7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17">
        <v>0</v>
      </c>
      <c r="AO243" s="59">
        <v>31990</v>
      </c>
      <c r="AP243" s="60">
        <f t="shared" si="27"/>
        <v>62.1</v>
      </c>
      <c r="AQ243" s="60">
        <f t="shared" si="28"/>
        <v>2.0032258064516131</v>
      </c>
    </row>
    <row r="244" spans="1:43" x14ac:dyDescent="0.25">
      <c r="A244" s="20" t="s">
        <v>12</v>
      </c>
      <c r="B244" s="20" t="s">
        <v>13</v>
      </c>
      <c r="C244" s="19" t="s">
        <v>252</v>
      </c>
      <c r="D244" s="20" t="s">
        <v>15</v>
      </c>
      <c r="E244" s="20" t="s">
        <v>16</v>
      </c>
      <c r="F244" s="19">
        <f t="shared" si="26"/>
        <v>166.29999999999998</v>
      </c>
      <c r="G244" s="19"/>
      <c r="H244" s="20">
        <v>20</v>
      </c>
      <c r="I244" s="20">
        <v>3.8</v>
      </c>
      <c r="J244" s="20">
        <v>7.8</v>
      </c>
      <c r="K244" s="20">
        <v>0</v>
      </c>
      <c r="L244" s="20">
        <v>0</v>
      </c>
      <c r="M244" s="20">
        <v>0</v>
      </c>
      <c r="N244" s="20">
        <v>0</v>
      </c>
      <c r="O244" s="20">
        <v>21.9</v>
      </c>
      <c r="P244" s="20">
        <v>7.8</v>
      </c>
      <c r="Q244" s="20">
        <v>13.1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26.9</v>
      </c>
      <c r="X244" s="20">
        <v>0</v>
      </c>
      <c r="Y244" s="20">
        <v>13.7</v>
      </c>
      <c r="Z244" s="20">
        <v>0</v>
      </c>
      <c r="AA244" s="20">
        <v>0</v>
      </c>
      <c r="AB244" s="20">
        <v>7.8</v>
      </c>
      <c r="AC244" s="20">
        <v>0</v>
      </c>
      <c r="AD244" s="20">
        <v>5.8</v>
      </c>
      <c r="AE244" s="20">
        <v>2.7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35</v>
      </c>
      <c r="AL244" s="18">
        <v>0</v>
      </c>
      <c r="AO244" s="59">
        <v>32021</v>
      </c>
      <c r="AP244" s="60">
        <f t="shared" si="27"/>
        <v>166.29999999999998</v>
      </c>
      <c r="AQ244" s="60">
        <f t="shared" si="28"/>
        <v>5.3645161290322578</v>
      </c>
    </row>
    <row r="245" spans="1:43" x14ac:dyDescent="0.25">
      <c r="A245" s="20" t="s">
        <v>12</v>
      </c>
      <c r="B245" s="20" t="s">
        <v>13</v>
      </c>
      <c r="C245" s="19" t="s">
        <v>253</v>
      </c>
      <c r="D245" s="20" t="s">
        <v>15</v>
      </c>
      <c r="E245" s="20" t="s">
        <v>16</v>
      </c>
      <c r="F245" s="19">
        <f t="shared" si="26"/>
        <v>172.1</v>
      </c>
      <c r="G245" s="19"/>
      <c r="H245" s="20">
        <v>6.5</v>
      </c>
      <c r="I245" s="20">
        <v>45.3</v>
      </c>
      <c r="J245" s="20">
        <v>51.2</v>
      </c>
      <c r="K245" s="20">
        <v>10.199999999999999</v>
      </c>
      <c r="L245" s="20">
        <v>8.4</v>
      </c>
      <c r="M245" s="20">
        <v>12.9</v>
      </c>
      <c r="N245" s="20">
        <v>5.6</v>
      </c>
      <c r="O245" s="20">
        <v>15.5</v>
      </c>
      <c r="P245" s="20">
        <v>16.5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20">
        <v>0</v>
      </c>
      <c r="AI245" s="20">
        <v>0</v>
      </c>
      <c r="AJ245" s="20">
        <v>0</v>
      </c>
      <c r="AK245" s="20">
        <v>0</v>
      </c>
      <c r="AL245" s="17">
        <v>0</v>
      </c>
      <c r="AO245" s="59">
        <v>32051</v>
      </c>
      <c r="AP245" s="60">
        <f t="shared" si="27"/>
        <v>172.1</v>
      </c>
      <c r="AQ245" s="60">
        <f t="shared" si="28"/>
        <v>5.5516129032258066</v>
      </c>
    </row>
    <row r="246" spans="1:43" x14ac:dyDescent="0.25">
      <c r="A246" s="20" t="s">
        <v>12</v>
      </c>
      <c r="B246" s="20" t="s">
        <v>13</v>
      </c>
      <c r="C246" s="19" t="s">
        <v>254</v>
      </c>
      <c r="D246" s="20" t="s">
        <v>15</v>
      </c>
      <c r="E246" s="20" t="s">
        <v>16</v>
      </c>
      <c r="F246" s="19">
        <f t="shared" si="26"/>
        <v>4.2</v>
      </c>
      <c r="G246" s="19"/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4.2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18">
        <v>0</v>
      </c>
      <c r="AO246" s="59">
        <v>32082</v>
      </c>
      <c r="AP246" s="60">
        <f t="shared" si="27"/>
        <v>4.2</v>
      </c>
      <c r="AQ246" s="60">
        <f t="shared" si="28"/>
        <v>0.13548387096774195</v>
      </c>
    </row>
    <row r="247" spans="1:43" ht="15.75" thickBot="1" x14ac:dyDescent="0.3">
      <c r="A247" s="22" t="s">
        <v>12</v>
      </c>
      <c r="B247" s="22" t="s">
        <v>13</v>
      </c>
      <c r="C247" s="21" t="s">
        <v>255</v>
      </c>
      <c r="D247" s="22" t="s">
        <v>15</v>
      </c>
      <c r="E247" s="22" t="s">
        <v>16</v>
      </c>
      <c r="F247" s="21">
        <f t="shared" si="26"/>
        <v>11.5</v>
      </c>
      <c r="G247" s="21">
        <f t="shared" ref="G247" si="32">SUM(F236:F247)</f>
        <v>1182.8</v>
      </c>
      <c r="H247" s="22">
        <v>11.5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  <c r="V247" s="22">
        <v>0</v>
      </c>
      <c r="W247" s="22">
        <v>0</v>
      </c>
      <c r="X247" s="22">
        <v>0</v>
      </c>
      <c r="Y247" s="22">
        <v>0</v>
      </c>
      <c r="Z247" s="22">
        <v>0</v>
      </c>
      <c r="AA247" s="22">
        <v>0</v>
      </c>
      <c r="AB247" s="22">
        <v>0</v>
      </c>
      <c r="AC247" s="22">
        <v>0</v>
      </c>
      <c r="AD247" s="22">
        <v>0</v>
      </c>
      <c r="AE247" s="22">
        <v>0</v>
      </c>
      <c r="AF247" s="22">
        <v>0</v>
      </c>
      <c r="AG247" s="22">
        <v>0</v>
      </c>
      <c r="AH247" s="22">
        <v>0</v>
      </c>
      <c r="AI247" s="22">
        <v>0</v>
      </c>
      <c r="AJ247" s="22">
        <v>0</v>
      </c>
      <c r="AK247" s="22">
        <v>0</v>
      </c>
      <c r="AL247" s="23">
        <v>0</v>
      </c>
      <c r="AO247" s="59">
        <v>32112</v>
      </c>
      <c r="AP247" s="60">
        <f t="shared" si="27"/>
        <v>11.5</v>
      </c>
      <c r="AQ247" s="60">
        <f t="shared" si="28"/>
        <v>0.37096774193548387</v>
      </c>
    </row>
    <row r="248" spans="1:43" x14ac:dyDescent="0.25">
      <c r="A248" s="20" t="s">
        <v>12</v>
      </c>
      <c r="B248" s="20" t="s">
        <v>13</v>
      </c>
      <c r="C248" s="19" t="s">
        <v>256</v>
      </c>
      <c r="D248" s="20" t="s">
        <v>15</v>
      </c>
      <c r="E248" s="20" t="s">
        <v>16</v>
      </c>
      <c r="F248" s="19">
        <f t="shared" si="26"/>
        <v>0</v>
      </c>
      <c r="G248" s="19"/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  <c r="AL248" s="17">
        <v>0</v>
      </c>
      <c r="AO248" s="59">
        <v>32143</v>
      </c>
      <c r="AP248" s="60">
        <f t="shared" si="27"/>
        <v>0</v>
      </c>
      <c r="AQ248" s="60">
        <f t="shared" si="28"/>
        <v>0</v>
      </c>
    </row>
    <row r="249" spans="1:43" x14ac:dyDescent="0.25">
      <c r="A249" s="20" t="s">
        <v>12</v>
      </c>
      <c r="B249" s="20" t="s">
        <v>13</v>
      </c>
      <c r="C249" s="19" t="s">
        <v>257</v>
      </c>
      <c r="D249" s="20" t="s">
        <v>15</v>
      </c>
      <c r="E249" s="20" t="s">
        <v>16</v>
      </c>
      <c r="F249" s="19">
        <f t="shared" si="26"/>
        <v>0</v>
      </c>
      <c r="G249" s="19"/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4">
        <v>0</v>
      </c>
      <c r="AK249" s="24">
        <v>0</v>
      </c>
      <c r="AL249" s="18">
        <v>0</v>
      </c>
      <c r="AO249" s="59">
        <v>32174</v>
      </c>
      <c r="AP249" s="60">
        <f t="shared" si="27"/>
        <v>0</v>
      </c>
      <c r="AQ249" s="60">
        <f t="shared" si="28"/>
        <v>0</v>
      </c>
    </row>
    <row r="250" spans="1:43" x14ac:dyDescent="0.25">
      <c r="A250" s="20" t="s">
        <v>12</v>
      </c>
      <c r="B250" s="20" t="s">
        <v>13</v>
      </c>
      <c r="C250" s="19" t="s">
        <v>258</v>
      </c>
      <c r="D250" s="20" t="s">
        <v>15</v>
      </c>
      <c r="E250" s="20" t="s">
        <v>16</v>
      </c>
      <c r="F250" s="19">
        <f t="shared" si="26"/>
        <v>0</v>
      </c>
      <c r="G250" s="19"/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17">
        <v>0</v>
      </c>
      <c r="AO250" s="59">
        <v>32203</v>
      </c>
      <c r="AP250" s="60">
        <f t="shared" si="27"/>
        <v>0</v>
      </c>
      <c r="AQ250" s="60">
        <f t="shared" si="28"/>
        <v>0</v>
      </c>
    </row>
    <row r="251" spans="1:43" x14ac:dyDescent="0.25">
      <c r="A251" s="20" t="s">
        <v>12</v>
      </c>
      <c r="B251" s="20" t="s">
        <v>13</v>
      </c>
      <c r="C251" s="19" t="s">
        <v>259</v>
      </c>
      <c r="D251" s="20" t="s">
        <v>15</v>
      </c>
      <c r="E251" s="20" t="s">
        <v>16</v>
      </c>
      <c r="F251" s="19">
        <f t="shared" si="26"/>
        <v>0</v>
      </c>
      <c r="G251" s="19"/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20">
        <v>0</v>
      </c>
      <c r="AI251" s="20">
        <v>0</v>
      </c>
      <c r="AJ251" s="20">
        <v>0</v>
      </c>
      <c r="AK251" s="20">
        <v>0</v>
      </c>
      <c r="AL251" s="18">
        <v>0</v>
      </c>
      <c r="AO251" s="59">
        <v>32234</v>
      </c>
      <c r="AP251" s="60">
        <f t="shared" si="27"/>
        <v>0</v>
      </c>
      <c r="AQ251" s="60">
        <f t="shared" si="28"/>
        <v>0</v>
      </c>
    </row>
    <row r="252" spans="1:43" x14ac:dyDescent="0.25">
      <c r="A252" s="20" t="s">
        <v>12</v>
      </c>
      <c r="B252" s="20" t="s">
        <v>13</v>
      </c>
      <c r="C252" s="19" t="s">
        <v>260</v>
      </c>
      <c r="D252" s="20" t="s">
        <v>15</v>
      </c>
      <c r="E252" s="20" t="s">
        <v>16</v>
      </c>
      <c r="F252" s="19">
        <f t="shared" si="26"/>
        <v>179</v>
      </c>
      <c r="G252" s="19"/>
      <c r="H252" s="20">
        <v>0</v>
      </c>
      <c r="I252" s="20">
        <v>22.7</v>
      </c>
      <c r="J252" s="20">
        <v>35.700000000000003</v>
      </c>
      <c r="K252" s="20">
        <v>4.3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9.5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19.8</v>
      </c>
      <c r="AH252" s="20">
        <v>9.6</v>
      </c>
      <c r="AI252" s="20">
        <v>50.7</v>
      </c>
      <c r="AJ252" s="20">
        <v>20.2</v>
      </c>
      <c r="AK252" s="20">
        <v>5.5</v>
      </c>
      <c r="AL252" s="17">
        <v>1</v>
      </c>
      <c r="AO252" s="59">
        <v>32264</v>
      </c>
      <c r="AP252" s="60">
        <f t="shared" si="27"/>
        <v>179</v>
      </c>
      <c r="AQ252" s="60">
        <f t="shared" si="28"/>
        <v>5.774193548387097</v>
      </c>
    </row>
    <row r="253" spans="1:43" x14ac:dyDescent="0.25">
      <c r="A253" s="20" t="s">
        <v>12</v>
      </c>
      <c r="B253" s="20" t="s">
        <v>13</v>
      </c>
      <c r="C253" s="19" t="s">
        <v>261</v>
      </c>
      <c r="D253" s="20" t="s">
        <v>15</v>
      </c>
      <c r="E253" s="20" t="s">
        <v>16</v>
      </c>
      <c r="F253" s="19">
        <f t="shared" si="26"/>
        <v>418.4</v>
      </c>
      <c r="G253" s="19"/>
      <c r="H253" s="20">
        <v>23.9</v>
      </c>
      <c r="I253" s="20">
        <v>1.1000000000000001</v>
      </c>
      <c r="J253" s="20">
        <v>0</v>
      </c>
      <c r="K253" s="20">
        <v>0</v>
      </c>
      <c r="L253" s="20">
        <v>6.5</v>
      </c>
      <c r="M253" s="20">
        <v>0</v>
      </c>
      <c r="N253" s="20">
        <v>0</v>
      </c>
      <c r="O253" s="20">
        <v>46.6</v>
      </c>
      <c r="P253" s="20">
        <v>46.7</v>
      </c>
      <c r="Q253" s="20">
        <v>14.2</v>
      </c>
      <c r="R253" s="20">
        <v>15.2</v>
      </c>
      <c r="S253" s="20">
        <v>16.100000000000001</v>
      </c>
      <c r="T253" s="20">
        <v>10.5</v>
      </c>
      <c r="U253" s="20">
        <v>8.1</v>
      </c>
      <c r="V253" s="20">
        <v>49.2</v>
      </c>
      <c r="W253" s="20">
        <v>5.2</v>
      </c>
      <c r="X253" s="20">
        <v>8.3000000000000007</v>
      </c>
      <c r="Y253" s="20">
        <v>2.4</v>
      </c>
      <c r="Z253" s="20">
        <v>9.1</v>
      </c>
      <c r="AA253" s="20">
        <v>72.5</v>
      </c>
      <c r="AB253" s="20">
        <v>10.5</v>
      </c>
      <c r="AC253" s="20">
        <v>8.3000000000000007</v>
      </c>
      <c r="AD253" s="20">
        <v>4.2</v>
      </c>
      <c r="AE253" s="20">
        <v>0</v>
      </c>
      <c r="AF253" s="20">
        <v>0</v>
      </c>
      <c r="AG253" s="20">
        <v>3.2</v>
      </c>
      <c r="AH253" s="20">
        <v>18.2</v>
      </c>
      <c r="AI253" s="20">
        <v>20.100000000000001</v>
      </c>
      <c r="AJ253" s="20">
        <v>10.1</v>
      </c>
      <c r="AK253" s="20">
        <v>8.1999999999999993</v>
      </c>
      <c r="AL253" s="18">
        <v>0</v>
      </c>
      <c r="AO253" s="59">
        <v>32295</v>
      </c>
      <c r="AP253" s="60">
        <f t="shared" si="27"/>
        <v>418.4</v>
      </c>
      <c r="AQ253" s="60">
        <f t="shared" si="28"/>
        <v>13.496774193548386</v>
      </c>
    </row>
    <row r="254" spans="1:43" x14ac:dyDescent="0.25">
      <c r="A254" s="20" t="s">
        <v>12</v>
      </c>
      <c r="B254" s="20" t="s">
        <v>13</v>
      </c>
      <c r="C254" s="19" t="s">
        <v>262</v>
      </c>
      <c r="D254" s="20" t="s">
        <v>15</v>
      </c>
      <c r="E254" s="20" t="s">
        <v>16</v>
      </c>
      <c r="F254" s="19">
        <f t="shared" si="26"/>
        <v>169.20000000000002</v>
      </c>
      <c r="G254" s="19"/>
      <c r="H254" s="20">
        <v>20.5</v>
      </c>
      <c r="I254" s="20">
        <v>10.1</v>
      </c>
      <c r="J254" s="20">
        <v>9.3000000000000007</v>
      </c>
      <c r="K254" s="20">
        <v>0</v>
      </c>
      <c r="L254" s="20">
        <v>1.1000000000000001</v>
      </c>
      <c r="M254" s="20">
        <v>22.3</v>
      </c>
      <c r="N254" s="20">
        <v>2.9</v>
      </c>
      <c r="O254" s="20">
        <v>13.2</v>
      </c>
      <c r="P254" s="20">
        <v>0</v>
      </c>
      <c r="Q254" s="20">
        <v>2.2999999999999998</v>
      </c>
      <c r="R254" s="20">
        <v>21.5</v>
      </c>
      <c r="S254" s="20">
        <v>35.200000000000003</v>
      </c>
      <c r="T254" s="20">
        <v>2.9</v>
      </c>
      <c r="U254" s="20">
        <v>5.0999999999999996</v>
      </c>
      <c r="V254" s="20">
        <v>3.2</v>
      </c>
      <c r="W254" s="20">
        <v>0</v>
      </c>
      <c r="X254" s="20">
        <v>8.1</v>
      </c>
      <c r="Y254" s="20">
        <v>0</v>
      </c>
      <c r="Z254" s="20">
        <v>0</v>
      </c>
      <c r="AA254" s="20">
        <v>1.8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9.6999999999999993</v>
      </c>
      <c r="AK254" s="20">
        <v>0</v>
      </c>
      <c r="AL254" s="17">
        <v>0</v>
      </c>
      <c r="AO254" s="59">
        <v>32325</v>
      </c>
      <c r="AP254" s="60">
        <f t="shared" si="27"/>
        <v>169.20000000000002</v>
      </c>
      <c r="AQ254" s="60">
        <f t="shared" si="28"/>
        <v>5.4580645161290331</v>
      </c>
    </row>
    <row r="255" spans="1:43" x14ac:dyDescent="0.25">
      <c r="A255" s="20" t="s">
        <v>12</v>
      </c>
      <c r="B255" s="20" t="s">
        <v>13</v>
      </c>
      <c r="C255" s="19" t="s">
        <v>263</v>
      </c>
      <c r="D255" s="20" t="s">
        <v>15</v>
      </c>
      <c r="E255" s="20" t="s">
        <v>16</v>
      </c>
      <c r="F255" s="19">
        <f t="shared" si="26"/>
        <v>546.90000000000009</v>
      </c>
      <c r="G255" s="19"/>
      <c r="H255" s="20">
        <v>22.2</v>
      </c>
      <c r="I255" s="20">
        <v>29.1</v>
      </c>
      <c r="J255" s="20">
        <v>16.5</v>
      </c>
      <c r="K255" s="20">
        <v>0</v>
      </c>
      <c r="L255" s="20">
        <v>28.5</v>
      </c>
      <c r="M255" s="20">
        <v>8.5</v>
      </c>
      <c r="N255" s="20">
        <v>10.4</v>
      </c>
      <c r="O255" s="20">
        <v>17.5</v>
      </c>
      <c r="P255" s="20">
        <v>20.399999999999999</v>
      </c>
      <c r="Q255" s="20">
        <v>3.4</v>
      </c>
      <c r="R255" s="20">
        <v>35.4</v>
      </c>
      <c r="S255" s="20">
        <v>11.3</v>
      </c>
      <c r="T255" s="20">
        <v>20.399999999999999</v>
      </c>
      <c r="U255" s="20">
        <v>13.5</v>
      </c>
      <c r="V255" s="20">
        <v>20.399999999999999</v>
      </c>
      <c r="W255" s="20">
        <v>2.5</v>
      </c>
      <c r="X255" s="20">
        <v>15.2</v>
      </c>
      <c r="Y255" s="20">
        <v>20.3</v>
      </c>
      <c r="Z255" s="20">
        <v>8.1</v>
      </c>
      <c r="AA255" s="20">
        <v>10.3</v>
      </c>
      <c r="AB255" s="20">
        <v>0</v>
      </c>
      <c r="AC255" s="20">
        <v>10.199999999999999</v>
      </c>
      <c r="AD255" s="20">
        <v>11.3</v>
      </c>
      <c r="AE255" s="20">
        <v>12.1</v>
      </c>
      <c r="AF255" s="20">
        <v>8.4</v>
      </c>
      <c r="AG255" s="20">
        <v>50.1</v>
      </c>
      <c r="AH255" s="20">
        <v>46.1</v>
      </c>
      <c r="AI255" s="20">
        <v>35.6</v>
      </c>
      <c r="AJ255" s="20">
        <v>18.3</v>
      </c>
      <c r="AK255" s="20">
        <v>10.5</v>
      </c>
      <c r="AL255" s="17">
        <v>30.4</v>
      </c>
      <c r="AO255" s="59">
        <v>32356</v>
      </c>
      <c r="AP255" s="60">
        <f t="shared" si="27"/>
        <v>546.90000000000009</v>
      </c>
      <c r="AQ255" s="60">
        <f t="shared" si="28"/>
        <v>17.64193548387097</v>
      </c>
    </row>
    <row r="256" spans="1:43" x14ac:dyDescent="0.25">
      <c r="A256" s="20" t="s">
        <v>12</v>
      </c>
      <c r="B256" s="20" t="s">
        <v>13</v>
      </c>
      <c r="C256" s="19" t="s">
        <v>264</v>
      </c>
      <c r="D256" s="20" t="s">
        <v>15</v>
      </c>
      <c r="E256" s="20" t="s">
        <v>16</v>
      </c>
      <c r="F256" s="19">
        <f t="shared" si="26"/>
        <v>443.79999999999995</v>
      </c>
      <c r="G256" s="19"/>
      <c r="H256" s="20">
        <v>0</v>
      </c>
      <c r="I256" s="20">
        <v>0</v>
      </c>
      <c r="J256" s="20">
        <v>0</v>
      </c>
      <c r="K256" s="20">
        <v>5.5</v>
      </c>
      <c r="L256" s="20">
        <v>43.9</v>
      </c>
      <c r="M256" s="20">
        <v>5.2</v>
      </c>
      <c r="N256" s="20">
        <v>15.1</v>
      </c>
      <c r="O256" s="20">
        <v>2.2999999999999998</v>
      </c>
      <c r="P256" s="20">
        <v>5.4</v>
      </c>
      <c r="Q256" s="20">
        <v>50.2</v>
      </c>
      <c r="R256" s="20">
        <v>52.3</v>
      </c>
      <c r="S256" s="20">
        <v>39.9</v>
      </c>
      <c r="T256" s="20">
        <v>24.4</v>
      </c>
      <c r="U256" s="20">
        <v>5.6</v>
      </c>
      <c r="V256" s="20">
        <v>6.4</v>
      </c>
      <c r="W256" s="20">
        <v>10.1</v>
      </c>
      <c r="X256" s="20">
        <v>5.4</v>
      </c>
      <c r="Y256" s="20">
        <v>14.5</v>
      </c>
      <c r="Z256" s="20">
        <v>6.5</v>
      </c>
      <c r="AA256" s="20">
        <v>4.2</v>
      </c>
      <c r="AB256" s="20">
        <v>10.199999999999999</v>
      </c>
      <c r="AC256" s="20">
        <v>39.9</v>
      </c>
      <c r="AD256" s="20">
        <v>10.4</v>
      </c>
      <c r="AE256" s="20">
        <v>15.3</v>
      </c>
      <c r="AF256" s="20">
        <v>15.2</v>
      </c>
      <c r="AG256" s="20">
        <v>9.1</v>
      </c>
      <c r="AH256" s="20">
        <v>10.1</v>
      </c>
      <c r="AI256" s="20">
        <v>5.2</v>
      </c>
      <c r="AJ256" s="20">
        <v>21.3</v>
      </c>
      <c r="AK256" s="20">
        <v>10.199999999999999</v>
      </c>
      <c r="AL256" s="18">
        <v>0</v>
      </c>
      <c r="AO256" s="59">
        <v>32387</v>
      </c>
      <c r="AP256" s="60">
        <f t="shared" si="27"/>
        <v>443.79999999999995</v>
      </c>
      <c r="AQ256" s="60">
        <f t="shared" si="28"/>
        <v>14.316129032258063</v>
      </c>
    </row>
    <row r="257" spans="1:43" x14ac:dyDescent="0.25">
      <c r="A257" s="20" t="s">
        <v>12</v>
      </c>
      <c r="B257" s="20" t="s">
        <v>13</v>
      </c>
      <c r="C257" s="19" t="s">
        <v>265</v>
      </c>
      <c r="D257" s="20" t="s">
        <v>15</v>
      </c>
      <c r="E257" s="20" t="s">
        <v>16</v>
      </c>
      <c r="F257" s="19">
        <f t="shared" si="26"/>
        <v>411.59999999999997</v>
      </c>
      <c r="G257" s="19"/>
      <c r="H257" s="20">
        <v>10.1</v>
      </c>
      <c r="I257" s="20">
        <v>30.2</v>
      </c>
      <c r="J257" s="20">
        <v>16.899999999999999</v>
      </c>
      <c r="K257" s="20">
        <v>0</v>
      </c>
      <c r="L257" s="20">
        <v>0</v>
      </c>
      <c r="M257" s="20">
        <v>21.3</v>
      </c>
      <c r="N257" s="20">
        <v>18.2</v>
      </c>
      <c r="O257" s="20">
        <v>10.4</v>
      </c>
      <c r="P257" s="20">
        <v>10.5</v>
      </c>
      <c r="Q257" s="20">
        <v>0</v>
      </c>
      <c r="R257" s="20">
        <v>29.5</v>
      </c>
      <c r="S257" s="20">
        <v>10.199999999999999</v>
      </c>
      <c r="T257" s="20">
        <v>11.2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10.3</v>
      </c>
      <c r="AA257" s="20">
        <v>20.100000000000001</v>
      </c>
      <c r="AB257" s="20">
        <v>40.1</v>
      </c>
      <c r="AC257" s="20">
        <v>30.2</v>
      </c>
      <c r="AD257" s="20">
        <v>15.3</v>
      </c>
      <c r="AE257" s="20">
        <v>60.3</v>
      </c>
      <c r="AF257" s="20">
        <v>39.9</v>
      </c>
      <c r="AG257" s="20">
        <v>0</v>
      </c>
      <c r="AH257" s="20">
        <v>7.5</v>
      </c>
      <c r="AI257" s="20">
        <v>3.9</v>
      </c>
      <c r="AJ257" s="20">
        <v>5.2</v>
      </c>
      <c r="AK257" s="20">
        <v>10.3</v>
      </c>
      <c r="AL257" s="17">
        <v>0</v>
      </c>
      <c r="AO257" s="59">
        <v>32417</v>
      </c>
      <c r="AP257" s="60">
        <f t="shared" si="27"/>
        <v>411.59999999999997</v>
      </c>
      <c r="AQ257" s="60">
        <f t="shared" si="28"/>
        <v>13.277419354838708</v>
      </c>
    </row>
    <row r="258" spans="1:43" x14ac:dyDescent="0.25">
      <c r="A258" s="20" t="s">
        <v>12</v>
      </c>
      <c r="B258" s="20" t="s">
        <v>13</v>
      </c>
      <c r="C258" s="19" t="s">
        <v>266</v>
      </c>
      <c r="D258" s="20" t="s">
        <v>15</v>
      </c>
      <c r="E258" s="20" t="s">
        <v>16</v>
      </c>
      <c r="F258" s="19">
        <f t="shared" si="26"/>
        <v>18</v>
      </c>
      <c r="G258" s="19"/>
      <c r="H258" s="20">
        <v>0</v>
      </c>
      <c r="I258" s="20">
        <v>4.5</v>
      </c>
      <c r="J258" s="20">
        <v>0</v>
      </c>
      <c r="K258" s="20">
        <v>0</v>
      </c>
      <c r="L258" s="20">
        <v>5.5</v>
      </c>
      <c r="M258" s="20">
        <v>0</v>
      </c>
      <c r="N258" s="20">
        <v>1.5</v>
      </c>
      <c r="O258" s="20">
        <v>1.5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2.9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20">
        <v>0</v>
      </c>
      <c r="AI258" s="20">
        <v>2.1</v>
      </c>
      <c r="AJ258" s="20">
        <v>0</v>
      </c>
      <c r="AK258" s="20">
        <v>0</v>
      </c>
      <c r="AL258" s="18">
        <v>0</v>
      </c>
      <c r="AO258" s="59">
        <v>32448</v>
      </c>
      <c r="AP258" s="60">
        <f t="shared" si="27"/>
        <v>18</v>
      </c>
      <c r="AQ258" s="60">
        <f t="shared" si="28"/>
        <v>0.58064516129032262</v>
      </c>
    </row>
    <row r="259" spans="1:43" ht="15.75" thickBot="1" x14ac:dyDescent="0.3">
      <c r="A259" s="22" t="s">
        <v>12</v>
      </c>
      <c r="B259" s="22" t="s">
        <v>13</v>
      </c>
      <c r="C259" s="21" t="s">
        <v>267</v>
      </c>
      <c r="D259" s="22" t="s">
        <v>15</v>
      </c>
      <c r="E259" s="22" t="s">
        <v>16</v>
      </c>
      <c r="F259" s="21">
        <f t="shared" si="26"/>
        <v>0</v>
      </c>
      <c r="G259" s="21">
        <f t="shared" ref="G259" si="33">SUM(F248:F259)</f>
        <v>2186.9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  <c r="V259" s="22">
        <v>0</v>
      </c>
      <c r="W259" s="22">
        <v>0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2">
        <v>0</v>
      </c>
      <c r="AL259" s="23">
        <v>0</v>
      </c>
      <c r="AO259" s="59">
        <v>32478</v>
      </c>
      <c r="AP259" s="60">
        <f t="shared" si="27"/>
        <v>0</v>
      </c>
      <c r="AQ259" s="60">
        <f t="shared" si="28"/>
        <v>0</v>
      </c>
    </row>
    <row r="260" spans="1:43" x14ac:dyDescent="0.25">
      <c r="A260" s="20" t="s">
        <v>12</v>
      </c>
      <c r="B260" s="20" t="s">
        <v>13</v>
      </c>
      <c r="C260" s="19" t="s">
        <v>268</v>
      </c>
      <c r="D260" s="20" t="s">
        <v>15</v>
      </c>
      <c r="E260" s="20" t="s">
        <v>16</v>
      </c>
      <c r="F260" s="19">
        <f t="shared" si="26"/>
        <v>0</v>
      </c>
      <c r="G260" s="19"/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</v>
      </c>
      <c r="Z260" s="20">
        <v>0</v>
      </c>
      <c r="AA260" s="20">
        <v>0</v>
      </c>
      <c r="AB260" s="20">
        <v>0</v>
      </c>
      <c r="AC260" s="20">
        <v>0</v>
      </c>
      <c r="AD260" s="20">
        <v>0</v>
      </c>
      <c r="AE260" s="20">
        <v>0</v>
      </c>
      <c r="AF260" s="20">
        <v>0</v>
      </c>
      <c r="AG260" s="20">
        <v>0</v>
      </c>
      <c r="AH260" s="20">
        <v>0</v>
      </c>
      <c r="AI260" s="20">
        <v>0</v>
      </c>
      <c r="AJ260" s="20">
        <v>0</v>
      </c>
      <c r="AK260" s="20">
        <v>0</v>
      </c>
      <c r="AL260" s="17">
        <v>0</v>
      </c>
      <c r="AO260" s="59">
        <v>32509</v>
      </c>
      <c r="AP260" s="60">
        <f t="shared" si="27"/>
        <v>0</v>
      </c>
      <c r="AQ260" s="60">
        <f t="shared" si="28"/>
        <v>0</v>
      </c>
    </row>
    <row r="261" spans="1:43" x14ac:dyDescent="0.25">
      <c r="A261" s="20" t="s">
        <v>12</v>
      </c>
      <c r="B261" s="20" t="s">
        <v>13</v>
      </c>
      <c r="C261" s="19" t="s">
        <v>269</v>
      </c>
      <c r="D261" s="20" t="s">
        <v>15</v>
      </c>
      <c r="E261" s="20" t="s">
        <v>16</v>
      </c>
      <c r="F261" s="19">
        <f t="shared" si="26"/>
        <v>0</v>
      </c>
      <c r="G261" s="19"/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20">
        <v>0</v>
      </c>
      <c r="AI261" s="20">
        <v>0</v>
      </c>
      <c r="AJ261" s="24">
        <v>0</v>
      </c>
      <c r="AK261" s="24">
        <v>0</v>
      </c>
      <c r="AL261" s="18">
        <v>0</v>
      </c>
      <c r="AO261" s="59">
        <v>32540</v>
      </c>
      <c r="AP261" s="60">
        <f t="shared" si="27"/>
        <v>0</v>
      </c>
      <c r="AQ261" s="60">
        <f t="shared" si="28"/>
        <v>0</v>
      </c>
    </row>
    <row r="262" spans="1:43" x14ac:dyDescent="0.25">
      <c r="A262" s="20" t="s">
        <v>12</v>
      </c>
      <c r="B262" s="20" t="s">
        <v>13</v>
      </c>
      <c r="C262" s="19" t="s">
        <v>270</v>
      </c>
      <c r="D262" s="20" t="s">
        <v>15</v>
      </c>
      <c r="E262" s="20" t="s">
        <v>16</v>
      </c>
      <c r="F262" s="19">
        <f t="shared" si="26"/>
        <v>0</v>
      </c>
      <c r="G262" s="19"/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0</v>
      </c>
      <c r="AG262" s="20">
        <v>0</v>
      </c>
      <c r="AH262" s="20">
        <v>0</v>
      </c>
      <c r="AI262" s="20">
        <v>0</v>
      </c>
      <c r="AJ262" s="20">
        <v>0</v>
      </c>
      <c r="AK262" s="20">
        <v>0</v>
      </c>
      <c r="AL262" s="17">
        <v>0</v>
      </c>
      <c r="AO262" s="59">
        <v>32568</v>
      </c>
      <c r="AP262" s="60">
        <f t="shared" si="27"/>
        <v>0</v>
      </c>
      <c r="AQ262" s="60">
        <f t="shared" si="28"/>
        <v>0</v>
      </c>
    </row>
    <row r="263" spans="1:43" x14ac:dyDescent="0.25">
      <c r="A263" s="20" t="s">
        <v>12</v>
      </c>
      <c r="B263" s="20" t="s">
        <v>13</v>
      </c>
      <c r="C263" s="19" t="s">
        <v>271</v>
      </c>
      <c r="D263" s="20" t="s">
        <v>15</v>
      </c>
      <c r="E263" s="20" t="s">
        <v>16</v>
      </c>
      <c r="F263" s="19">
        <f t="shared" si="26"/>
        <v>0</v>
      </c>
      <c r="G263" s="19"/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20">
        <v>0</v>
      </c>
      <c r="AI263" s="20">
        <v>0</v>
      </c>
      <c r="AJ263" s="20">
        <v>0</v>
      </c>
      <c r="AK263" s="20">
        <v>0</v>
      </c>
      <c r="AL263" s="18">
        <v>0</v>
      </c>
      <c r="AO263" s="59">
        <v>32599</v>
      </c>
      <c r="AP263" s="60">
        <f t="shared" si="27"/>
        <v>0</v>
      </c>
      <c r="AQ263" s="60">
        <f t="shared" si="28"/>
        <v>0</v>
      </c>
    </row>
    <row r="264" spans="1:43" x14ac:dyDescent="0.25">
      <c r="A264" s="20" t="s">
        <v>12</v>
      </c>
      <c r="B264" s="20" t="s">
        <v>13</v>
      </c>
      <c r="C264" s="19" t="s">
        <v>272</v>
      </c>
      <c r="D264" s="20" t="s">
        <v>15</v>
      </c>
      <c r="E264" s="20" t="s">
        <v>16</v>
      </c>
      <c r="F264" s="19">
        <f t="shared" si="26"/>
        <v>112.7</v>
      </c>
      <c r="G264" s="19"/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20.3</v>
      </c>
      <c r="U264" s="20">
        <v>31.2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61.2</v>
      </c>
      <c r="AF264" s="20">
        <v>0</v>
      </c>
      <c r="AG264" s="20">
        <v>0</v>
      </c>
      <c r="AH264" s="20">
        <v>0</v>
      </c>
      <c r="AI264" s="20">
        <v>0</v>
      </c>
      <c r="AJ264" s="20">
        <v>0</v>
      </c>
      <c r="AK264" s="20">
        <v>0</v>
      </c>
      <c r="AL264" s="17">
        <v>0</v>
      </c>
      <c r="AO264" s="59">
        <v>32629</v>
      </c>
      <c r="AP264" s="60">
        <f t="shared" si="27"/>
        <v>112.7</v>
      </c>
      <c r="AQ264" s="60">
        <f t="shared" si="28"/>
        <v>3.6354838709677422</v>
      </c>
    </row>
    <row r="265" spans="1:43" x14ac:dyDescent="0.25">
      <c r="A265" s="20" t="s">
        <v>12</v>
      </c>
      <c r="B265" s="20" t="s">
        <v>13</v>
      </c>
      <c r="C265" s="19" t="s">
        <v>273</v>
      </c>
      <c r="D265" s="20" t="s">
        <v>15</v>
      </c>
      <c r="E265" s="20" t="s">
        <v>16</v>
      </c>
      <c r="F265" s="19">
        <f t="shared" ref="F265:F328" si="34">SUM(H265:AL265)</f>
        <v>372.9</v>
      </c>
      <c r="G265" s="19"/>
      <c r="H265" s="20">
        <v>0</v>
      </c>
      <c r="I265" s="20">
        <v>0</v>
      </c>
      <c r="J265" s="20">
        <v>0</v>
      </c>
      <c r="K265" s="20">
        <v>0</v>
      </c>
      <c r="L265" s="20">
        <v>10.1</v>
      </c>
      <c r="M265" s="20">
        <v>50.2</v>
      </c>
      <c r="N265" s="20">
        <v>42.2</v>
      </c>
      <c r="O265" s="20">
        <v>58.5</v>
      </c>
      <c r="P265" s="20">
        <v>0</v>
      </c>
      <c r="Q265" s="20">
        <v>0</v>
      </c>
      <c r="R265" s="20">
        <v>0</v>
      </c>
      <c r="S265" s="20">
        <v>26.9</v>
      </c>
      <c r="T265" s="20">
        <v>0</v>
      </c>
      <c r="U265" s="20">
        <v>0</v>
      </c>
      <c r="V265" s="20">
        <v>0</v>
      </c>
      <c r="W265" s="20">
        <v>0</v>
      </c>
      <c r="X265" s="20">
        <v>51.2</v>
      </c>
      <c r="Y265" s="20">
        <v>12.1</v>
      </c>
      <c r="Z265" s="20">
        <v>0</v>
      </c>
      <c r="AA265" s="20">
        <v>12.9</v>
      </c>
      <c r="AB265" s="20">
        <v>12.4</v>
      </c>
      <c r="AC265" s="20">
        <v>0</v>
      </c>
      <c r="AD265" s="20">
        <v>0</v>
      </c>
      <c r="AE265" s="20">
        <v>34.299999999999997</v>
      </c>
      <c r="AF265" s="20">
        <v>50.9</v>
      </c>
      <c r="AG265" s="20">
        <v>0</v>
      </c>
      <c r="AH265" s="20">
        <v>0</v>
      </c>
      <c r="AI265" s="20">
        <v>0</v>
      </c>
      <c r="AJ265" s="20">
        <v>11.2</v>
      </c>
      <c r="AK265" s="20">
        <v>0</v>
      </c>
      <c r="AL265" s="18">
        <v>0</v>
      </c>
      <c r="AO265" s="59">
        <v>32660</v>
      </c>
      <c r="AP265" s="60">
        <f t="shared" ref="AP265:AP328" si="35">SUM(H265:AL265)</f>
        <v>372.9</v>
      </c>
      <c r="AQ265" s="60">
        <f t="shared" ref="AQ265:AQ328" si="36">AVERAGE(H265:AL265)</f>
        <v>12.029032258064515</v>
      </c>
    </row>
    <row r="266" spans="1:43" x14ac:dyDescent="0.25">
      <c r="A266" s="20" t="s">
        <v>12</v>
      </c>
      <c r="B266" s="20" t="s">
        <v>13</v>
      </c>
      <c r="C266" s="19" t="s">
        <v>274</v>
      </c>
      <c r="D266" s="20" t="s">
        <v>15</v>
      </c>
      <c r="E266" s="20" t="s">
        <v>16</v>
      </c>
      <c r="F266" s="19">
        <f t="shared" si="34"/>
        <v>111.3</v>
      </c>
      <c r="G266" s="19"/>
      <c r="H266" s="20">
        <v>0</v>
      </c>
      <c r="I266" s="20">
        <v>1.5</v>
      </c>
      <c r="J266" s="20">
        <v>11.3</v>
      </c>
      <c r="K266" s="20">
        <v>0</v>
      </c>
      <c r="L266" s="20">
        <v>0</v>
      </c>
      <c r="M266" s="20">
        <v>6.5</v>
      </c>
      <c r="N266" s="20">
        <v>0</v>
      </c>
      <c r="O266" s="20">
        <v>0</v>
      </c>
      <c r="P266" s="20">
        <v>0</v>
      </c>
      <c r="Q266" s="20">
        <v>1.9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3.2</v>
      </c>
      <c r="AA266" s="20">
        <v>0</v>
      </c>
      <c r="AB266" s="20">
        <v>14.3</v>
      </c>
      <c r="AC266" s="20">
        <v>6.1</v>
      </c>
      <c r="AD266" s="20">
        <v>0</v>
      </c>
      <c r="AE266" s="20">
        <v>0</v>
      </c>
      <c r="AF266" s="20">
        <v>51.3</v>
      </c>
      <c r="AG266" s="20">
        <v>0</v>
      </c>
      <c r="AH266" s="20">
        <v>0</v>
      </c>
      <c r="AI266" s="20">
        <v>0</v>
      </c>
      <c r="AJ266" s="20">
        <v>0</v>
      </c>
      <c r="AK266" s="20">
        <v>0</v>
      </c>
      <c r="AL266" s="17">
        <v>15.2</v>
      </c>
      <c r="AO266" s="59">
        <v>32690</v>
      </c>
      <c r="AP266" s="60">
        <f t="shared" si="35"/>
        <v>111.3</v>
      </c>
      <c r="AQ266" s="60">
        <f t="shared" si="36"/>
        <v>3.5903225806451613</v>
      </c>
    </row>
    <row r="267" spans="1:43" x14ac:dyDescent="0.25">
      <c r="A267" s="20" t="s">
        <v>12</v>
      </c>
      <c r="B267" s="20" t="s">
        <v>13</v>
      </c>
      <c r="C267" s="19" t="s">
        <v>275</v>
      </c>
      <c r="D267" s="20" t="s">
        <v>15</v>
      </c>
      <c r="E267" s="20" t="s">
        <v>16</v>
      </c>
      <c r="F267" s="19">
        <f t="shared" si="34"/>
        <v>254.69999999999996</v>
      </c>
      <c r="G267" s="19"/>
      <c r="H267" s="20">
        <v>0</v>
      </c>
      <c r="I267" s="20">
        <v>10.199999999999999</v>
      </c>
      <c r="J267" s="20">
        <v>0</v>
      </c>
      <c r="K267" s="20">
        <v>20.3</v>
      </c>
      <c r="L267" s="20">
        <v>0</v>
      </c>
      <c r="M267" s="20">
        <v>0</v>
      </c>
      <c r="N267" s="20">
        <v>4.5</v>
      </c>
      <c r="O267" s="20">
        <v>0</v>
      </c>
      <c r="P267" s="20">
        <v>0</v>
      </c>
      <c r="Q267" s="20">
        <v>10.199999999999999</v>
      </c>
      <c r="R267" s="20">
        <v>0</v>
      </c>
      <c r="S267" s="20">
        <v>0</v>
      </c>
      <c r="T267" s="20">
        <v>10.3</v>
      </c>
      <c r="U267" s="20">
        <v>0</v>
      </c>
      <c r="V267" s="20">
        <v>30.2</v>
      </c>
      <c r="W267" s="20">
        <v>0</v>
      </c>
      <c r="X267" s="20">
        <v>7.5</v>
      </c>
      <c r="Y267" s="20">
        <v>0</v>
      </c>
      <c r="Z267" s="20">
        <v>0</v>
      </c>
      <c r="AA267" s="20">
        <v>0</v>
      </c>
      <c r="AB267" s="20">
        <v>0</v>
      </c>
      <c r="AC267" s="20">
        <v>10.199999999999999</v>
      </c>
      <c r="AD267" s="20">
        <v>41.3</v>
      </c>
      <c r="AE267" s="20">
        <v>7.1</v>
      </c>
      <c r="AF267" s="20">
        <v>25.2</v>
      </c>
      <c r="AG267" s="20">
        <v>26.1</v>
      </c>
      <c r="AH267" s="20">
        <v>0</v>
      </c>
      <c r="AI267" s="20">
        <v>0</v>
      </c>
      <c r="AJ267" s="20">
        <v>26.4</v>
      </c>
      <c r="AK267" s="20">
        <v>25.2</v>
      </c>
      <c r="AL267" s="17">
        <v>0</v>
      </c>
      <c r="AO267" s="59">
        <v>32721</v>
      </c>
      <c r="AP267" s="60">
        <f t="shared" si="35"/>
        <v>254.69999999999996</v>
      </c>
      <c r="AQ267" s="60">
        <f t="shared" si="36"/>
        <v>8.2161290322580633</v>
      </c>
    </row>
    <row r="268" spans="1:43" x14ac:dyDescent="0.25">
      <c r="A268" s="20" t="s">
        <v>12</v>
      </c>
      <c r="B268" s="20" t="s">
        <v>13</v>
      </c>
      <c r="C268" s="19" t="s">
        <v>276</v>
      </c>
      <c r="D268" s="20" t="s">
        <v>15</v>
      </c>
      <c r="E268" s="20" t="s">
        <v>16</v>
      </c>
      <c r="F268" s="19">
        <f t="shared" si="34"/>
        <v>400.7</v>
      </c>
      <c r="G268" s="19"/>
      <c r="H268" s="20">
        <v>4.0999999999999996</v>
      </c>
      <c r="I268" s="20">
        <v>0</v>
      </c>
      <c r="J268" s="20">
        <v>0</v>
      </c>
      <c r="K268" s="20">
        <v>9.1999999999999993</v>
      </c>
      <c r="L268" s="20">
        <v>28.8</v>
      </c>
      <c r="M268" s="20">
        <v>0</v>
      </c>
      <c r="N268" s="20">
        <v>9.5</v>
      </c>
      <c r="O268" s="20">
        <v>0</v>
      </c>
      <c r="P268" s="20">
        <v>25.3</v>
      </c>
      <c r="Q268" s="20">
        <v>0</v>
      </c>
      <c r="R268" s="20">
        <v>30.2</v>
      </c>
      <c r="S268" s="20">
        <v>10.5</v>
      </c>
      <c r="T268" s="20">
        <v>6.5</v>
      </c>
      <c r="U268" s="20">
        <v>20.2</v>
      </c>
      <c r="V268" s="20">
        <v>6.3</v>
      </c>
      <c r="W268" s="20">
        <v>0</v>
      </c>
      <c r="X268" s="20">
        <v>50.2</v>
      </c>
      <c r="Y268" s="20">
        <v>43.6</v>
      </c>
      <c r="Z268" s="20">
        <v>3.6</v>
      </c>
      <c r="AA268" s="20">
        <v>0</v>
      </c>
      <c r="AB268" s="20">
        <v>0</v>
      </c>
      <c r="AC268" s="20">
        <v>42.2</v>
      </c>
      <c r="AD268" s="20">
        <v>0</v>
      </c>
      <c r="AE268" s="20">
        <v>0</v>
      </c>
      <c r="AF268" s="20">
        <v>30.6</v>
      </c>
      <c r="AG268" s="20">
        <v>23.2</v>
      </c>
      <c r="AH268" s="20">
        <v>6.8</v>
      </c>
      <c r="AI268" s="20">
        <v>49.9</v>
      </c>
      <c r="AJ268" s="20">
        <v>0</v>
      </c>
      <c r="AK268" s="20">
        <v>0</v>
      </c>
      <c r="AL268" s="18">
        <v>0</v>
      </c>
      <c r="AO268" s="59">
        <v>32752</v>
      </c>
      <c r="AP268" s="60">
        <f t="shared" si="35"/>
        <v>400.7</v>
      </c>
      <c r="AQ268" s="60">
        <f t="shared" si="36"/>
        <v>12.925806451612903</v>
      </c>
    </row>
    <row r="269" spans="1:43" x14ac:dyDescent="0.25">
      <c r="A269" s="20" t="s">
        <v>12</v>
      </c>
      <c r="B269" s="20" t="s">
        <v>13</v>
      </c>
      <c r="C269" s="19" t="s">
        <v>277</v>
      </c>
      <c r="D269" s="20" t="s">
        <v>15</v>
      </c>
      <c r="E269" s="20" t="s">
        <v>16</v>
      </c>
      <c r="F269" s="19">
        <f t="shared" si="34"/>
        <v>207.09999999999997</v>
      </c>
      <c r="G269" s="19"/>
      <c r="H269" s="20">
        <v>0</v>
      </c>
      <c r="I269" s="20">
        <v>0</v>
      </c>
      <c r="J269" s="20">
        <v>36.5</v>
      </c>
      <c r="K269" s="20">
        <v>0</v>
      </c>
      <c r="L269" s="20">
        <v>1.5</v>
      </c>
      <c r="M269" s="20">
        <v>0</v>
      </c>
      <c r="N269" s="20">
        <v>10.1</v>
      </c>
      <c r="O269" s="20">
        <v>30.1</v>
      </c>
      <c r="P269" s="20">
        <v>10.1</v>
      </c>
      <c r="Q269" s="20">
        <v>20.2</v>
      </c>
      <c r="R269" s="20">
        <v>13.1</v>
      </c>
      <c r="S269" s="20">
        <v>12.1</v>
      </c>
      <c r="T269" s="20">
        <v>0</v>
      </c>
      <c r="U269" s="20">
        <v>0</v>
      </c>
      <c r="V269" s="20">
        <v>0</v>
      </c>
      <c r="W269" s="20">
        <v>33.200000000000003</v>
      </c>
      <c r="X269" s="20">
        <v>40.200000000000003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20">
        <v>0</v>
      </c>
      <c r="AI269" s="20">
        <v>0</v>
      </c>
      <c r="AJ269" s="20">
        <v>0</v>
      </c>
      <c r="AK269" s="20">
        <v>0</v>
      </c>
      <c r="AL269" s="17">
        <v>0</v>
      </c>
      <c r="AO269" s="59">
        <v>32782</v>
      </c>
      <c r="AP269" s="60">
        <f t="shared" si="35"/>
        <v>207.09999999999997</v>
      </c>
      <c r="AQ269" s="60">
        <f t="shared" si="36"/>
        <v>6.6806451612903217</v>
      </c>
    </row>
    <row r="270" spans="1:43" x14ac:dyDescent="0.25">
      <c r="A270" s="20" t="s">
        <v>12</v>
      </c>
      <c r="B270" s="20" t="s">
        <v>13</v>
      </c>
      <c r="C270" s="19" t="s">
        <v>278</v>
      </c>
      <c r="D270" s="20" t="s">
        <v>15</v>
      </c>
      <c r="E270" s="20" t="s">
        <v>16</v>
      </c>
      <c r="F270" s="19">
        <f t="shared" si="34"/>
        <v>108.30000000000001</v>
      </c>
      <c r="G270" s="19"/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51.2</v>
      </c>
      <c r="S270" s="20">
        <v>42.2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14.9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18">
        <v>0</v>
      </c>
      <c r="AO270" s="59">
        <v>32813</v>
      </c>
      <c r="AP270" s="60">
        <f t="shared" si="35"/>
        <v>108.30000000000001</v>
      </c>
      <c r="AQ270" s="60">
        <f t="shared" si="36"/>
        <v>3.4935483870967747</v>
      </c>
    </row>
    <row r="271" spans="1:43" ht="15.75" thickBot="1" x14ac:dyDescent="0.3">
      <c r="A271" s="22" t="s">
        <v>12</v>
      </c>
      <c r="B271" s="22" t="s">
        <v>13</v>
      </c>
      <c r="C271" s="21" t="s">
        <v>279</v>
      </c>
      <c r="D271" s="22" t="s">
        <v>15</v>
      </c>
      <c r="E271" s="22" t="s">
        <v>16</v>
      </c>
      <c r="F271" s="21">
        <f t="shared" si="34"/>
        <v>61.5</v>
      </c>
      <c r="G271" s="21">
        <f t="shared" ref="G271" si="37">SUM(F260:F271)</f>
        <v>1629.1999999999998</v>
      </c>
      <c r="H271" s="22">
        <v>10.1</v>
      </c>
      <c r="I271" s="22">
        <v>15.1</v>
      </c>
      <c r="J271" s="22">
        <v>15.2</v>
      </c>
      <c r="K271" s="22">
        <v>21.1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22">
        <v>0</v>
      </c>
      <c r="AF271" s="22">
        <v>0</v>
      </c>
      <c r="AG271" s="22">
        <v>0</v>
      </c>
      <c r="AH271" s="22">
        <v>0</v>
      </c>
      <c r="AI271" s="22">
        <v>0</v>
      </c>
      <c r="AJ271" s="22">
        <v>0</v>
      </c>
      <c r="AK271" s="22">
        <v>0</v>
      </c>
      <c r="AL271" s="23">
        <v>0</v>
      </c>
      <c r="AO271" s="59">
        <v>32843</v>
      </c>
      <c r="AP271" s="60">
        <f t="shared" si="35"/>
        <v>61.5</v>
      </c>
      <c r="AQ271" s="60">
        <f t="shared" si="36"/>
        <v>1.9838709677419355</v>
      </c>
    </row>
    <row r="272" spans="1:43" x14ac:dyDescent="0.25">
      <c r="A272" s="20" t="s">
        <v>12</v>
      </c>
      <c r="B272" s="20" t="s">
        <v>13</v>
      </c>
      <c r="C272" s="19" t="s">
        <v>280</v>
      </c>
      <c r="D272" s="20" t="s">
        <v>15</v>
      </c>
      <c r="E272" s="20" t="s">
        <v>16</v>
      </c>
      <c r="F272" s="19">
        <f t="shared" si="34"/>
        <v>0</v>
      </c>
      <c r="G272" s="19"/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20">
        <v>0</v>
      </c>
      <c r="AI272" s="20">
        <v>0</v>
      </c>
      <c r="AJ272" s="20">
        <v>0</v>
      </c>
      <c r="AK272" s="20">
        <v>0</v>
      </c>
      <c r="AL272" s="17">
        <v>0</v>
      </c>
      <c r="AO272" s="59">
        <v>32874</v>
      </c>
      <c r="AP272" s="60">
        <f t="shared" si="35"/>
        <v>0</v>
      </c>
      <c r="AQ272" s="60">
        <f t="shared" si="36"/>
        <v>0</v>
      </c>
    </row>
    <row r="273" spans="1:43" x14ac:dyDescent="0.25">
      <c r="A273" s="20" t="s">
        <v>12</v>
      </c>
      <c r="B273" s="20" t="s">
        <v>13</v>
      </c>
      <c r="C273" s="19" t="s">
        <v>281</v>
      </c>
      <c r="D273" s="20" t="s">
        <v>15</v>
      </c>
      <c r="E273" s="20" t="s">
        <v>16</v>
      </c>
      <c r="F273" s="19">
        <f t="shared" si="34"/>
        <v>0</v>
      </c>
      <c r="G273" s="19"/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20">
        <v>0</v>
      </c>
      <c r="AI273" s="20">
        <v>0</v>
      </c>
      <c r="AJ273" s="24">
        <v>0</v>
      </c>
      <c r="AK273" s="24">
        <v>0</v>
      </c>
      <c r="AL273" s="18">
        <v>0</v>
      </c>
      <c r="AO273" s="59">
        <v>32905</v>
      </c>
      <c r="AP273" s="60">
        <f t="shared" si="35"/>
        <v>0</v>
      </c>
      <c r="AQ273" s="60">
        <f t="shared" si="36"/>
        <v>0</v>
      </c>
    </row>
    <row r="274" spans="1:43" x14ac:dyDescent="0.25">
      <c r="A274" s="20" t="s">
        <v>12</v>
      </c>
      <c r="B274" s="20" t="s">
        <v>13</v>
      </c>
      <c r="C274" s="19" t="s">
        <v>282</v>
      </c>
      <c r="D274" s="20" t="s">
        <v>15</v>
      </c>
      <c r="E274" s="20" t="s">
        <v>16</v>
      </c>
      <c r="F274" s="19">
        <f t="shared" si="34"/>
        <v>0</v>
      </c>
      <c r="G274" s="19"/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20">
        <v>0</v>
      </c>
      <c r="AI274" s="20">
        <v>0</v>
      </c>
      <c r="AJ274" s="20">
        <v>0</v>
      </c>
      <c r="AK274" s="20">
        <v>0</v>
      </c>
      <c r="AL274" s="17">
        <v>0</v>
      </c>
      <c r="AO274" s="59">
        <v>32933</v>
      </c>
      <c r="AP274" s="60">
        <f t="shared" si="35"/>
        <v>0</v>
      </c>
      <c r="AQ274" s="60">
        <f t="shared" si="36"/>
        <v>0</v>
      </c>
    </row>
    <row r="275" spans="1:43" x14ac:dyDescent="0.25">
      <c r="A275" s="20" t="s">
        <v>12</v>
      </c>
      <c r="B275" s="20" t="s">
        <v>13</v>
      </c>
      <c r="C275" s="19" t="s">
        <v>283</v>
      </c>
      <c r="D275" s="20" t="s">
        <v>15</v>
      </c>
      <c r="E275" s="20" t="s">
        <v>16</v>
      </c>
      <c r="F275" s="19">
        <f t="shared" si="34"/>
        <v>0</v>
      </c>
      <c r="G275" s="19"/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>
        <v>0</v>
      </c>
      <c r="AJ275" s="20">
        <v>0</v>
      </c>
      <c r="AK275" s="20">
        <v>0</v>
      </c>
      <c r="AL275" s="18">
        <v>0</v>
      </c>
      <c r="AO275" s="59">
        <v>32964</v>
      </c>
      <c r="AP275" s="60">
        <f t="shared" si="35"/>
        <v>0</v>
      </c>
      <c r="AQ275" s="60">
        <f t="shared" si="36"/>
        <v>0</v>
      </c>
    </row>
    <row r="276" spans="1:43" x14ac:dyDescent="0.25">
      <c r="A276" s="20" t="s">
        <v>12</v>
      </c>
      <c r="B276" s="20" t="s">
        <v>13</v>
      </c>
      <c r="C276" s="19" t="s">
        <v>284</v>
      </c>
      <c r="D276" s="20" t="s">
        <v>15</v>
      </c>
      <c r="E276" s="20" t="s">
        <v>16</v>
      </c>
      <c r="F276" s="19">
        <f t="shared" si="34"/>
        <v>153.70000000000002</v>
      </c>
      <c r="G276" s="19"/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10.199999999999999</v>
      </c>
      <c r="N276" s="20">
        <v>0</v>
      </c>
      <c r="O276" s="20">
        <v>0</v>
      </c>
      <c r="P276" s="20">
        <v>4.5999999999999996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31.9</v>
      </c>
      <c r="AC276" s="20">
        <v>44.2</v>
      </c>
      <c r="AD276" s="20">
        <v>19.5</v>
      </c>
      <c r="AE276" s="20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9.3000000000000007</v>
      </c>
      <c r="AK276" s="20">
        <v>10.199999999999999</v>
      </c>
      <c r="AL276" s="17">
        <v>23.8</v>
      </c>
      <c r="AO276" s="59">
        <v>32994</v>
      </c>
      <c r="AP276" s="60">
        <f t="shared" si="35"/>
        <v>153.70000000000002</v>
      </c>
      <c r="AQ276" s="60">
        <f t="shared" si="36"/>
        <v>4.9580645161290331</v>
      </c>
    </row>
    <row r="277" spans="1:43" x14ac:dyDescent="0.25">
      <c r="A277" s="20" t="s">
        <v>12</v>
      </c>
      <c r="B277" s="20" t="s">
        <v>13</v>
      </c>
      <c r="C277" s="19" t="s">
        <v>285</v>
      </c>
      <c r="D277" s="20" t="s">
        <v>15</v>
      </c>
      <c r="E277" s="20" t="s">
        <v>16</v>
      </c>
      <c r="F277" s="19">
        <f t="shared" si="34"/>
        <v>136.30000000000001</v>
      </c>
      <c r="G277" s="19"/>
      <c r="H277" s="20">
        <v>25.3</v>
      </c>
      <c r="I277" s="20">
        <v>26.2</v>
      </c>
      <c r="J277" s="20">
        <v>0</v>
      </c>
      <c r="K277" s="20">
        <v>0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26.3</v>
      </c>
      <c r="R277" s="20">
        <v>24.2</v>
      </c>
      <c r="S277" s="20">
        <v>0</v>
      </c>
      <c r="T277" s="20">
        <v>6.5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s="20">
        <v>0</v>
      </c>
      <c r="AE277" s="20">
        <v>27.8</v>
      </c>
      <c r="AF277" s="20">
        <v>0</v>
      </c>
      <c r="AG277" s="20">
        <v>0</v>
      </c>
      <c r="AH277" s="20">
        <v>0</v>
      </c>
      <c r="AI277" s="20">
        <v>0</v>
      </c>
      <c r="AJ277" s="20">
        <v>0</v>
      </c>
      <c r="AK277" s="20">
        <v>0</v>
      </c>
      <c r="AL277" s="18">
        <v>0</v>
      </c>
      <c r="AO277" s="59">
        <v>33025</v>
      </c>
      <c r="AP277" s="60">
        <f t="shared" si="35"/>
        <v>136.30000000000001</v>
      </c>
      <c r="AQ277" s="60">
        <f t="shared" si="36"/>
        <v>4.3967741935483877</v>
      </c>
    </row>
    <row r="278" spans="1:43" x14ac:dyDescent="0.25">
      <c r="A278" s="20" t="s">
        <v>12</v>
      </c>
      <c r="B278" s="20" t="s">
        <v>13</v>
      </c>
      <c r="C278" s="19" t="s">
        <v>286</v>
      </c>
      <c r="D278" s="20" t="s">
        <v>15</v>
      </c>
      <c r="E278" s="20" t="s">
        <v>16</v>
      </c>
      <c r="F278" s="19">
        <f t="shared" si="34"/>
        <v>152.60000000000002</v>
      </c>
      <c r="G278" s="19"/>
      <c r="H278" s="20">
        <v>0</v>
      </c>
      <c r="I278" s="20">
        <v>19.3</v>
      </c>
      <c r="J278" s="20">
        <v>51.5</v>
      </c>
      <c r="K278" s="20">
        <v>0</v>
      </c>
      <c r="L278" s="20">
        <v>0</v>
      </c>
      <c r="M278" s="20">
        <v>0</v>
      </c>
      <c r="N278" s="20">
        <v>0</v>
      </c>
      <c r="O278" s="20">
        <v>51.5</v>
      </c>
      <c r="P278" s="20">
        <v>2.5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9.5</v>
      </c>
      <c r="W278" s="20">
        <v>0</v>
      </c>
      <c r="X278" s="20">
        <v>1.5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8.9</v>
      </c>
      <c r="AE278" s="20">
        <v>0</v>
      </c>
      <c r="AF278" s="20">
        <v>0</v>
      </c>
      <c r="AG278" s="20">
        <v>0</v>
      </c>
      <c r="AH278" s="20">
        <v>0</v>
      </c>
      <c r="AI278" s="20">
        <v>0</v>
      </c>
      <c r="AJ278" s="20">
        <v>0</v>
      </c>
      <c r="AK278" s="20">
        <v>7.9</v>
      </c>
      <c r="AL278" s="17">
        <v>0</v>
      </c>
      <c r="AO278" s="59">
        <v>33055</v>
      </c>
      <c r="AP278" s="60">
        <f t="shared" si="35"/>
        <v>152.60000000000002</v>
      </c>
      <c r="AQ278" s="60">
        <f t="shared" si="36"/>
        <v>4.9225806451612915</v>
      </c>
    </row>
    <row r="279" spans="1:43" x14ac:dyDescent="0.25">
      <c r="A279" s="20" t="s">
        <v>12</v>
      </c>
      <c r="B279" s="20" t="s">
        <v>13</v>
      </c>
      <c r="C279" s="19" t="s">
        <v>287</v>
      </c>
      <c r="D279" s="20" t="s">
        <v>15</v>
      </c>
      <c r="E279" s="20" t="s">
        <v>16</v>
      </c>
      <c r="F279" s="19">
        <f t="shared" si="34"/>
        <v>131.4</v>
      </c>
      <c r="G279" s="19"/>
      <c r="H279" s="20">
        <v>0</v>
      </c>
      <c r="I279" s="20">
        <v>0</v>
      </c>
      <c r="J279" s="20">
        <v>0</v>
      </c>
      <c r="K279" s="20">
        <v>0</v>
      </c>
      <c r="L279" s="20">
        <v>22.5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26.5</v>
      </c>
      <c r="U279" s="20">
        <v>21.2</v>
      </c>
      <c r="V279" s="20">
        <v>9.5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30.2</v>
      </c>
      <c r="AC279" s="20">
        <v>6.2</v>
      </c>
      <c r="AD279" s="20">
        <v>0</v>
      </c>
      <c r="AE279" s="20">
        <v>0</v>
      </c>
      <c r="AF279" s="20">
        <v>0</v>
      </c>
      <c r="AG279" s="20">
        <v>0</v>
      </c>
      <c r="AH279" s="20">
        <v>0</v>
      </c>
      <c r="AI279" s="20">
        <v>5.0999999999999996</v>
      </c>
      <c r="AJ279" s="20">
        <v>10.199999999999999</v>
      </c>
      <c r="AK279" s="20">
        <v>0</v>
      </c>
      <c r="AL279" s="17">
        <v>0</v>
      </c>
      <c r="AO279" s="59">
        <v>33086</v>
      </c>
      <c r="AP279" s="60">
        <f t="shared" si="35"/>
        <v>131.4</v>
      </c>
      <c r="AQ279" s="60">
        <f t="shared" si="36"/>
        <v>4.2387096774193553</v>
      </c>
    </row>
    <row r="280" spans="1:43" x14ac:dyDescent="0.25">
      <c r="A280" s="20" t="s">
        <v>12</v>
      </c>
      <c r="B280" s="20" t="s">
        <v>13</v>
      </c>
      <c r="C280" s="19" t="s">
        <v>288</v>
      </c>
      <c r="D280" s="20" t="s">
        <v>15</v>
      </c>
      <c r="E280" s="20" t="s">
        <v>16</v>
      </c>
      <c r="F280" s="19">
        <f t="shared" si="34"/>
        <v>277</v>
      </c>
      <c r="G280" s="19"/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41.7</v>
      </c>
      <c r="S280" s="20">
        <v>38.9</v>
      </c>
      <c r="T280" s="20">
        <v>18.8</v>
      </c>
      <c r="U280" s="20">
        <v>0</v>
      </c>
      <c r="V280" s="20">
        <v>51.5</v>
      </c>
      <c r="W280" s="20">
        <v>0</v>
      </c>
      <c r="X280" s="20">
        <v>0</v>
      </c>
      <c r="Y280" s="20">
        <v>0</v>
      </c>
      <c r="Z280" s="20">
        <v>0</v>
      </c>
      <c r="AA280" s="20">
        <v>40.1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51.5</v>
      </c>
      <c r="AH280" s="20">
        <v>14.2</v>
      </c>
      <c r="AI280" s="20">
        <v>20.3</v>
      </c>
      <c r="AJ280" s="20">
        <v>0</v>
      </c>
      <c r="AK280" s="20">
        <v>0</v>
      </c>
      <c r="AL280" s="18">
        <v>0</v>
      </c>
      <c r="AO280" s="59">
        <v>33117</v>
      </c>
      <c r="AP280" s="60">
        <f t="shared" si="35"/>
        <v>277</v>
      </c>
      <c r="AQ280" s="60">
        <f t="shared" si="36"/>
        <v>8.935483870967742</v>
      </c>
    </row>
    <row r="281" spans="1:43" x14ac:dyDescent="0.25">
      <c r="A281" s="20" t="s">
        <v>12</v>
      </c>
      <c r="B281" s="20" t="s">
        <v>13</v>
      </c>
      <c r="C281" s="19" t="s">
        <v>289</v>
      </c>
      <c r="D281" s="20" t="s">
        <v>15</v>
      </c>
      <c r="E281" s="20" t="s">
        <v>16</v>
      </c>
      <c r="F281" s="19">
        <f t="shared" si="34"/>
        <v>425.79999999999995</v>
      </c>
      <c r="G281" s="19"/>
      <c r="H281" s="20">
        <v>0</v>
      </c>
      <c r="I281" s="20">
        <v>0</v>
      </c>
      <c r="J281" s="20">
        <v>10.3</v>
      </c>
      <c r="K281" s="20">
        <v>10.199999999999999</v>
      </c>
      <c r="L281" s="20">
        <v>0</v>
      </c>
      <c r="M281" s="20">
        <v>6.4</v>
      </c>
      <c r="N281" s="20">
        <v>30.2</v>
      </c>
      <c r="O281" s="20">
        <v>55.4</v>
      </c>
      <c r="P281" s="20">
        <v>3.2</v>
      </c>
      <c r="Q281" s="20">
        <v>17.5</v>
      </c>
      <c r="R281" s="20">
        <v>10.199999999999999</v>
      </c>
      <c r="S281" s="20">
        <v>11.3</v>
      </c>
      <c r="T281" s="20">
        <v>9.5</v>
      </c>
      <c r="U281" s="20">
        <v>0</v>
      </c>
      <c r="V281" s="20">
        <v>10.5</v>
      </c>
      <c r="W281" s="20">
        <v>5.5</v>
      </c>
      <c r="X281" s="20">
        <v>27.9</v>
      </c>
      <c r="Y281" s="20">
        <v>13.2</v>
      </c>
      <c r="Z281" s="20">
        <v>38.299999999999997</v>
      </c>
      <c r="AA281" s="20">
        <v>25.2</v>
      </c>
      <c r="AB281" s="20">
        <v>26.3</v>
      </c>
      <c r="AC281" s="20">
        <v>51.3</v>
      </c>
      <c r="AD281" s="20">
        <v>24.5</v>
      </c>
      <c r="AE281" s="20">
        <v>10.199999999999999</v>
      </c>
      <c r="AF281" s="20">
        <v>20.3</v>
      </c>
      <c r="AG281" s="20">
        <v>4.9000000000000004</v>
      </c>
      <c r="AH281" s="20">
        <v>0</v>
      </c>
      <c r="AI281" s="20">
        <v>0</v>
      </c>
      <c r="AJ281" s="20">
        <v>0</v>
      </c>
      <c r="AK281" s="20">
        <v>0</v>
      </c>
      <c r="AL281" s="17">
        <v>3.5</v>
      </c>
      <c r="AO281" s="59">
        <v>33147</v>
      </c>
      <c r="AP281" s="60">
        <f t="shared" si="35"/>
        <v>425.79999999999995</v>
      </c>
      <c r="AQ281" s="60">
        <f t="shared" si="36"/>
        <v>13.735483870967741</v>
      </c>
    </row>
    <row r="282" spans="1:43" x14ac:dyDescent="0.25">
      <c r="A282" s="20" t="s">
        <v>12</v>
      </c>
      <c r="B282" s="20" t="s">
        <v>13</v>
      </c>
      <c r="C282" s="19" t="s">
        <v>290</v>
      </c>
      <c r="D282" s="20" t="s">
        <v>15</v>
      </c>
      <c r="E282" s="20" t="s">
        <v>16</v>
      </c>
      <c r="F282" s="19">
        <f t="shared" si="34"/>
        <v>145.4</v>
      </c>
      <c r="G282" s="19"/>
      <c r="H282" s="20">
        <v>19.3</v>
      </c>
      <c r="I282" s="20">
        <v>30.2</v>
      </c>
      <c r="J282" s="20">
        <v>20.3</v>
      </c>
      <c r="K282" s="20">
        <v>22.5</v>
      </c>
      <c r="L282" s="20">
        <v>1.5</v>
      </c>
      <c r="M282" s="20">
        <v>0</v>
      </c>
      <c r="N282" s="20">
        <v>0</v>
      </c>
      <c r="O282" s="20">
        <v>40.799999999999997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20">
        <v>0</v>
      </c>
      <c r="AI282" s="20">
        <v>0</v>
      </c>
      <c r="AJ282" s="20">
        <v>0</v>
      </c>
      <c r="AK282" s="20">
        <v>10.8</v>
      </c>
      <c r="AL282" s="18">
        <v>0</v>
      </c>
      <c r="AO282" s="59">
        <v>33178</v>
      </c>
      <c r="AP282" s="60">
        <f t="shared" si="35"/>
        <v>145.4</v>
      </c>
      <c r="AQ282" s="60">
        <f t="shared" si="36"/>
        <v>4.6903225806451614</v>
      </c>
    </row>
    <row r="283" spans="1:43" ht="15.75" thickBot="1" x14ac:dyDescent="0.3">
      <c r="A283" s="22" t="s">
        <v>12</v>
      </c>
      <c r="B283" s="22" t="s">
        <v>13</v>
      </c>
      <c r="C283" s="21" t="s">
        <v>291</v>
      </c>
      <c r="D283" s="22" t="s">
        <v>15</v>
      </c>
      <c r="E283" s="22" t="s">
        <v>16</v>
      </c>
      <c r="F283" s="21">
        <f t="shared" si="34"/>
        <v>26.3</v>
      </c>
      <c r="G283" s="21">
        <f t="shared" ref="G283" si="38">SUM(F272:F283)</f>
        <v>1448.5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22.8</v>
      </c>
      <c r="N283" s="22">
        <v>3.5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0</v>
      </c>
      <c r="U283" s="22">
        <v>0</v>
      </c>
      <c r="V283" s="22">
        <v>0</v>
      </c>
      <c r="W283" s="22">
        <v>0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22">
        <v>0</v>
      </c>
      <c r="AF283" s="22">
        <v>0</v>
      </c>
      <c r="AG283" s="22">
        <v>0</v>
      </c>
      <c r="AH283" s="22">
        <v>0</v>
      </c>
      <c r="AI283" s="22">
        <v>0</v>
      </c>
      <c r="AJ283" s="22">
        <v>0</v>
      </c>
      <c r="AK283" s="22">
        <v>0</v>
      </c>
      <c r="AL283" s="23">
        <v>0</v>
      </c>
      <c r="AO283" s="59">
        <v>33208</v>
      </c>
      <c r="AP283" s="60">
        <f t="shared" si="35"/>
        <v>26.3</v>
      </c>
      <c r="AQ283" s="60">
        <f t="shared" si="36"/>
        <v>0.84838709677419355</v>
      </c>
    </row>
    <row r="284" spans="1:43" x14ac:dyDescent="0.25">
      <c r="A284" s="20" t="s">
        <v>12</v>
      </c>
      <c r="B284" s="20" t="s">
        <v>13</v>
      </c>
      <c r="C284" s="19" t="s">
        <v>292</v>
      </c>
      <c r="D284" s="20" t="s">
        <v>15</v>
      </c>
      <c r="E284" s="20" t="s">
        <v>16</v>
      </c>
      <c r="F284" s="19">
        <f t="shared" si="34"/>
        <v>20.399999999999999</v>
      </c>
      <c r="G284" s="19"/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1.9</v>
      </c>
      <c r="W284" s="20">
        <v>0</v>
      </c>
      <c r="X284" s="20">
        <v>0</v>
      </c>
      <c r="Y284" s="20">
        <v>0</v>
      </c>
      <c r="Z284" s="20">
        <v>18.5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20">
        <v>0</v>
      </c>
      <c r="AI284" s="20">
        <v>0</v>
      </c>
      <c r="AJ284" s="20">
        <v>0</v>
      </c>
      <c r="AK284" s="20">
        <v>0</v>
      </c>
      <c r="AL284" s="17">
        <v>0</v>
      </c>
      <c r="AO284" s="59">
        <v>33239</v>
      </c>
      <c r="AP284" s="60">
        <f t="shared" si="35"/>
        <v>20.399999999999999</v>
      </c>
      <c r="AQ284" s="60">
        <f t="shared" si="36"/>
        <v>0.65806451612903216</v>
      </c>
    </row>
    <row r="285" spans="1:43" x14ac:dyDescent="0.25">
      <c r="A285" s="20" t="s">
        <v>12</v>
      </c>
      <c r="B285" s="20" t="s">
        <v>13</v>
      </c>
      <c r="C285" s="19" t="s">
        <v>293</v>
      </c>
      <c r="D285" s="20" t="s">
        <v>15</v>
      </c>
      <c r="E285" s="20" t="s">
        <v>16</v>
      </c>
      <c r="F285" s="19">
        <f t="shared" si="34"/>
        <v>0</v>
      </c>
      <c r="G285" s="19"/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0</v>
      </c>
      <c r="AG285" s="20">
        <v>0</v>
      </c>
      <c r="AH285" s="20">
        <v>0</v>
      </c>
      <c r="AI285" s="20">
        <v>0</v>
      </c>
      <c r="AJ285" s="24">
        <v>0</v>
      </c>
      <c r="AK285" s="24">
        <v>0</v>
      </c>
      <c r="AL285" s="18">
        <v>0</v>
      </c>
      <c r="AO285" s="59">
        <v>33270</v>
      </c>
      <c r="AP285" s="60">
        <f t="shared" si="35"/>
        <v>0</v>
      </c>
      <c r="AQ285" s="60">
        <f t="shared" si="36"/>
        <v>0</v>
      </c>
    </row>
    <row r="286" spans="1:43" x14ac:dyDescent="0.25">
      <c r="A286" s="20" t="s">
        <v>12</v>
      </c>
      <c r="B286" s="20" t="s">
        <v>13</v>
      </c>
      <c r="C286" s="19" t="s">
        <v>294</v>
      </c>
      <c r="D286" s="20" t="s">
        <v>15</v>
      </c>
      <c r="E286" s="20" t="s">
        <v>16</v>
      </c>
      <c r="F286" s="19">
        <f t="shared" si="34"/>
        <v>0</v>
      </c>
      <c r="G286" s="19"/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0</v>
      </c>
      <c r="AL286" s="17">
        <v>0</v>
      </c>
      <c r="AO286" s="59">
        <v>33298</v>
      </c>
      <c r="AP286" s="60">
        <f t="shared" si="35"/>
        <v>0</v>
      </c>
      <c r="AQ286" s="60">
        <f t="shared" si="36"/>
        <v>0</v>
      </c>
    </row>
    <row r="287" spans="1:43" x14ac:dyDescent="0.25">
      <c r="A287" s="20" t="s">
        <v>12</v>
      </c>
      <c r="B287" s="20" t="s">
        <v>13</v>
      </c>
      <c r="C287" s="19" t="s">
        <v>295</v>
      </c>
      <c r="D287" s="20" t="s">
        <v>15</v>
      </c>
      <c r="E287" s="20" t="s">
        <v>16</v>
      </c>
      <c r="F287" s="19">
        <f t="shared" si="34"/>
        <v>0</v>
      </c>
      <c r="G287" s="19"/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20">
        <v>0</v>
      </c>
      <c r="AI287" s="20">
        <v>0</v>
      </c>
      <c r="AJ287" s="20">
        <v>0</v>
      </c>
      <c r="AK287" s="20">
        <v>0</v>
      </c>
      <c r="AL287" s="18">
        <v>0</v>
      </c>
      <c r="AO287" s="59">
        <v>33329</v>
      </c>
      <c r="AP287" s="60">
        <f t="shared" si="35"/>
        <v>0</v>
      </c>
      <c r="AQ287" s="60">
        <f t="shared" si="36"/>
        <v>0</v>
      </c>
    </row>
    <row r="288" spans="1:43" x14ac:dyDescent="0.25">
      <c r="A288" s="20" t="s">
        <v>12</v>
      </c>
      <c r="B288" s="20" t="s">
        <v>13</v>
      </c>
      <c r="C288" s="19" t="s">
        <v>296</v>
      </c>
      <c r="D288" s="20" t="s">
        <v>15</v>
      </c>
      <c r="E288" s="20" t="s">
        <v>16</v>
      </c>
      <c r="F288" s="19">
        <f t="shared" si="34"/>
        <v>334.6</v>
      </c>
      <c r="G288" s="19"/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39.5</v>
      </c>
      <c r="T288" s="20">
        <v>15.3</v>
      </c>
      <c r="U288" s="20">
        <v>124.5</v>
      </c>
      <c r="V288" s="20">
        <v>23.5</v>
      </c>
      <c r="W288" s="20">
        <v>47.5</v>
      </c>
      <c r="X288" s="20">
        <v>20.2</v>
      </c>
      <c r="Y288" s="20">
        <v>21.3</v>
      </c>
      <c r="Z288" s="20">
        <v>13.1</v>
      </c>
      <c r="AA288" s="20">
        <v>6.2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0</v>
      </c>
      <c r="AJ288" s="20">
        <v>0</v>
      </c>
      <c r="AK288" s="20">
        <v>23.5</v>
      </c>
      <c r="AL288" s="17">
        <v>0</v>
      </c>
      <c r="AO288" s="59">
        <v>33359</v>
      </c>
      <c r="AP288" s="60">
        <f t="shared" si="35"/>
        <v>334.6</v>
      </c>
      <c r="AQ288" s="60">
        <f t="shared" si="36"/>
        <v>10.793548387096775</v>
      </c>
    </row>
    <row r="289" spans="1:43" x14ac:dyDescent="0.25">
      <c r="A289" s="20" t="s">
        <v>12</v>
      </c>
      <c r="B289" s="20" t="s">
        <v>13</v>
      </c>
      <c r="C289" s="19" t="s">
        <v>297</v>
      </c>
      <c r="D289" s="20" t="s">
        <v>15</v>
      </c>
      <c r="E289" s="20" t="s">
        <v>16</v>
      </c>
      <c r="F289" s="19">
        <f t="shared" si="34"/>
        <v>243.09999999999994</v>
      </c>
      <c r="G289" s="19"/>
      <c r="H289" s="20">
        <v>0</v>
      </c>
      <c r="I289" s="20">
        <v>21.2</v>
      </c>
      <c r="J289" s="20">
        <v>51.5</v>
      </c>
      <c r="K289" s="20">
        <v>18.399999999999999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1.1000000000000001</v>
      </c>
      <c r="X289" s="20">
        <v>15.2</v>
      </c>
      <c r="Y289" s="20">
        <v>7.8</v>
      </c>
      <c r="Z289" s="20">
        <v>27.2</v>
      </c>
      <c r="AA289" s="20">
        <v>34.299999999999997</v>
      </c>
      <c r="AB289" s="20">
        <v>24.2</v>
      </c>
      <c r="AC289" s="20">
        <v>0</v>
      </c>
      <c r="AD289" s="20">
        <v>0</v>
      </c>
      <c r="AE289" s="20">
        <v>0</v>
      </c>
      <c r="AF289" s="20">
        <v>2.2000000000000002</v>
      </c>
      <c r="AG289" s="20">
        <v>3.7</v>
      </c>
      <c r="AH289" s="20">
        <v>6.2</v>
      </c>
      <c r="AI289" s="20">
        <v>1.6</v>
      </c>
      <c r="AJ289" s="20">
        <v>0</v>
      </c>
      <c r="AK289" s="20">
        <v>28.5</v>
      </c>
      <c r="AL289" s="18">
        <v>0</v>
      </c>
      <c r="AO289" s="59">
        <v>33390</v>
      </c>
      <c r="AP289" s="60">
        <f t="shared" si="35"/>
        <v>243.09999999999994</v>
      </c>
      <c r="AQ289" s="60">
        <f t="shared" si="36"/>
        <v>7.8419354838709658</v>
      </c>
    </row>
    <row r="290" spans="1:43" x14ac:dyDescent="0.25">
      <c r="A290" s="20" t="s">
        <v>12</v>
      </c>
      <c r="B290" s="20" t="s">
        <v>13</v>
      </c>
      <c r="C290" s="19" t="s">
        <v>298</v>
      </c>
      <c r="D290" s="20" t="s">
        <v>15</v>
      </c>
      <c r="E290" s="20" t="s">
        <v>16</v>
      </c>
      <c r="F290" s="19">
        <f t="shared" si="34"/>
        <v>138.39999999999998</v>
      </c>
      <c r="G290" s="19"/>
      <c r="H290" s="20">
        <v>2</v>
      </c>
      <c r="I290" s="20">
        <v>6.1</v>
      </c>
      <c r="J290" s="20">
        <v>11</v>
      </c>
      <c r="K290" s="20">
        <v>5</v>
      </c>
      <c r="L290" s="20">
        <v>10.199999999999999</v>
      </c>
      <c r="M290" s="20">
        <v>30.3</v>
      </c>
      <c r="N290" s="20">
        <v>10.4</v>
      </c>
      <c r="O290" s="20">
        <v>8.5</v>
      </c>
      <c r="P290" s="20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3.6</v>
      </c>
      <c r="X290" s="20">
        <v>51.3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20">
        <v>0</v>
      </c>
      <c r="AI290" s="20">
        <v>0</v>
      </c>
      <c r="AJ290" s="20">
        <v>0</v>
      </c>
      <c r="AK290" s="20">
        <v>0</v>
      </c>
      <c r="AL290" s="17">
        <v>0</v>
      </c>
      <c r="AO290" s="59">
        <v>33420</v>
      </c>
      <c r="AP290" s="60">
        <f t="shared" si="35"/>
        <v>138.39999999999998</v>
      </c>
      <c r="AQ290" s="60">
        <f t="shared" si="36"/>
        <v>4.4645161290322575</v>
      </c>
    </row>
    <row r="291" spans="1:43" x14ac:dyDescent="0.25">
      <c r="A291" s="20" t="s">
        <v>12</v>
      </c>
      <c r="B291" s="20" t="s">
        <v>13</v>
      </c>
      <c r="C291" s="19" t="s">
        <v>299</v>
      </c>
      <c r="D291" s="20" t="s">
        <v>15</v>
      </c>
      <c r="E291" s="20" t="s">
        <v>16</v>
      </c>
      <c r="F291" s="19">
        <f t="shared" si="34"/>
        <v>112.5</v>
      </c>
      <c r="G291" s="19"/>
      <c r="H291" s="20">
        <v>0</v>
      </c>
      <c r="I291" s="20">
        <v>0</v>
      </c>
      <c r="J291" s="20">
        <v>26.6</v>
      </c>
      <c r="K291" s="20">
        <v>0</v>
      </c>
      <c r="L291" s="20">
        <v>1.5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45.8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18.7</v>
      </c>
      <c r="AK291" s="20">
        <v>19.899999999999999</v>
      </c>
      <c r="AL291" s="17">
        <v>0</v>
      </c>
      <c r="AO291" s="59">
        <v>33451</v>
      </c>
      <c r="AP291" s="60">
        <f t="shared" si="35"/>
        <v>112.5</v>
      </c>
      <c r="AQ291" s="60">
        <f t="shared" si="36"/>
        <v>3.629032258064516</v>
      </c>
    </row>
    <row r="292" spans="1:43" x14ac:dyDescent="0.25">
      <c r="A292" s="20" t="s">
        <v>12</v>
      </c>
      <c r="B292" s="20" t="s">
        <v>13</v>
      </c>
      <c r="C292" s="19" t="s">
        <v>300</v>
      </c>
      <c r="D292" s="20" t="s">
        <v>15</v>
      </c>
      <c r="E292" s="20" t="s">
        <v>16</v>
      </c>
      <c r="F292" s="19">
        <f t="shared" si="34"/>
        <v>200.00000000000003</v>
      </c>
      <c r="G292" s="19"/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22.3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20">
        <v>3.2</v>
      </c>
      <c r="AA292" s="20">
        <v>0</v>
      </c>
      <c r="AB292" s="20">
        <v>0</v>
      </c>
      <c r="AC292" s="20">
        <v>42.3</v>
      </c>
      <c r="AD292" s="20">
        <v>9.9</v>
      </c>
      <c r="AE292" s="20">
        <v>21.5</v>
      </c>
      <c r="AF292" s="20">
        <v>19.2</v>
      </c>
      <c r="AG292" s="20">
        <v>18.899999999999999</v>
      </c>
      <c r="AH292" s="20">
        <v>17.3</v>
      </c>
      <c r="AI292" s="20">
        <v>22.4</v>
      </c>
      <c r="AJ292" s="20">
        <v>16.5</v>
      </c>
      <c r="AK292" s="20">
        <v>6.5</v>
      </c>
      <c r="AL292" s="18">
        <v>0</v>
      </c>
      <c r="AO292" s="59">
        <v>33482</v>
      </c>
      <c r="AP292" s="60">
        <f t="shared" si="35"/>
        <v>200.00000000000003</v>
      </c>
      <c r="AQ292" s="60">
        <f t="shared" si="36"/>
        <v>6.4516129032258069</v>
      </c>
    </row>
    <row r="293" spans="1:43" x14ac:dyDescent="0.25">
      <c r="A293" s="20" t="s">
        <v>12</v>
      </c>
      <c r="B293" s="20" t="s">
        <v>13</v>
      </c>
      <c r="C293" s="19" t="s">
        <v>301</v>
      </c>
      <c r="D293" s="20" t="s">
        <v>15</v>
      </c>
      <c r="E293" s="20" t="s">
        <v>16</v>
      </c>
      <c r="F293" s="19">
        <f t="shared" si="34"/>
        <v>246.99999999999997</v>
      </c>
      <c r="G293" s="19"/>
      <c r="H293" s="20">
        <v>0</v>
      </c>
      <c r="I293" s="20">
        <v>0</v>
      </c>
      <c r="J293" s="20">
        <v>15.5</v>
      </c>
      <c r="K293" s="20">
        <v>20.2</v>
      </c>
      <c r="L293" s="20">
        <v>19.3</v>
      </c>
      <c r="M293" s="20">
        <v>18.5</v>
      </c>
      <c r="N293" s="20">
        <v>0</v>
      </c>
      <c r="O293" s="20">
        <v>0</v>
      </c>
      <c r="P293" s="20">
        <v>6.4</v>
      </c>
      <c r="Q293" s="20">
        <v>16.2</v>
      </c>
      <c r="R293" s="20">
        <v>10.5</v>
      </c>
      <c r="S293" s="20">
        <v>20.3</v>
      </c>
      <c r="T293" s="20">
        <v>19.2</v>
      </c>
      <c r="U293" s="20">
        <v>3.4</v>
      </c>
      <c r="V293" s="20">
        <v>8.1999999999999993</v>
      </c>
      <c r="W293" s="20">
        <v>0</v>
      </c>
      <c r="X293" s="20">
        <v>2.5</v>
      </c>
      <c r="Y293" s="20">
        <v>0</v>
      </c>
      <c r="Z293" s="20">
        <v>10.3</v>
      </c>
      <c r="AA293" s="20">
        <v>18.2</v>
      </c>
      <c r="AB293" s="20">
        <v>8.4</v>
      </c>
      <c r="AC293" s="20">
        <v>0</v>
      </c>
      <c r="AD293" s="20">
        <v>0</v>
      </c>
      <c r="AE293" s="20">
        <v>0</v>
      </c>
      <c r="AF293" s="20">
        <v>0</v>
      </c>
      <c r="AG293" s="20">
        <v>13.3</v>
      </c>
      <c r="AH293" s="20">
        <v>30.2</v>
      </c>
      <c r="AI293" s="20">
        <v>3.2</v>
      </c>
      <c r="AJ293" s="20">
        <v>0</v>
      </c>
      <c r="AK293" s="20">
        <v>0</v>
      </c>
      <c r="AL293" s="17">
        <v>3.2</v>
      </c>
      <c r="AO293" s="59">
        <v>33512</v>
      </c>
      <c r="AP293" s="60">
        <f t="shared" si="35"/>
        <v>246.99999999999997</v>
      </c>
      <c r="AQ293" s="60">
        <f t="shared" si="36"/>
        <v>7.9677419354838701</v>
      </c>
    </row>
    <row r="294" spans="1:43" x14ac:dyDescent="0.25">
      <c r="A294" s="20" t="s">
        <v>12</v>
      </c>
      <c r="B294" s="20" t="s">
        <v>13</v>
      </c>
      <c r="C294" s="19" t="s">
        <v>302</v>
      </c>
      <c r="D294" s="20" t="s">
        <v>15</v>
      </c>
      <c r="E294" s="20" t="s">
        <v>16</v>
      </c>
      <c r="F294" s="19">
        <f t="shared" si="34"/>
        <v>16.399999999999999</v>
      </c>
      <c r="G294" s="19"/>
      <c r="H294" s="20">
        <v>0</v>
      </c>
      <c r="I294" s="20">
        <v>0</v>
      </c>
      <c r="J294" s="20">
        <v>10.9</v>
      </c>
      <c r="K294" s="20">
        <v>0</v>
      </c>
      <c r="L294" s="20">
        <v>0</v>
      </c>
      <c r="M294" s="20">
        <v>0</v>
      </c>
      <c r="N294" s="20">
        <v>5.5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0</v>
      </c>
      <c r="AL294" s="18">
        <v>0</v>
      </c>
      <c r="AO294" s="59">
        <v>33543</v>
      </c>
      <c r="AP294" s="60">
        <f t="shared" si="35"/>
        <v>16.399999999999999</v>
      </c>
      <c r="AQ294" s="60">
        <f t="shared" si="36"/>
        <v>0.52903225806451604</v>
      </c>
    </row>
    <row r="295" spans="1:43" ht="15.75" thickBot="1" x14ac:dyDescent="0.3">
      <c r="A295" s="22" t="s">
        <v>12</v>
      </c>
      <c r="B295" s="22" t="s">
        <v>13</v>
      </c>
      <c r="C295" s="21" t="s">
        <v>303</v>
      </c>
      <c r="D295" s="22" t="s">
        <v>15</v>
      </c>
      <c r="E295" s="22" t="s">
        <v>16</v>
      </c>
      <c r="F295" s="21">
        <f t="shared" si="34"/>
        <v>52.8</v>
      </c>
      <c r="G295" s="21">
        <f t="shared" ref="G295" si="39">SUM(F284:F295)</f>
        <v>1365.2</v>
      </c>
      <c r="H295" s="22">
        <v>33.5</v>
      </c>
      <c r="I295" s="22">
        <v>0</v>
      </c>
      <c r="J295" s="22">
        <v>19.3</v>
      </c>
      <c r="K295" s="22">
        <v>0</v>
      </c>
      <c r="L295" s="22">
        <v>0</v>
      </c>
      <c r="M295" s="22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2">
        <v>0</v>
      </c>
      <c r="T295" s="22">
        <v>0</v>
      </c>
      <c r="U295" s="22">
        <v>0</v>
      </c>
      <c r="V295" s="22">
        <v>0</v>
      </c>
      <c r="W295" s="22">
        <v>0</v>
      </c>
      <c r="X295" s="22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0</v>
      </c>
      <c r="AD295" s="22">
        <v>0</v>
      </c>
      <c r="AE295" s="22">
        <v>0</v>
      </c>
      <c r="AF295" s="22">
        <v>0</v>
      </c>
      <c r="AG295" s="22">
        <v>0</v>
      </c>
      <c r="AH295" s="22">
        <v>0</v>
      </c>
      <c r="AI295" s="22">
        <v>0</v>
      </c>
      <c r="AJ295" s="22">
        <v>0</v>
      </c>
      <c r="AK295" s="22">
        <v>0</v>
      </c>
      <c r="AL295" s="23">
        <v>0</v>
      </c>
      <c r="AO295" s="59">
        <v>33573</v>
      </c>
      <c r="AP295" s="60">
        <f t="shared" si="35"/>
        <v>52.8</v>
      </c>
      <c r="AQ295" s="60">
        <f t="shared" si="36"/>
        <v>1.7032258064516128</v>
      </c>
    </row>
    <row r="296" spans="1:43" x14ac:dyDescent="0.25">
      <c r="A296" s="20" t="s">
        <v>12</v>
      </c>
      <c r="B296" s="20" t="s">
        <v>13</v>
      </c>
      <c r="C296" s="19" t="s">
        <v>304</v>
      </c>
      <c r="D296" s="20" t="s">
        <v>15</v>
      </c>
      <c r="E296" s="20" t="s">
        <v>16</v>
      </c>
      <c r="F296" s="19">
        <f t="shared" si="34"/>
        <v>0</v>
      </c>
      <c r="G296" s="19"/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20">
        <v>0</v>
      </c>
      <c r="AI296" s="20">
        <v>0</v>
      </c>
      <c r="AJ296" s="20">
        <v>0</v>
      </c>
      <c r="AK296" s="20">
        <v>0</v>
      </c>
      <c r="AL296" s="17">
        <v>0</v>
      </c>
      <c r="AO296" s="59">
        <v>33604</v>
      </c>
      <c r="AP296" s="60">
        <f t="shared" si="35"/>
        <v>0</v>
      </c>
      <c r="AQ296" s="60">
        <f t="shared" si="36"/>
        <v>0</v>
      </c>
    </row>
    <row r="297" spans="1:43" x14ac:dyDescent="0.25">
      <c r="A297" s="20" t="s">
        <v>12</v>
      </c>
      <c r="B297" s="20" t="s">
        <v>13</v>
      </c>
      <c r="C297" s="19" t="s">
        <v>305</v>
      </c>
      <c r="D297" s="20" t="s">
        <v>15</v>
      </c>
      <c r="E297" s="20" t="s">
        <v>16</v>
      </c>
      <c r="F297" s="19">
        <f t="shared" si="34"/>
        <v>0</v>
      </c>
      <c r="G297" s="19"/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4">
        <v>0</v>
      </c>
      <c r="AL297" s="18">
        <v>0</v>
      </c>
      <c r="AO297" s="59">
        <v>33635</v>
      </c>
      <c r="AP297" s="60">
        <f t="shared" si="35"/>
        <v>0</v>
      </c>
      <c r="AQ297" s="60">
        <f t="shared" si="36"/>
        <v>0</v>
      </c>
    </row>
    <row r="298" spans="1:43" x14ac:dyDescent="0.25">
      <c r="A298" s="20" t="s">
        <v>12</v>
      </c>
      <c r="B298" s="20" t="s">
        <v>13</v>
      </c>
      <c r="C298" s="19" t="s">
        <v>306</v>
      </c>
      <c r="D298" s="20" t="s">
        <v>15</v>
      </c>
      <c r="E298" s="20" t="s">
        <v>16</v>
      </c>
      <c r="F298" s="19">
        <f t="shared" si="34"/>
        <v>0</v>
      </c>
      <c r="G298" s="19"/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0">
        <v>0</v>
      </c>
      <c r="AL298" s="17">
        <v>0</v>
      </c>
      <c r="AO298" s="59">
        <v>33664</v>
      </c>
      <c r="AP298" s="60">
        <f t="shared" si="35"/>
        <v>0</v>
      </c>
      <c r="AQ298" s="60">
        <f t="shared" si="36"/>
        <v>0</v>
      </c>
    </row>
    <row r="299" spans="1:43" x14ac:dyDescent="0.25">
      <c r="A299" s="20" t="s">
        <v>12</v>
      </c>
      <c r="B299" s="20" t="s">
        <v>13</v>
      </c>
      <c r="C299" s="19" t="s">
        <v>307</v>
      </c>
      <c r="D299" s="20" t="s">
        <v>15</v>
      </c>
      <c r="E299" s="20" t="s">
        <v>16</v>
      </c>
      <c r="F299" s="19">
        <f t="shared" si="34"/>
        <v>0</v>
      </c>
      <c r="G299" s="19"/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18">
        <v>0</v>
      </c>
      <c r="AO299" s="59">
        <v>33695</v>
      </c>
      <c r="AP299" s="60">
        <f t="shared" si="35"/>
        <v>0</v>
      </c>
      <c r="AQ299" s="60">
        <f t="shared" si="36"/>
        <v>0</v>
      </c>
    </row>
    <row r="300" spans="1:43" x14ac:dyDescent="0.25">
      <c r="A300" s="20" t="s">
        <v>12</v>
      </c>
      <c r="B300" s="20" t="s">
        <v>13</v>
      </c>
      <c r="C300" s="19" t="s">
        <v>308</v>
      </c>
      <c r="D300" s="20" t="s">
        <v>15</v>
      </c>
      <c r="E300" s="20" t="s">
        <v>16</v>
      </c>
      <c r="F300" s="19">
        <f t="shared" si="34"/>
        <v>77.900000000000006</v>
      </c>
      <c r="G300" s="19"/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40.4</v>
      </c>
      <c r="AB300" s="20">
        <v>0</v>
      </c>
      <c r="AC300" s="20">
        <v>37.5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17">
        <v>0</v>
      </c>
      <c r="AO300" s="59">
        <v>33725</v>
      </c>
      <c r="AP300" s="60">
        <f t="shared" si="35"/>
        <v>77.900000000000006</v>
      </c>
      <c r="AQ300" s="60">
        <f t="shared" si="36"/>
        <v>2.5129032258064519</v>
      </c>
    </row>
    <row r="301" spans="1:43" x14ac:dyDescent="0.25">
      <c r="A301" s="20" t="s">
        <v>12</v>
      </c>
      <c r="B301" s="20" t="s">
        <v>13</v>
      </c>
      <c r="C301" s="19" t="s">
        <v>309</v>
      </c>
      <c r="D301" s="20" t="s">
        <v>15</v>
      </c>
      <c r="E301" s="20" t="s">
        <v>16</v>
      </c>
      <c r="F301" s="19">
        <f t="shared" si="34"/>
        <v>419.5</v>
      </c>
      <c r="G301" s="19"/>
      <c r="H301" s="20">
        <v>0</v>
      </c>
      <c r="I301" s="20">
        <v>0</v>
      </c>
      <c r="J301" s="20">
        <v>27.2</v>
      </c>
      <c r="K301" s="20">
        <v>0</v>
      </c>
      <c r="L301" s="20">
        <v>0</v>
      </c>
      <c r="M301" s="20">
        <v>2.2000000000000002</v>
      </c>
      <c r="N301" s="20">
        <v>0</v>
      </c>
      <c r="O301" s="20">
        <v>47.3</v>
      </c>
      <c r="P301" s="20">
        <v>8.5</v>
      </c>
      <c r="Q301" s="20">
        <v>0</v>
      </c>
      <c r="R301" s="20">
        <v>21.5</v>
      </c>
      <c r="S301" s="20">
        <v>0</v>
      </c>
      <c r="T301" s="20">
        <v>25.2</v>
      </c>
      <c r="U301" s="20">
        <v>0</v>
      </c>
      <c r="V301" s="20">
        <v>0</v>
      </c>
      <c r="W301" s="20">
        <v>0</v>
      </c>
      <c r="X301" s="20">
        <v>0</v>
      </c>
      <c r="Y301" s="20">
        <v>24.5</v>
      </c>
      <c r="Z301" s="20">
        <v>10.5</v>
      </c>
      <c r="AA301" s="20">
        <v>30.4</v>
      </c>
      <c r="AB301" s="20">
        <v>20.5</v>
      </c>
      <c r="AC301" s="20">
        <v>24.3</v>
      </c>
      <c r="AD301" s="20">
        <v>51.2</v>
      </c>
      <c r="AE301" s="20">
        <v>28.4</v>
      </c>
      <c r="AF301" s="20">
        <v>10.3</v>
      </c>
      <c r="AG301" s="20">
        <v>23.1</v>
      </c>
      <c r="AH301" s="20">
        <v>15.2</v>
      </c>
      <c r="AI301" s="20">
        <v>10.3</v>
      </c>
      <c r="AJ301" s="20">
        <v>18.5</v>
      </c>
      <c r="AK301" s="20">
        <v>20.399999999999999</v>
      </c>
      <c r="AL301" s="18">
        <v>0</v>
      </c>
      <c r="AO301" s="59">
        <v>33756</v>
      </c>
      <c r="AP301" s="60">
        <f t="shared" si="35"/>
        <v>419.5</v>
      </c>
      <c r="AQ301" s="60">
        <f t="shared" si="36"/>
        <v>13.53225806451613</v>
      </c>
    </row>
    <row r="302" spans="1:43" x14ac:dyDescent="0.25">
      <c r="A302" s="20" t="s">
        <v>12</v>
      </c>
      <c r="B302" s="20" t="s">
        <v>13</v>
      </c>
      <c r="C302" s="19" t="s">
        <v>310</v>
      </c>
      <c r="D302" s="20" t="s">
        <v>15</v>
      </c>
      <c r="E302" s="20" t="s">
        <v>16</v>
      </c>
      <c r="F302" s="19">
        <f t="shared" si="34"/>
        <v>187.20000000000002</v>
      </c>
      <c r="G302" s="19"/>
      <c r="H302" s="20">
        <v>20.2</v>
      </c>
      <c r="I302" s="20">
        <v>41.3</v>
      </c>
      <c r="J302" s="20">
        <v>31.7</v>
      </c>
      <c r="K302" s="20">
        <v>0</v>
      </c>
      <c r="L302" s="20">
        <v>0</v>
      </c>
      <c r="M302" s="20">
        <v>0</v>
      </c>
      <c r="N302" s="20">
        <v>0</v>
      </c>
      <c r="O302" s="20">
        <v>0</v>
      </c>
      <c r="P302" s="20">
        <v>3.4</v>
      </c>
      <c r="Q302" s="20">
        <v>0</v>
      </c>
      <c r="R302" s="20">
        <v>0</v>
      </c>
      <c r="S302" s="20">
        <v>4.2</v>
      </c>
      <c r="T302" s="20">
        <v>10.4</v>
      </c>
      <c r="U302" s="20">
        <v>0</v>
      </c>
      <c r="V302" s="20">
        <v>2.1</v>
      </c>
      <c r="W302" s="20">
        <v>8.1999999999999993</v>
      </c>
      <c r="X302" s="20">
        <v>0</v>
      </c>
      <c r="Y302" s="20">
        <v>0</v>
      </c>
      <c r="Z302" s="20">
        <v>0</v>
      </c>
      <c r="AA302" s="20">
        <v>4.2</v>
      </c>
      <c r="AB302" s="20">
        <v>0</v>
      </c>
      <c r="AC302" s="20">
        <v>0</v>
      </c>
      <c r="AD302" s="20">
        <v>0</v>
      </c>
      <c r="AE302" s="20">
        <v>14.2</v>
      </c>
      <c r="AF302" s="20">
        <v>24.3</v>
      </c>
      <c r="AG302" s="20">
        <v>0</v>
      </c>
      <c r="AH302" s="20">
        <v>0</v>
      </c>
      <c r="AI302" s="20">
        <v>0</v>
      </c>
      <c r="AJ302" s="20">
        <v>0</v>
      </c>
      <c r="AK302" s="20">
        <v>9.5</v>
      </c>
      <c r="AL302" s="17">
        <v>13.5</v>
      </c>
      <c r="AO302" s="59">
        <v>33786</v>
      </c>
      <c r="AP302" s="60">
        <f t="shared" si="35"/>
        <v>187.20000000000002</v>
      </c>
      <c r="AQ302" s="60">
        <f t="shared" si="36"/>
        <v>6.0387096774193552</v>
      </c>
    </row>
    <row r="303" spans="1:43" x14ac:dyDescent="0.25">
      <c r="A303" s="20" t="s">
        <v>12</v>
      </c>
      <c r="B303" s="20" t="s">
        <v>13</v>
      </c>
      <c r="C303" s="19" t="s">
        <v>311</v>
      </c>
      <c r="D303" s="20" t="s">
        <v>15</v>
      </c>
      <c r="E303" s="20" t="s">
        <v>16</v>
      </c>
      <c r="F303" s="19">
        <f t="shared" si="34"/>
        <v>131</v>
      </c>
      <c r="G303" s="19"/>
      <c r="H303" s="20">
        <v>0</v>
      </c>
      <c r="I303" s="20">
        <v>0</v>
      </c>
      <c r="J303" s="20">
        <v>0</v>
      </c>
      <c r="K303" s="20">
        <v>0</v>
      </c>
      <c r="L303" s="20">
        <v>8.4</v>
      </c>
      <c r="M303" s="20">
        <v>4.7</v>
      </c>
      <c r="N303" s="20">
        <v>0</v>
      </c>
      <c r="O303" s="20">
        <v>0</v>
      </c>
      <c r="P303" s="20">
        <v>0</v>
      </c>
      <c r="Q303" s="20">
        <v>0</v>
      </c>
      <c r="R303" s="20">
        <v>21.5</v>
      </c>
      <c r="S303" s="20">
        <v>2.5</v>
      </c>
      <c r="T303" s="20">
        <v>20.3</v>
      </c>
      <c r="U303" s="20">
        <v>30.2</v>
      </c>
      <c r="V303" s="20">
        <v>5.4</v>
      </c>
      <c r="W303" s="20">
        <v>0</v>
      </c>
      <c r="X303" s="20">
        <v>6.6</v>
      </c>
      <c r="Y303" s="20">
        <v>0</v>
      </c>
      <c r="Z303" s="20">
        <v>0</v>
      </c>
      <c r="AA303" s="20">
        <v>10.199999999999999</v>
      </c>
      <c r="AB303" s="20">
        <v>0</v>
      </c>
      <c r="AC303" s="20">
        <v>0</v>
      </c>
      <c r="AD303" s="20">
        <v>0</v>
      </c>
      <c r="AE303" s="20">
        <v>0</v>
      </c>
      <c r="AF303" s="20">
        <v>21.2</v>
      </c>
      <c r="AG303" s="20">
        <v>0</v>
      </c>
      <c r="AH303" s="20">
        <v>0</v>
      </c>
      <c r="AI303" s="20">
        <v>0</v>
      </c>
      <c r="AJ303" s="20">
        <v>0</v>
      </c>
      <c r="AK303" s="20">
        <v>0</v>
      </c>
      <c r="AL303" s="17">
        <v>0</v>
      </c>
      <c r="AO303" s="59">
        <v>33817</v>
      </c>
      <c r="AP303" s="60">
        <f t="shared" si="35"/>
        <v>131</v>
      </c>
      <c r="AQ303" s="60">
        <f t="shared" si="36"/>
        <v>4.225806451612903</v>
      </c>
    </row>
    <row r="304" spans="1:43" x14ac:dyDescent="0.25">
      <c r="A304" s="20" t="s">
        <v>12</v>
      </c>
      <c r="B304" s="20" t="s">
        <v>13</v>
      </c>
      <c r="C304" s="19" t="s">
        <v>312</v>
      </c>
      <c r="D304" s="20" t="s">
        <v>15</v>
      </c>
      <c r="E304" s="20" t="s">
        <v>16</v>
      </c>
      <c r="F304" s="19">
        <f t="shared" si="34"/>
        <v>276.10000000000002</v>
      </c>
      <c r="G304" s="19"/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0</v>
      </c>
      <c r="N304" s="20">
        <v>0</v>
      </c>
      <c r="O304" s="20">
        <v>15.7</v>
      </c>
      <c r="P304" s="20">
        <v>16.5</v>
      </c>
      <c r="Q304" s="20">
        <v>0</v>
      </c>
      <c r="R304" s="20">
        <v>9.1</v>
      </c>
      <c r="S304" s="20">
        <v>0</v>
      </c>
      <c r="T304" s="20">
        <v>0</v>
      </c>
      <c r="U304" s="20">
        <v>0</v>
      </c>
      <c r="V304" s="20">
        <v>51.6</v>
      </c>
      <c r="W304" s="20">
        <v>30.5</v>
      </c>
      <c r="X304" s="20">
        <v>0</v>
      </c>
      <c r="Y304" s="20">
        <v>10.3</v>
      </c>
      <c r="Z304" s="20">
        <v>0</v>
      </c>
      <c r="AA304" s="20">
        <v>0</v>
      </c>
      <c r="AB304" s="20">
        <v>15.2</v>
      </c>
      <c r="AC304" s="20">
        <v>0</v>
      </c>
      <c r="AD304" s="20">
        <v>29.2</v>
      </c>
      <c r="AE304" s="20">
        <v>0</v>
      </c>
      <c r="AF304" s="20">
        <v>0</v>
      </c>
      <c r="AG304" s="20">
        <v>20.3</v>
      </c>
      <c r="AH304" s="20">
        <v>35.200000000000003</v>
      </c>
      <c r="AI304" s="20">
        <v>22.3</v>
      </c>
      <c r="AJ304" s="20">
        <v>20.2</v>
      </c>
      <c r="AK304" s="20">
        <v>0</v>
      </c>
      <c r="AL304" s="18">
        <v>0</v>
      </c>
      <c r="AO304" s="59">
        <v>33848</v>
      </c>
      <c r="AP304" s="60">
        <f t="shared" si="35"/>
        <v>276.10000000000002</v>
      </c>
      <c r="AQ304" s="60">
        <f t="shared" si="36"/>
        <v>8.9064516129032274</v>
      </c>
    </row>
    <row r="305" spans="1:43" x14ac:dyDescent="0.25">
      <c r="A305" s="20" t="s">
        <v>12</v>
      </c>
      <c r="B305" s="20" t="s">
        <v>13</v>
      </c>
      <c r="C305" s="19" t="s">
        <v>313</v>
      </c>
      <c r="D305" s="20" t="s">
        <v>15</v>
      </c>
      <c r="E305" s="20" t="s">
        <v>16</v>
      </c>
      <c r="F305" s="19">
        <f t="shared" si="34"/>
        <v>334.29999999999995</v>
      </c>
      <c r="G305" s="19"/>
      <c r="H305" s="20">
        <v>15.7</v>
      </c>
      <c r="I305" s="20">
        <v>51.2</v>
      </c>
      <c r="J305" s="20">
        <v>51.5</v>
      </c>
      <c r="K305" s="20">
        <v>17.7</v>
      </c>
      <c r="L305" s="20">
        <v>10.3</v>
      </c>
      <c r="M305" s="20">
        <v>20.2</v>
      </c>
      <c r="N305" s="20">
        <v>22.4</v>
      </c>
      <c r="O305" s="20">
        <v>10.5</v>
      </c>
      <c r="P305" s="20">
        <v>20.3</v>
      </c>
      <c r="Q305" s="20">
        <v>10.4</v>
      </c>
      <c r="R305" s="20">
        <v>11.2</v>
      </c>
      <c r="S305" s="20">
        <v>10.5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  <c r="AA305" s="20">
        <v>6.3</v>
      </c>
      <c r="AB305" s="20">
        <v>30.4</v>
      </c>
      <c r="AC305" s="20">
        <v>0</v>
      </c>
      <c r="AD305" s="20">
        <v>0</v>
      </c>
      <c r="AE305" s="20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5.4</v>
      </c>
      <c r="AK305" s="20">
        <v>40.299999999999997</v>
      </c>
      <c r="AL305" s="17">
        <v>0</v>
      </c>
      <c r="AO305" s="59">
        <v>33878</v>
      </c>
      <c r="AP305" s="60">
        <f t="shared" si="35"/>
        <v>334.29999999999995</v>
      </c>
      <c r="AQ305" s="60">
        <f t="shared" si="36"/>
        <v>10.783870967741935</v>
      </c>
    </row>
    <row r="306" spans="1:43" x14ac:dyDescent="0.25">
      <c r="A306" s="20" t="s">
        <v>12</v>
      </c>
      <c r="B306" s="20" t="s">
        <v>13</v>
      </c>
      <c r="C306" s="19" t="s">
        <v>314</v>
      </c>
      <c r="D306" s="20" t="s">
        <v>15</v>
      </c>
      <c r="E306" s="20" t="s">
        <v>16</v>
      </c>
      <c r="F306" s="19">
        <f t="shared" si="34"/>
        <v>74.699999999999989</v>
      </c>
      <c r="G306" s="19"/>
      <c r="H306" s="20">
        <v>0</v>
      </c>
      <c r="I306" s="20">
        <v>0</v>
      </c>
      <c r="J306" s="20">
        <v>0</v>
      </c>
      <c r="K306" s="20">
        <v>13.5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0">
        <v>7.9</v>
      </c>
      <c r="AD306" s="20">
        <v>8.3000000000000007</v>
      </c>
      <c r="AE306" s="20">
        <v>7.2</v>
      </c>
      <c r="AF306" s="20">
        <v>37.799999999999997</v>
      </c>
      <c r="AG306" s="20">
        <v>0</v>
      </c>
      <c r="AH306" s="20">
        <v>0</v>
      </c>
      <c r="AI306" s="20">
        <v>0</v>
      </c>
      <c r="AJ306" s="20">
        <v>0</v>
      </c>
      <c r="AK306" s="20">
        <v>0</v>
      </c>
      <c r="AL306" s="18">
        <v>0</v>
      </c>
      <c r="AO306" s="59">
        <v>33909</v>
      </c>
      <c r="AP306" s="60">
        <f t="shared" si="35"/>
        <v>74.699999999999989</v>
      </c>
      <c r="AQ306" s="60">
        <f t="shared" si="36"/>
        <v>2.4096774193548383</v>
      </c>
    </row>
    <row r="307" spans="1:43" ht="15.75" thickBot="1" x14ac:dyDescent="0.3">
      <c r="A307" s="22" t="s">
        <v>12</v>
      </c>
      <c r="B307" s="22" t="s">
        <v>13</v>
      </c>
      <c r="C307" s="21" t="s">
        <v>315</v>
      </c>
      <c r="D307" s="22" t="s">
        <v>15</v>
      </c>
      <c r="E307" s="22" t="s">
        <v>16</v>
      </c>
      <c r="F307" s="21">
        <f t="shared" si="34"/>
        <v>5.8</v>
      </c>
      <c r="G307" s="21">
        <f t="shared" ref="G307" si="40">SUM(F296:F307)</f>
        <v>1506.5</v>
      </c>
      <c r="H307" s="22">
        <v>0</v>
      </c>
      <c r="I307" s="22">
        <v>0</v>
      </c>
      <c r="J307" s="22">
        <v>5.8</v>
      </c>
      <c r="K307" s="22">
        <v>0</v>
      </c>
      <c r="L307" s="22">
        <v>0</v>
      </c>
      <c r="M307" s="22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2">
        <v>0</v>
      </c>
      <c r="T307" s="22">
        <v>0</v>
      </c>
      <c r="U307" s="22">
        <v>0</v>
      </c>
      <c r="V307" s="22">
        <v>0</v>
      </c>
      <c r="W307" s="22">
        <v>0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0</v>
      </c>
      <c r="AD307" s="22">
        <v>0</v>
      </c>
      <c r="AE307" s="22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0</v>
      </c>
      <c r="AK307" s="22">
        <v>0</v>
      </c>
      <c r="AL307" s="23">
        <v>0</v>
      </c>
      <c r="AO307" s="59">
        <v>33939</v>
      </c>
      <c r="AP307" s="60">
        <f t="shared" si="35"/>
        <v>5.8</v>
      </c>
      <c r="AQ307" s="60">
        <f t="shared" si="36"/>
        <v>0.18709677419354839</v>
      </c>
    </row>
    <row r="308" spans="1:43" x14ac:dyDescent="0.25">
      <c r="A308" s="20" t="s">
        <v>12</v>
      </c>
      <c r="B308" s="20" t="s">
        <v>13</v>
      </c>
      <c r="C308" s="19" t="s">
        <v>316</v>
      </c>
      <c r="D308" s="20" t="s">
        <v>15</v>
      </c>
      <c r="E308" s="20" t="s">
        <v>16</v>
      </c>
      <c r="F308" s="19">
        <f t="shared" si="34"/>
        <v>0</v>
      </c>
      <c r="G308" s="19"/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20">
        <v>0</v>
      </c>
      <c r="AI308" s="20">
        <v>0</v>
      </c>
      <c r="AJ308" s="20">
        <v>0</v>
      </c>
      <c r="AK308" s="20">
        <v>0</v>
      </c>
      <c r="AL308" s="17">
        <v>0</v>
      </c>
      <c r="AO308" s="59">
        <v>33970</v>
      </c>
      <c r="AP308" s="60">
        <f t="shared" si="35"/>
        <v>0</v>
      </c>
      <c r="AQ308" s="60">
        <f t="shared" si="36"/>
        <v>0</v>
      </c>
    </row>
    <row r="309" spans="1:43" x14ac:dyDescent="0.25">
      <c r="A309" s="20" t="s">
        <v>12</v>
      </c>
      <c r="B309" s="20" t="s">
        <v>13</v>
      </c>
      <c r="C309" s="19" t="s">
        <v>317</v>
      </c>
      <c r="D309" s="20" t="s">
        <v>15</v>
      </c>
      <c r="E309" s="20" t="s">
        <v>16</v>
      </c>
      <c r="F309" s="19">
        <f t="shared" si="34"/>
        <v>0</v>
      </c>
      <c r="G309" s="19"/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20">
        <v>0</v>
      </c>
      <c r="AI309" s="20">
        <v>0</v>
      </c>
      <c r="AJ309" s="24">
        <v>0</v>
      </c>
      <c r="AK309" s="24">
        <v>0</v>
      </c>
      <c r="AL309" s="18">
        <v>0</v>
      </c>
      <c r="AO309" s="59">
        <v>34001</v>
      </c>
      <c r="AP309" s="60">
        <f t="shared" si="35"/>
        <v>0</v>
      </c>
      <c r="AQ309" s="60">
        <f t="shared" si="36"/>
        <v>0</v>
      </c>
    </row>
    <row r="310" spans="1:43" x14ac:dyDescent="0.25">
      <c r="A310" s="20" t="s">
        <v>12</v>
      </c>
      <c r="B310" s="20" t="s">
        <v>13</v>
      </c>
      <c r="C310" s="19" t="s">
        <v>318</v>
      </c>
      <c r="D310" s="20" t="s">
        <v>15</v>
      </c>
      <c r="E310" s="20" t="s">
        <v>16</v>
      </c>
      <c r="F310" s="19">
        <f t="shared" si="34"/>
        <v>0</v>
      </c>
      <c r="G310" s="19"/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20">
        <v>0</v>
      </c>
      <c r="AI310" s="20">
        <v>0</v>
      </c>
      <c r="AJ310" s="20">
        <v>0</v>
      </c>
      <c r="AK310" s="20">
        <v>0</v>
      </c>
      <c r="AL310" s="17">
        <v>0</v>
      </c>
      <c r="AO310" s="59">
        <v>34029</v>
      </c>
      <c r="AP310" s="60">
        <f t="shared" si="35"/>
        <v>0</v>
      </c>
      <c r="AQ310" s="60">
        <f t="shared" si="36"/>
        <v>0</v>
      </c>
    </row>
    <row r="311" spans="1:43" x14ac:dyDescent="0.25">
      <c r="A311" s="20" t="s">
        <v>12</v>
      </c>
      <c r="B311" s="20" t="s">
        <v>13</v>
      </c>
      <c r="C311" s="19" t="s">
        <v>319</v>
      </c>
      <c r="D311" s="20" t="s">
        <v>15</v>
      </c>
      <c r="E311" s="20" t="s">
        <v>16</v>
      </c>
      <c r="F311" s="19">
        <f t="shared" si="34"/>
        <v>33.9</v>
      </c>
      <c r="G311" s="19"/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33.9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>
        <v>0</v>
      </c>
      <c r="AJ311" s="20">
        <v>0</v>
      </c>
      <c r="AK311" s="20">
        <v>0</v>
      </c>
      <c r="AL311" s="18">
        <v>0</v>
      </c>
      <c r="AO311" s="59">
        <v>34060</v>
      </c>
      <c r="AP311" s="60">
        <f t="shared" si="35"/>
        <v>33.9</v>
      </c>
      <c r="AQ311" s="60">
        <f t="shared" si="36"/>
        <v>1.0935483870967742</v>
      </c>
    </row>
    <row r="312" spans="1:43" x14ac:dyDescent="0.25">
      <c r="A312" s="20" t="s">
        <v>12</v>
      </c>
      <c r="B312" s="20" t="s">
        <v>13</v>
      </c>
      <c r="C312" s="19" t="s">
        <v>320</v>
      </c>
      <c r="D312" s="20" t="s">
        <v>15</v>
      </c>
      <c r="E312" s="20" t="s">
        <v>16</v>
      </c>
      <c r="F312" s="19">
        <f t="shared" si="34"/>
        <v>274.90000000000003</v>
      </c>
      <c r="G312" s="19"/>
      <c r="H312" s="20">
        <v>0</v>
      </c>
      <c r="I312" s="20">
        <v>0</v>
      </c>
      <c r="J312" s="20">
        <v>21.5</v>
      </c>
      <c r="K312" s="20">
        <v>0</v>
      </c>
      <c r="L312" s="20">
        <v>0</v>
      </c>
      <c r="M312" s="20">
        <v>0</v>
      </c>
      <c r="N312" s="20">
        <v>0</v>
      </c>
      <c r="O312" s="20">
        <v>15.5</v>
      </c>
      <c r="P312" s="20">
        <v>23.2</v>
      </c>
      <c r="Q312" s="20">
        <v>0</v>
      </c>
      <c r="R312" s="20">
        <v>0</v>
      </c>
      <c r="S312" s="20">
        <v>20.3</v>
      </c>
      <c r="T312" s="20">
        <v>0</v>
      </c>
      <c r="U312" s="20">
        <v>12.3</v>
      </c>
      <c r="V312" s="20">
        <v>0</v>
      </c>
      <c r="W312" s="20">
        <v>0</v>
      </c>
      <c r="X312" s="20">
        <v>13.2</v>
      </c>
      <c r="Y312" s="20">
        <v>0</v>
      </c>
      <c r="Z312" s="20">
        <v>16.2</v>
      </c>
      <c r="AA312" s="20">
        <v>12.3</v>
      </c>
      <c r="AB312" s="20">
        <v>0</v>
      </c>
      <c r="AC312" s="20">
        <v>5.3</v>
      </c>
      <c r="AD312" s="20">
        <v>10.4</v>
      </c>
      <c r="AE312" s="20">
        <v>11.5</v>
      </c>
      <c r="AF312" s="20">
        <v>21.3</v>
      </c>
      <c r="AG312" s="20">
        <v>20.2</v>
      </c>
      <c r="AH312" s="20">
        <v>13.8</v>
      </c>
      <c r="AI312" s="20">
        <v>26.3</v>
      </c>
      <c r="AJ312" s="20">
        <v>20.2</v>
      </c>
      <c r="AK312" s="20">
        <v>11.4</v>
      </c>
      <c r="AL312" s="17">
        <v>0</v>
      </c>
      <c r="AO312" s="59">
        <v>34090</v>
      </c>
      <c r="AP312" s="60">
        <f t="shared" si="35"/>
        <v>274.90000000000003</v>
      </c>
      <c r="AQ312" s="60">
        <f t="shared" si="36"/>
        <v>8.8677419354838722</v>
      </c>
    </row>
    <row r="313" spans="1:43" x14ac:dyDescent="0.25">
      <c r="A313" s="20" t="s">
        <v>12</v>
      </c>
      <c r="B313" s="20" t="s">
        <v>13</v>
      </c>
      <c r="C313" s="19" t="s">
        <v>321</v>
      </c>
      <c r="D313" s="20" t="s">
        <v>15</v>
      </c>
      <c r="E313" s="20" t="s">
        <v>16</v>
      </c>
      <c r="F313" s="19">
        <f t="shared" si="34"/>
        <v>214.10000000000002</v>
      </c>
      <c r="G313" s="19"/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0</v>
      </c>
      <c r="P313" s="20">
        <v>0</v>
      </c>
      <c r="Q313" s="20">
        <v>27.2</v>
      </c>
      <c r="R313" s="20">
        <v>0</v>
      </c>
      <c r="S313" s="20">
        <v>0</v>
      </c>
      <c r="T313" s="20">
        <v>51.3</v>
      </c>
      <c r="U313" s="20">
        <v>0</v>
      </c>
      <c r="V313" s="20">
        <v>8.1999999999999993</v>
      </c>
      <c r="W313" s="20">
        <v>0</v>
      </c>
      <c r="X313" s="20">
        <v>0</v>
      </c>
      <c r="Y313" s="20">
        <v>0</v>
      </c>
      <c r="Z313" s="20">
        <v>0</v>
      </c>
      <c r="AA313" s="20">
        <v>10.5</v>
      </c>
      <c r="AB313" s="20">
        <v>0</v>
      </c>
      <c r="AC313" s="20">
        <v>0</v>
      </c>
      <c r="AD313" s="20">
        <v>10.4</v>
      </c>
      <c r="AE313" s="20">
        <v>20.2</v>
      </c>
      <c r="AF313" s="20">
        <v>25.3</v>
      </c>
      <c r="AG313" s="20">
        <v>0</v>
      </c>
      <c r="AH313" s="20">
        <v>20.5</v>
      </c>
      <c r="AI313" s="20">
        <v>15.3</v>
      </c>
      <c r="AJ313" s="20">
        <v>25.2</v>
      </c>
      <c r="AK313" s="20">
        <v>0</v>
      </c>
      <c r="AL313" s="18">
        <v>0</v>
      </c>
      <c r="AO313" s="59">
        <v>34121</v>
      </c>
      <c r="AP313" s="60">
        <f t="shared" si="35"/>
        <v>214.10000000000002</v>
      </c>
      <c r="AQ313" s="60">
        <f t="shared" si="36"/>
        <v>6.9064516129032265</v>
      </c>
    </row>
    <row r="314" spans="1:43" x14ac:dyDescent="0.25">
      <c r="A314" s="20" t="s">
        <v>12</v>
      </c>
      <c r="B314" s="20" t="s">
        <v>13</v>
      </c>
      <c r="C314" s="19" t="s">
        <v>322</v>
      </c>
      <c r="D314" s="20" t="s">
        <v>15</v>
      </c>
      <c r="E314" s="20" t="s">
        <v>16</v>
      </c>
      <c r="F314" s="19">
        <f t="shared" si="34"/>
        <v>80</v>
      </c>
      <c r="G314" s="19"/>
      <c r="H314" s="20">
        <v>0</v>
      </c>
      <c r="I314" s="20">
        <v>10.5</v>
      </c>
      <c r="J314" s="20">
        <v>10.199999999999999</v>
      </c>
      <c r="K314" s="20">
        <v>20.3</v>
      </c>
      <c r="L314" s="20">
        <v>0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17.5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20">
        <v>0</v>
      </c>
      <c r="AE314" s="20">
        <v>0</v>
      </c>
      <c r="AF314" s="20">
        <v>21.5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18">
        <v>0</v>
      </c>
      <c r="AO314" s="59">
        <v>34151</v>
      </c>
      <c r="AP314" s="60">
        <f t="shared" si="35"/>
        <v>80</v>
      </c>
      <c r="AQ314" s="60">
        <f t="shared" si="36"/>
        <v>2.5806451612903225</v>
      </c>
    </row>
    <row r="315" spans="1:43" x14ac:dyDescent="0.25">
      <c r="A315" s="20" t="s">
        <v>12</v>
      </c>
      <c r="B315" s="20" t="s">
        <v>13</v>
      </c>
      <c r="C315" s="19" t="s">
        <v>323</v>
      </c>
      <c r="D315" s="20" t="s">
        <v>15</v>
      </c>
      <c r="E315" s="20" t="s">
        <v>16</v>
      </c>
      <c r="F315" s="19">
        <f t="shared" si="34"/>
        <v>0</v>
      </c>
      <c r="G315" s="19"/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4">
        <v>0</v>
      </c>
      <c r="AB315" s="24">
        <v>0</v>
      </c>
      <c r="AC315" s="24">
        <v>0</v>
      </c>
      <c r="AD315" s="24">
        <v>0</v>
      </c>
      <c r="AE315" s="24">
        <v>0</v>
      </c>
      <c r="AF315" s="24">
        <v>0</v>
      </c>
      <c r="AG315" s="24">
        <v>0</v>
      </c>
      <c r="AH315" s="24">
        <v>0</v>
      </c>
      <c r="AI315" s="24">
        <v>0</v>
      </c>
      <c r="AJ315" s="24">
        <v>0</v>
      </c>
      <c r="AK315" s="24">
        <v>0</v>
      </c>
      <c r="AL315" s="18">
        <v>0</v>
      </c>
      <c r="AO315" s="59">
        <v>34182</v>
      </c>
      <c r="AP315" s="60">
        <f t="shared" si="35"/>
        <v>0</v>
      </c>
      <c r="AQ315" s="60">
        <f t="shared" si="36"/>
        <v>0</v>
      </c>
    </row>
    <row r="316" spans="1:43" x14ac:dyDescent="0.25">
      <c r="A316" s="20" t="s">
        <v>12</v>
      </c>
      <c r="B316" s="20" t="s">
        <v>13</v>
      </c>
      <c r="C316" s="19" t="s">
        <v>324</v>
      </c>
      <c r="D316" s="20" t="s">
        <v>15</v>
      </c>
      <c r="E316" s="20" t="s">
        <v>16</v>
      </c>
      <c r="F316" s="19">
        <f t="shared" si="34"/>
        <v>0</v>
      </c>
      <c r="G316" s="19"/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4">
        <v>0</v>
      </c>
      <c r="AB316" s="24">
        <v>0</v>
      </c>
      <c r="AC316" s="24">
        <v>0</v>
      </c>
      <c r="AD316" s="24">
        <v>0</v>
      </c>
      <c r="AE316" s="24">
        <v>0</v>
      </c>
      <c r="AF316" s="24">
        <v>0</v>
      </c>
      <c r="AG316" s="24">
        <v>0</v>
      </c>
      <c r="AH316" s="24">
        <v>0</v>
      </c>
      <c r="AI316" s="24">
        <v>0</v>
      </c>
      <c r="AJ316" s="24">
        <v>0</v>
      </c>
      <c r="AK316" s="24">
        <v>0</v>
      </c>
      <c r="AL316" s="18">
        <v>0</v>
      </c>
      <c r="AO316" s="59">
        <v>34213</v>
      </c>
      <c r="AP316" s="60">
        <f t="shared" si="35"/>
        <v>0</v>
      </c>
      <c r="AQ316" s="60">
        <f t="shared" si="36"/>
        <v>0</v>
      </c>
    </row>
    <row r="317" spans="1:43" x14ac:dyDescent="0.25">
      <c r="A317" s="20" t="s">
        <v>12</v>
      </c>
      <c r="B317" s="20" t="s">
        <v>13</v>
      </c>
      <c r="C317" s="19" t="s">
        <v>325</v>
      </c>
      <c r="D317" s="20" t="s">
        <v>15</v>
      </c>
      <c r="E317" s="20" t="s">
        <v>16</v>
      </c>
      <c r="F317" s="19">
        <f t="shared" si="34"/>
        <v>0</v>
      </c>
      <c r="G317" s="19"/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4">
        <v>0</v>
      </c>
      <c r="AB317" s="24">
        <v>0</v>
      </c>
      <c r="AC317" s="24">
        <v>0</v>
      </c>
      <c r="AD317" s="24">
        <v>0</v>
      </c>
      <c r="AE317" s="24">
        <v>0</v>
      </c>
      <c r="AF317" s="24">
        <v>0</v>
      </c>
      <c r="AG317" s="24">
        <v>0</v>
      </c>
      <c r="AH317" s="24">
        <v>0</v>
      </c>
      <c r="AI317" s="24">
        <v>0</v>
      </c>
      <c r="AJ317" s="24">
        <v>0</v>
      </c>
      <c r="AK317" s="24">
        <v>0</v>
      </c>
      <c r="AL317" s="18">
        <v>0</v>
      </c>
      <c r="AO317" s="59">
        <v>34243</v>
      </c>
      <c r="AP317" s="60">
        <f t="shared" si="35"/>
        <v>0</v>
      </c>
      <c r="AQ317" s="60">
        <f t="shared" si="36"/>
        <v>0</v>
      </c>
    </row>
    <row r="318" spans="1:43" x14ac:dyDescent="0.25">
      <c r="A318" s="20" t="s">
        <v>12</v>
      </c>
      <c r="B318" s="20" t="s">
        <v>13</v>
      </c>
      <c r="C318" s="19" t="s">
        <v>326</v>
      </c>
      <c r="D318" s="20" t="s">
        <v>15</v>
      </c>
      <c r="E318" s="20" t="s">
        <v>16</v>
      </c>
      <c r="F318" s="19">
        <f t="shared" si="34"/>
        <v>0</v>
      </c>
      <c r="G318" s="19"/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4">
        <v>0</v>
      </c>
      <c r="AB318" s="24">
        <v>0</v>
      </c>
      <c r="AC318" s="24">
        <v>0</v>
      </c>
      <c r="AD318" s="24">
        <v>0</v>
      </c>
      <c r="AE318" s="24">
        <v>0</v>
      </c>
      <c r="AF318" s="24">
        <v>0</v>
      </c>
      <c r="AG318" s="24">
        <v>0</v>
      </c>
      <c r="AH318" s="24">
        <v>0</v>
      </c>
      <c r="AI318" s="24">
        <v>0</v>
      </c>
      <c r="AJ318" s="24">
        <v>0</v>
      </c>
      <c r="AK318" s="24">
        <v>0</v>
      </c>
      <c r="AL318" s="18">
        <v>0</v>
      </c>
      <c r="AO318" s="59">
        <v>34274</v>
      </c>
      <c r="AP318" s="60">
        <f t="shared" si="35"/>
        <v>0</v>
      </c>
      <c r="AQ318" s="60">
        <f t="shared" si="36"/>
        <v>0</v>
      </c>
    </row>
    <row r="319" spans="1:43" ht="15.75" thickBot="1" x14ac:dyDescent="0.3">
      <c r="A319" s="22" t="s">
        <v>12</v>
      </c>
      <c r="B319" s="22" t="s">
        <v>13</v>
      </c>
      <c r="C319" s="21" t="s">
        <v>327</v>
      </c>
      <c r="D319" s="22" t="s">
        <v>15</v>
      </c>
      <c r="E319" s="22" t="s">
        <v>16</v>
      </c>
      <c r="F319" s="21">
        <f t="shared" si="34"/>
        <v>0</v>
      </c>
      <c r="G319" s="21">
        <f t="shared" ref="G319" si="41">SUM(F308:F319)</f>
        <v>602.90000000000009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  <c r="AK319" s="25">
        <v>0</v>
      </c>
      <c r="AL319" s="26">
        <v>0</v>
      </c>
      <c r="AO319" s="59">
        <v>34304</v>
      </c>
      <c r="AP319" s="60">
        <f t="shared" si="35"/>
        <v>0</v>
      </c>
      <c r="AQ319" s="60">
        <f t="shared" si="36"/>
        <v>0</v>
      </c>
    </row>
    <row r="320" spans="1:43" x14ac:dyDescent="0.25">
      <c r="A320" s="20" t="s">
        <v>12</v>
      </c>
      <c r="B320" s="20" t="s">
        <v>13</v>
      </c>
      <c r="C320" s="19" t="s">
        <v>328</v>
      </c>
      <c r="D320" s="20" t="s">
        <v>15</v>
      </c>
      <c r="E320" s="20" t="s">
        <v>16</v>
      </c>
      <c r="F320" s="19">
        <f t="shared" si="34"/>
        <v>0</v>
      </c>
      <c r="G320" s="19"/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0</v>
      </c>
      <c r="AK320" s="20">
        <v>0</v>
      </c>
      <c r="AL320" s="17">
        <v>0</v>
      </c>
      <c r="AO320" s="59">
        <v>34335</v>
      </c>
      <c r="AP320" s="60">
        <f t="shared" si="35"/>
        <v>0</v>
      </c>
      <c r="AQ320" s="60">
        <f t="shared" si="36"/>
        <v>0</v>
      </c>
    </row>
    <row r="321" spans="1:43" x14ac:dyDescent="0.25">
      <c r="A321" s="20" t="s">
        <v>12</v>
      </c>
      <c r="B321" s="20" t="s">
        <v>13</v>
      </c>
      <c r="C321" s="19" t="s">
        <v>329</v>
      </c>
      <c r="D321" s="20" t="s">
        <v>15</v>
      </c>
      <c r="E321" s="20" t="s">
        <v>16</v>
      </c>
      <c r="F321" s="19">
        <f t="shared" si="34"/>
        <v>0</v>
      </c>
      <c r="G321" s="19"/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20">
        <v>0</v>
      </c>
      <c r="AI321" s="24">
        <v>0</v>
      </c>
      <c r="AJ321" s="24">
        <v>0</v>
      </c>
      <c r="AK321" s="24">
        <v>0</v>
      </c>
      <c r="AL321" s="18">
        <v>0</v>
      </c>
      <c r="AO321" s="59">
        <v>34366</v>
      </c>
      <c r="AP321" s="60">
        <f t="shared" si="35"/>
        <v>0</v>
      </c>
      <c r="AQ321" s="60">
        <f t="shared" si="36"/>
        <v>0</v>
      </c>
    </row>
    <row r="322" spans="1:43" x14ac:dyDescent="0.25">
      <c r="A322" s="20" t="s">
        <v>12</v>
      </c>
      <c r="B322" s="20" t="s">
        <v>13</v>
      </c>
      <c r="C322" s="19" t="s">
        <v>330</v>
      </c>
      <c r="D322" s="20" t="s">
        <v>15</v>
      </c>
      <c r="E322" s="20" t="s">
        <v>16</v>
      </c>
      <c r="F322" s="19">
        <f t="shared" si="34"/>
        <v>0</v>
      </c>
      <c r="G322" s="19"/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20">
        <v>0</v>
      </c>
      <c r="AI322" s="20">
        <v>0</v>
      </c>
      <c r="AJ322" s="20">
        <v>0</v>
      </c>
      <c r="AK322" s="20">
        <v>0</v>
      </c>
      <c r="AL322" s="17">
        <v>0</v>
      </c>
      <c r="AO322" s="59">
        <v>34394</v>
      </c>
      <c r="AP322" s="60">
        <f t="shared" si="35"/>
        <v>0</v>
      </c>
      <c r="AQ322" s="60">
        <f t="shared" si="36"/>
        <v>0</v>
      </c>
    </row>
    <row r="323" spans="1:43" x14ac:dyDescent="0.25">
      <c r="A323" s="20" t="s">
        <v>12</v>
      </c>
      <c r="B323" s="20" t="s">
        <v>13</v>
      </c>
      <c r="C323" s="19" t="s">
        <v>331</v>
      </c>
      <c r="D323" s="20" t="s">
        <v>15</v>
      </c>
      <c r="E323" s="20" t="s">
        <v>16</v>
      </c>
      <c r="F323" s="19">
        <f t="shared" si="34"/>
        <v>10.199999999999999</v>
      </c>
      <c r="G323" s="19"/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0">
        <v>0</v>
      </c>
      <c r="AF323" s="20">
        <v>0</v>
      </c>
      <c r="AG323" s="20">
        <v>10.199999999999999</v>
      </c>
      <c r="AH323" s="20">
        <v>0</v>
      </c>
      <c r="AI323" s="20">
        <v>0</v>
      </c>
      <c r="AJ323" s="20">
        <v>0</v>
      </c>
      <c r="AK323" s="20">
        <v>0</v>
      </c>
      <c r="AL323" s="18">
        <v>0</v>
      </c>
      <c r="AO323" s="59">
        <v>34425</v>
      </c>
      <c r="AP323" s="60">
        <f t="shared" si="35"/>
        <v>10.199999999999999</v>
      </c>
      <c r="AQ323" s="60">
        <f t="shared" si="36"/>
        <v>0.32903225806451608</v>
      </c>
    </row>
    <row r="324" spans="1:43" x14ac:dyDescent="0.25">
      <c r="A324" s="20" t="s">
        <v>12</v>
      </c>
      <c r="B324" s="20" t="s">
        <v>13</v>
      </c>
      <c r="C324" s="19" t="s">
        <v>332</v>
      </c>
      <c r="D324" s="20" t="s">
        <v>15</v>
      </c>
      <c r="E324" s="20" t="s">
        <v>16</v>
      </c>
      <c r="F324" s="19">
        <f t="shared" si="34"/>
        <v>326.29999999999995</v>
      </c>
      <c r="G324" s="19"/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v>0</v>
      </c>
      <c r="V324" s="20">
        <v>0</v>
      </c>
      <c r="W324" s="20">
        <v>22.4</v>
      </c>
      <c r="X324" s="20">
        <v>0</v>
      </c>
      <c r="Y324" s="20">
        <v>0</v>
      </c>
      <c r="Z324" s="20">
        <v>0</v>
      </c>
      <c r="AA324" s="20">
        <v>51.3</v>
      </c>
      <c r="AB324" s="20">
        <v>0</v>
      </c>
      <c r="AC324" s="20">
        <v>51.2</v>
      </c>
      <c r="AD324" s="20">
        <v>0</v>
      </c>
      <c r="AE324" s="20">
        <v>10.4</v>
      </c>
      <c r="AF324" s="20">
        <v>50.3</v>
      </c>
      <c r="AG324" s="20">
        <v>0</v>
      </c>
      <c r="AH324" s="20">
        <v>0</v>
      </c>
      <c r="AI324" s="20">
        <v>47.2</v>
      </c>
      <c r="AJ324" s="20">
        <v>0</v>
      </c>
      <c r="AK324" s="20">
        <v>93.5</v>
      </c>
      <c r="AL324" s="17">
        <v>0</v>
      </c>
      <c r="AO324" s="59">
        <v>34455</v>
      </c>
      <c r="AP324" s="60">
        <f t="shared" si="35"/>
        <v>326.29999999999995</v>
      </c>
      <c r="AQ324" s="60">
        <f t="shared" si="36"/>
        <v>10.525806451612901</v>
      </c>
    </row>
    <row r="325" spans="1:43" x14ac:dyDescent="0.25">
      <c r="A325" s="20" t="s">
        <v>12</v>
      </c>
      <c r="B325" s="20" t="s">
        <v>13</v>
      </c>
      <c r="C325" s="19" t="s">
        <v>333</v>
      </c>
      <c r="D325" s="20" t="s">
        <v>15</v>
      </c>
      <c r="E325" s="20" t="s">
        <v>16</v>
      </c>
      <c r="F325" s="19">
        <f t="shared" si="34"/>
        <v>107.1</v>
      </c>
      <c r="G325" s="19"/>
      <c r="H325" s="20">
        <v>0</v>
      </c>
      <c r="I325" s="20">
        <v>0</v>
      </c>
      <c r="J325" s="20">
        <v>0</v>
      </c>
      <c r="K325" s="20">
        <v>21.4</v>
      </c>
      <c r="L325" s="20">
        <v>0</v>
      </c>
      <c r="M325" s="20">
        <v>0</v>
      </c>
      <c r="N325" s="20">
        <v>40.700000000000003</v>
      </c>
      <c r="O325" s="20">
        <v>32.5</v>
      </c>
      <c r="P325" s="20">
        <v>0</v>
      </c>
      <c r="Q325" s="20">
        <v>0</v>
      </c>
      <c r="R325" s="20">
        <v>0</v>
      </c>
      <c r="S325" s="20">
        <v>0</v>
      </c>
      <c r="T325" s="20">
        <v>12.5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0</v>
      </c>
      <c r="AK325" s="20">
        <v>0</v>
      </c>
      <c r="AL325" s="18">
        <v>0</v>
      </c>
      <c r="AO325" s="59">
        <v>34486</v>
      </c>
      <c r="AP325" s="60">
        <f t="shared" si="35"/>
        <v>107.1</v>
      </c>
      <c r="AQ325" s="60">
        <f t="shared" si="36"/>
        <v>3.4548387096774191</v>
      </c>
    </row>
    <row r="326" spans="1:43" x14ac:dyDescent="0.25">
      <c r="A326" s="20" t="s">
        <v>12</v>
      </c>
      <c r="B326" s="20" t="s">
        <v>13</v>
      </c>
      <c r="C326" s="19" t="s">
        <v>334</v>
      </c>
      <c r="D326" s="20" t="s">
        <v>15</v>
      </c>
      <c r="E326" s="20" t="s">
        <v>16</v>
      </c>
      <c r="F326" s="19">
        <f t="shared" si="34"/>
        <v>81.8</v>
      </c>
      <c r="G326" s="19"/>
      <c r="H326" s="20">
        <v>0</v>
      </c>
      <c r="I326" s="20">
        <v>0</v>
      </c>
      <c r="J326" s="20">
        <v>30.5</v>
      </c>
      <c r="K326" s="20">
        <v>0</v>
      </c>
      <c r="L326" s="20">
        <v>51.3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  <c r="AA326" s="20">
        <v>0</v>
      </c>
      <c r="AB326" s="20">
        <v>0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20">
        <v>0</v>
      </c>
      <c r="AI326" s="20">
        <v>0</v>
      </c>
      <c r="AJ326" s="20">
        <v>0</v>
      </c>
      <c r="AK326" s="20">
        <v>0</v>
      </c>
      <c r="AL326" s="17">
        <v>0</v>
      </c>
      <c r="AO326" s="59">
        <v>34516</v>
      </c>
      <c r="AP326" s="60">
        <f t="shared" si="35"/>
        <v>81.8</v>
      </c>
      <c r="AQ326" s="60">
        <f t="shared" si="36"/>
        <v>2.6387096774193548</v>
      </c>
    </row>
    <row r="327" spans="1:43" x14ac:dyDescent="0.25">
      <c r="A327" s="20" t="s">
        <v>12</v>
      </c>
      <c r="B327" s="20" t="s">
        <v>13</v>
      </c>
      <c r="C327" s="19" t="s">
        <v>335</v>
      </c>
      <c r="D327" s="20" t="s">
        <v>15</v>
      </c>
      <c r="E327" s="20" t="s">
        <v>16</v>
      </c>
      <c r="F327" s="19">
        <f t="shared" si="34"/>
        <v>327.79999999999995</v>
      </c>
      <c r="G327" s="19"/>
      <c r="H327" s="20">
        <v>20.5</v>
      </c>
      <c r="I327" s="20">
        <v>0</v>
      </c>
      <c r="J327" s="20">
        <v>10.5</v>
      </c>
      <c r="K327" s="20">
        <v>0</v>
      </c>
      <c r="L327" s="20">
        <v>0</v>
      </c>
      <c r="M327" s="20">
        <v>40.299999999999997</v>
      </c>
      <c r="N327" s="20">
        <v>51.4</v>
      </c>
      <c r="O327" s="20">
        <v>31.3</v>
      </c>
      <c r="P327" s="20">
        <v>40.200000000000003</v>
      </c>
      <c r="Q327" s="20">
        <v>-9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34.5</v>
      </c>
      <c r="AA327" s="20">
        <v>-9</v>
      </c>
      <c r="AB327" s="20">
        <v>51.4</v>
      </c>
      <c r="AC327" s="20">
        <v>0</v>
      </c>
      <c r="AD327" s="20">
        <v>0</v>
      </c>
      <c r="AE327" s="20">
        <v>0</v>
      </c>
      <c r="AF327" s="20">
        <v>0</v>
      </c>
      <c r="AG327" s="20">
        <v>20.5</v>
      </c>
      <c r="AH327" s="20">
        <v>0</v>
      </c>
      <c r="AI327" s="20">
        <v>35.4</v>
      </c>
      <c r="AJ327" s="20">
        <v>0</v>
      </c>
      <c r="AK327" s="20">
        <v>0</v>
      </c>
      <c r="AL327" s="17">
        <v>9.8000000000000007</v>
      </c>
      <c r="AO327" s="59">
        <v>34547</v>
      </c>
      <c r="AP327" s="60">
        <f t="shared" si="35"/>
        <v>327.79999999999995</v>
      </c>
      <c r="AQ327" s="60">
        <f t="shared" si="36"/>
        <v>10.574193548387095</v>
      </c>
    </row>
    <row r="328" spans="1:43" x14ac:dyDescent="0.25">
      <c r="A328" s="20" t="s">
        <v>12</v>
      </c>
      <c r="B328" s="20" t="s">
        <v>13</v>
      </c>
      <c r="C328" s="19" t="s">
        <v>336</v>
      </c>
      <c r="D328" s="20" t="s">
        <v>15</v>
      </c>
      <c r="E328" s="20" t="s">
        <v>16</v>
      </c>
      <c r="F328" s="19">
        <f t="shared" si="34"/>
        <v>160</v>
      </c>
      <c r="G328" s="19"/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20.399999999999999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22.4</v>
      </c>
      <c r="AA328" s="20">
        <v>-9</v>
      </c>
      <c r="AB328" s="20">
        <v>0</v>
      </c>
      <c r="AC328" s="20">
        <v>0</v>
      </c>
      <c r="AD328" s="20">
        <v>0</v>
      </c>
      <c r="AE328" s="20">
        <v>0</v>
      </c>
      <c r="AF328" s="20">
        <v>50.2</v>
      </c>
      <c r="AG328" s="20">
        <v>34.5</v>
      </c>
      <c r="AH328" s="20">
        <v>25.2</v>
      </c>
      <c r="AI328" s="20">
        <v>16.3</v>
      </c>
      <c r="AJ328" s="20">
        <v>0</v>
      </c>
      <c r="AK328" s="20">
        <v>0</v>
      </c>
      <c r="AL328" s="18">
        <v>0</v>
      </c>
      <c r="AO328" s="59">
        <v>34578</v>
      </c>
      <c r="AP328" s="60">
        <f t="shared" si="35"/>
        <v>160</v>
      </c>
      <c r="AQ328" s="60">
        <f t="shared" si="36"/>
        <v>5.161290322580645</v>
      </c>
    </row>
    <row r="329" spans="1:43" x14ac:dyDescent="0.25">
      <c r="A329" s="20" t="s">
        <v>12</v>
      </c>
      <c r="B329" s="20" t="s">
        <v>13</v>
      </c>
      <c r="C329" s="19" t="s">
        <v>337</v>
      </c>
      <c r="D329" s="20" t="s">
        <v>15</v>
      </c>
      <c r="E329" s="20" t="s">
        <v>16</v>
      </c>
      <c r="F329" s="19">
        <f t="shared" ref="F329:F392" si="42">SUM(H329:AL329)</f>
        <v>256.5</v>
      </c>
      <c r="G329" s="19"/>
      <c r="H329" s="20">
        <v>0</v>
      </c>
      <c r="I329" s="20">
        <v>20.2</v>
      </c>
      <c r="J329" s="20">
        <v>25.3</v>
      </c>
      <c r="K329" s="20">
        <v>20.399999999999999</v>
      </c>
      <c r="L329" s="20">
        <v>19.5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20.3</v>
      </c>
      <c r="U329" s="20">
        <v>15.4</v>
      </c>
      <c r="V329" s="20">
        <v>16.5</v>
      </c>
      <c r="W329" s="20">
        <v>10.199999999999999</v>
      </c>
      <c r="X329" s="20">
        <v>0</v>
      </c>
      <c r="Y329" s="20">
        <v>0</v>
      </c>
      <c r="Z329" s="20">
        <v>0</v>
      </c>
      <c r="AA329" s="20">
        <v>20.399999999999999</v>
      </c>
      <c r="AB329" s="20">
        <v>40.5</v>
      </c>
      <c r="AC329" s="20">
        <v>0</v>
      </c>
      <c r="AD329" s="20">
        <v>41.3</v>
      </c>
      <c r="AE329" s="20">
        <v>0</v>
      </c>
      <c r="AF329" s="20">
        <v>6.5</v>
      </c>
      <c r="AG329" s="20">
        <v>0</v>
      </c>
      <c r="AH329" s="20">
        <v>0</v>
      </c>
      <c r="AI329" s="20">
        <v>0</v>
      </c>
      <c r="AJ329" s="20">
        <v>0</v>
      </c>
      <c r="AK329" s="20">
        <v>0</v>
      </c>
      <c r="AL329" s="17">
        <v>0</v>
      </c>
      <c r="AO329" s="59">
        <v>34608</v>
      </c>
      <c r="AP329" s="60">
        <f t="shared" ref="AP329:AP392" si="43">SUM(H329:AL329)</f>
        <v>256.5</v>
      </c>
      <c r="AQ329" s="60">
        <f t="shared" ref="AQ329:AQ392" si="44">AVERAGE(H329:AL329)</f>
        <v>8.2741935483870961</v>
      </c>
    </row>
    <row r="330" spans="1:43" x14ac:dyDescent="0.25">
      <c r="A330" s="20" t="s">
        <v>12</v>
      </c>
      <c r="B330" s="20" t="s">
        <v>13</v>
      </c>
      <c r="C330" s="19" t="s">
        <v>338</v>
      </c>
      <c r="D330" s="20" t="s">
        <v>15</v>
      </c>
      <c r="E330" s="20" t="s">
        <v>16</v>
      </c>
      <c r="F330" s="19">
        <f t="shared" si="42"/>
        <v>74.599999999999994</v>
      </c>
      <c r="G330" s="19"/>
      <c r="H330" s="20">
        <v>0</v>
      </c>
      <c r="I330" s="20">
        <v>6.4</v>
      </c>
      <c r="J330" s="20">
        <v>10.5</v>
      </c>
      <c r="K330" s="20">
        <v>9.3000000000000007</v>
      </c>
      <c r="L330" s="20">
        <v>0</v>
      </c>
      <c r="M330" s="20">
        <v>0</v>
      </c>
      <c r="N330" s="20">
        <v>10.4</v>
      </c>
      <c r="O330" s="20">
        <v>2.5</v>
      </c>
      <c r="P330" s="20">
        <v>35.5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20">
        <v>0</v>
      </c>
      <c r="AI330" s="20">
        <v>0</v>
      </c>
      <c r="AJ330" s="20">
        <v>0</v>
      </c>
      <c r="AK330" s="20">
        <v>0</v>
      </c>
      <c r="AL330" s="18">
        <v>0</v>
      </c>
      <c r="AO330" s="59">
        <v>34639</v>
      </c>
      <c r="AP330" s="60">
        <f t="shared" si="43"/>
        <v>74.599999999999994</v>
      </c>
      <c r="AQ330" s="60">
        <f t="shared" si="44"/>
        <v>2.4064516129032256</v>
      </c>
    </row>
    <row r="331" spans="1:43" ht="15.75" thickBot="1" x14ac:dyDescent="0.3">
      <c r="A331" s="22" t="s">
        <v>12</v>
      </c>
      <c r="B331" s="22" t="s">
        <v>13</v>
      </c>
      <c r="C331" s="21" t="s">
        <v>339</v>
      </c>
      <c r="D331" s="22" t="s">
        <v>15</v>
      </c>
      <c r="E331" s="22" t="s">
        <v>16</v>
      </c>
      <c r="F331" s="21">
        <f t="shared" si="42"/>
        <v>0</v>
      </c>
      <c r="G331" s="21">
        <f t="shared" ref="G331" si="45">SUM(F320:F331)</f>
        <v>1344.2999999999997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2">
        <v>0</v>
      </c>
      <c r="N331" s="22">
        <v>0</v>
      </c>
      <c r="O331" s="22">
        <v>0</v>
      </c>
      <c r="P331" s="22">
        <v>0</v>
      </c>
      <c r="Q331" s="22">
        <v>0</v>
      </c>
      <c r="R331" s="22">
        <v>0</v>
      </c>
      <c r="S331" s="22">
        <v>0</v>
      </c>
      <c r="T331" s="22">
        <v>0</v>
      </c>
      <c r="U331" s="22">
        <v>0</v>
      </c>
      <c r="V331" s="22">
        <v>0</v>
      </c>
      <c r="W331" s="22">
        <v>0</v>
      </c>
      <c r="X331" s="22">
        <v>0</v>
      </c>
      <c r="Y331" s="22">
        <v>0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22">
        <v>0</v>
      </c>
      <c r="AF331" s="22">
        <v>0</v>
      </c>
      <c r="AG331" s="22">
        <v>0</v>
      </c>
      <c r="AH331" s="22">
        <v>0</v>
      </c>
      <c r="AI331" s="22">
        <v>0</v>
      </c>
      <c r="AJ331" s="22">
        <v>0</v>
      </c>
      <c r="AK331" s="22">
        <v>0</v>
      </c>
      <c r="AL331" s="23">
        <v>0</v>
      </c>
      <c r="AO331" s="59">
        <v>34669</v>
      </c>
      <c r="AP331" s="60">
        <f t="shared" si="43"/>
        <v>0</v>
      </c>
      <c r="AQ331" s="60">
        <f t="shared" si="44"/>
        <v>0</v>
      </c>
    </row>
    <row r="332" spans="1:43" x14ac:dyDescent="0.25">
      <c r="A332" s="20" t="s">
        <v>12</v>
      </c>
      <c r="B332" s="20" t="s">
        <v>13</v>
      </c>
      <c r="C332" s="19" t="s">
        <v>340</v>
      </c>
      <c r="D332" s="20" t="s">
        <v>15</v>
      </c>
      <c r="E332" s="20" t="s">
        <v>16</v>
      </c>
      <c r="F332" s="19">
        <f t="shared" si="42"/>
        <v>0</v>
      </c>
      <c r="G332" s="19"/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0</v>
      </c>
      <c r="AG332" s="20">
        <v>0</v>
      </c>
      <c r="AH332" s="20">
        <v>0</v>
      </c>
      <c r="AI332" s="20">
        <v>0</v>
      </c>
      <c r="AJ332" s="20">
        <v>0</v>
      </c>
      <c r="AK332" s="20">
        <v>0</v>
      </c>
      <c r="AL332" s="17">
        <v>0</v>
      </c>
      <c r="AO332" s="59">
        <v>34700</v>
      </c>
      <c r="AP332" s="60">
        <f t="shared" si="43"/>
        <v>0</v>
      </c>
      <c r="AQ332" s="60">
        <f t="shared" si="44"/>
        <v>0</v>
      </c>
    </row>
    <row r="333" spans="1:43" x14ac:dyDescent="0.25">
      <c r="A333" s="20" t="s">
        <v>12</v>
      </c>
      <c r="B333" s="20" t="s">
        <v>13</v>
      </c>
      <c r="C333" s="19" t="s">
        <v>341</v>
      </c>
      <c r="D333" s="20" t="s">
        <v>15</v>
      </c>
      <c r="E333" s="20" t="s">
        <v>16</v>
      </c>
      <c r="F333" s="19">
        <f t="shared" si="42"/>
        <v>0</v>
      </c>
      <c r="G333" s="19"/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20">
        <v>0</v>
      </c>
      <c r="AI333" s="20">
        <v>0</v>
      </c>
      <c r="AJ333" s="24">
        <v>0</v>
      </c>
      <c r="AK333" s="24">
        <v>0</v>
      </c>
      <c r="AL333" s="18">
        <v>0</v>
      </c>
      <c r="AO333" s="59">
        <v>34731</v>
      </c>
      <c r="AP333" s="60">
        <f t="shared" si="43"/>
        <v>0</v>
      </c>
      <c r="AQ333" s="60">
        <f t="shared" si="44"/>
        <v>0</v>
      </c>
    </row>
    <row r="334" spans="1:43" x14ac:dyDescent="0.25">
      <c r="A334" s="20" t="s">
        <v>12</v>
      </c>
      <c r="B334" s="20" t="s">
        <v>13</v>
      </c>
      <c r="C334" s="19" t="s">
        <v>342</v>
      </c>
      <c r="D334" s="20" t="s">
        <v>15</v>
      </c>
      <c r="E334" s="20" t="s">
        <v>16</v>
      </c>
      <c r="F334" s="19">
        <f t="shared" si="42"/>
        <v>0</v>
      </c>
      <c r="G334" s="19"/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20">
        <v>0</v>
      </c>
      <c r="AC334" s="20">
        <v>0</v>
      </c>
      <c r="AD334" s="20">
        <v>0</v>
      </c>
      <c r="AE334" s="20">
        <v>0</v>
      </c>
      <c r="AF334" s="20">
        <v>0</v>
      </c>
      <c r="AG334" s="20">
        <v>0</v>
      </c>
      <c r="AH334" s="20">
        <v>0</v>
      </c>
      <c r="AI334" s="20">
        <v>0</v>
      </c>
      <c r="AJ334" s="20">
        <v>0</v>
      </c>
      <c r="AK334" s="20">
        <v>0</v>
      </c>
      <c r="AL334" s="18">
        <v>0</v>
      </c>
      <c r="AO334" s="59">
        <v>34759</v>
      </c>
      <c r="AP334" s="60">
        <f t="shared" si="43"/>
        <v>0</v>
      </c>
      <c r="AQ334" s="60">
        <f t="shared" si="44"/>
        <v>0</v>
      </c>
    </row>
    <row r="335" spans="1:43" x14ac:dyDescent="0.25">
      <c r="A335" s="20" t="s">
        <v>12</v>
      </c>
      <c r="B335" s="20" t="s">
        <v>13</v>
      </c>
      <c r="C335" s="19" t="s">
        <v>343</v>
      </c>
      <c r="D335" s="20" t="s">
        <v>15</v>
      </c>
      <c r="E335" s="20" t="s">
        <v>16</v>
      </c>
      <c r="F335" s="19">
        <f t="shared" si="42"/>
        <v>55.2</v>
      </c>
      <c r="G335" s="19"/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22.4</v>
      </c>
      <c r="Z335" s="20">
        <v>11.5</v>
      </c>
      <c r="AA335" s="20">
        <v>21.3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20">
        <v>0</v>
      </c>
      <c r="AI335" s="20">
        <v>0</v>
      </c>
      <c r="AJ335" s="20">
        <v>0</v>
      </c>
      <c r="AK335" s="20">
        <v>0</v>
      </c>
      <c r="AL335" s="18">
        <v>0</v>
      </c>
      <c r="AO335" s="59">
        <v>34790</v>
      </c>
      <c r="AP335" s="60">
        <f t="shared" si="43"/>
        <v>55.2</v>
      </c>
      <c r="AQ335" s="60">
        <f t="shared" si="44"/>
        <v>1.7806451612903227</v>
      </c>
    </row>
    <row r="336" spans="1:43" x14ac:dyDescent="0.25">
      <c r="A336" s="20" t="s">
        <v>12</v>
      </c>
      <c r="B336" s="20" t="s">
        <v>13</v>
      </c>
      <c r="C336" s="19" t="s">
        <v>344</v>
      </c>
      <c r="D336" s="20" t="s">
        <v>15</v>
      </c>
      <c r="E336" s="20" t="s">
        <v>16</v>
      </c>
      <c r="F336" s="19">
        <f t="shared" si="42"/>
        <v>217.7</v>
      </c>
      <c r="G336" s="19"/>
      <c r="H336" s="20">
        <v>0</v>
      </c>
      <c r="I336" s="20">
        <v>51.5</v>
      </c>
      <c r="J336" s="20">
        <v>4.5</v>
      </c>
      <c r="K336" s="20">
        <v>23.4</v>
      </c>
      <c r="L336" s="20">
        <v>10.3</v>
      </c>
      <c r="M336" s="20">
        <v>26.5</v>
      </c>
      <c r="N336" s="20">
        <v>21.3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27.4</v>
      </c>
      <c r="X336" s="20">
        <v>0</v>
      </c>
      <c r="Y336" s="20">
        <v>0</v>
      </c>
      <c r="Z336" s="20">
        <v>0</v>
      </c>
      <c r="AA336" s="20">
        <v>0</v>
      </c>
      <c r="AB336" s="20">
        <v>18.5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34.299999999999997</v>
      </c>
      <c r="AI336" s="20">
        <v>0</v>
      </c>
      <c r="AJ336" s="20">
        <v>0</v>
      </c>
      <c r="AK336" s="20">
        <v>0</v>
      </c>
      <c r="AL336" s="17">
        <v>0</v>
      </c>
      <c r="AO336" s="59">
        <v>34820</v>
      </c>
      <c r="AP336" s="60">
        <f t="shared" si="43"/>
        <v>217.7</v>
      </c>
      <c r="AQ336" s="60">
        <f t="shared" si="44"/>
        <v>7.0225806451612902</v>
      </c>
    </row>
    <row r="337" spans="1:43" x14ac:dyDescent="0.25">
      <c r="A337" s="20" t="s">
        <v>12</v>
      </c>
      <c r="B337" s="20" t="s">
        <v>13</v>
      </c>
      <c r="C337" s="19" t="s">
        <v>345</v>
      </c>
      <c r="D337" s="20" t="s">
        <v>15</v>
      </c>
      <c r="E337" s="20" t="s">
        <v>16</v>
      </c>
      <c r="F337" s="19">
        <f t="shared" si="42"/>
        <v>331.5</v>
      </c>
      <c r="G337" s="19"/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51.5</v>
      </c>
      <c r="P337" s="20">
        <v>0</v>
      </c>
      <c r="Q337" s="20">
        <v>0</v>
      </c>
      <c r="R337" s="20">
        <v>20.3</v>
      </c>
      <c r="S337" s="20">
        <v>0</v>
      </c>
      <c r="T337" s="20">
        <v>31.4</v>
      </c>
      <c r="U337" s="20">
        <v>0</v>
      </c>
      <c r="V337" s="20">
        <v>40.5</v>
      </c>
      <c r="W337" s="20">
        <v>0</v>
      </c>
      <c r="X337" s="20">
        <v>31.3</v>
      </c>
      <c r="Y337" s="20">
        <v>20.399999999999999</v>
      </c>
      <c r="Z337" s="20">
        <v>21.3</v>
      </c>
      <c r="AA337" s="20">
        <v>35.5</v>
      </c>
      <c r="AB337" s="20">
        <v>17.600000000000001</v>
      </c>
      <c r="AC337" s="20">
        <v>0</v>
      </c>
      <c r="AD337" s="20">
        <v>40.5</v>
      </c>
      <c r="AE337" s="20">
        <v>0</v>
      </c>
      <c r="AF337" s="20">
        <v>0</v>
      </c>
      <c r="AG337" s="20">
        <v>0</v>
      </c>
      <c r="AH337" s="20">
        <v>0</v>
      </c>
      <c r="AI337" s="20">
        <v>0</v>
      </c>
      <c r="AJ337" s="20">
        <v>0</v>
      </c>
      <c r="AK337" s="20">
        <v>21.2</v>
      </c>
      <c r="AL337" s="18">
        <v>0</v>
      </c>
      <c r="AO337" s="59">
        <v>34851</v>
      </c>
      <c r="AP337" s="60">
        <f t="shared" si="43"/>
        <v>331.5</v>
      </c>
      <c r="AQ337" s="60">
        <f t="shared" si="44"/>
        <v>10.693548387096774</v>
      </c>
    </row>
    <row r="338" spans="1:43" x14ac:dyDescent="0.25">
      <c r="A338" s="20" t="s">
        <v>12</v>
      </c>
      <c r="B338" s="20" t="s">
        <v>13</v>
      </c>
      <c r="C338" s="19" t="s">
        <v>346</v>
      </c>
      <c r="D338" s="20" t="s">
        <v>15</v>
      </c>
      <c r="E338" s="20" t="s">
        <v>16</v>
      </c>
      <c r="F338" s="19">
        <f t="shared" si="42"/>
        <v>280.60000000000002</v>
      </c>
      <c r="G338" s="19"/>
      <c r="H338" s="20">
        <v>0</v>
      </c>
      <c r="I338" s="20">
        <v>30.2</v>
      </c>
      <c r="J338" s="20">
        <v>0</v>
      </c>
      <c r="K338" s="20">
        <v>0</v>
      </c>
      <c r="L338" s="20">
        <v>0</v>
      </c>
      <c r="M338" s="20">
        <v>16.2</v>
      </c>
      <c r="N338" s="20">
        <v>0</v>
      </c>
      <c r="O338" s="20">
        <v>0</v>
      </c>
      <c r="P338" s="20">
        <v>0</v>
      </c>
      <c r="Q338" s="20">
        <v>0</v>
      </c>
      <c r="R338" s="20">
        <v>19.5</v>
      </c>
      <c r="S338" s="20">
        <v>0</v>
      </c>
      <c r="T338" s="20">
        <v>0</v>
      </c>
      <c r="U338" s="20">
        <v>0</v>
      </c>
      <c r="V338" s="20">
        <v>-9</v>
      </c>
      <c r="W338" s="20">
        <v>-9</v>
      </c>
      <c r="X338" s="20">
        <v>-8</v>
      </c>
      <c r="Y338" s="20">
        <v>42</v>
      </c>
      <c r="Z338" s="20">
        <v>2</v>
      </c>
      <c r="AA338" s="20">
        <v>2.2999999999999998</v>
      </c>
      <c r="AB338" s="20">
        <v>0</v>
      </c>
      <c r="AC338" s="20">
        <v>0</v>
      </c>
      <c r="AD338" s="20">
        <v>0</v>
      </c>
      <c r="AE338" s="20">
        <v>51.5</v>
      </c>
      <c r="AF338" s="20">
        <v>35.4</v>
      </c>
      <c r="AG338" s="20">
        <v>40.299999999999997</v>
      </c>
      <c r="AH338" s="20">
        <v>0</v>
      </c>
      <c r="AI338" s="20">
        <v>0</v>
      </c>
      <c r="AJ338" s="20">
        <v>15.3</v>
      </c>
      <c r="AK338" s="20">
        <v>20.399999999999999</v>
      </c>
      <c r="AL338" s="17">
        <v>31.5</v>
      </c>
      <c r="AO338" s="59">
        <v>34881</v>
      </c>
      <c r="AP338" s="60">
        <f t="shared" si="43"/>
        <v>280.60000000000002</v>
      </c>
      <c r="AQ338" s="60">
        <f t="shared" si="44"/>
        <v>9.0516129032258075</v>
      </c>
    </row>
    <row r="339" spans="1:43" x14ac:dyDescent="0.25">
      <c r="A339" s="20" t="s">
        <v>12</v>
      </c>
      <c r="B339" s="20" t="s">
        <v>13</v>
      </c>
      <c r="C339" s="19" t="s">
        <v>347</v>
      </c>
      <c r="D339" s="20" t="s">
        <v>15</v>
      </c>
      <c r="E339" s="20" t="s">
        <v>16</v>
      </c>
      <c r="F339" s="19">
        <f t="shared" si="42"/>
        <v>434.1</v>
      </c>
      <c r="G339" s="19"/>
      <c r="H339" s="20">
        <v>20.3</v>
      </c>
      <c r="I339" s="20">
        <v>31.4</v>
      </c>
      <c r="J339" s="20">
        <v>0</v>
      </c>
      <c r="K339" s="20">
        <v>0</v>
      </c>
      <c r="L339" s="20">
        <v>5.4</v>
      </c>
      <c r="M339" s="20">
        <v>0</v>
      </c>
      <c r="N339" s="20">
        <v>10.6</v>
      </c>
      <c r="O339" s="20">
        <v>0</v>
      </c>
      <c r="P339" s="20">
        <v>32.700000000000003</v>
      </c>
      <c r="Q339" s="20">
        <v>5.3</v>
      </c>
      <c r="R339" s="20">
        <v>40.299999999999997</v>
      </c>
      <c r="S339" s="20">
        <v>35.200000000000003</v>
      </c>
      <c r="T339" s="20">
        <v>10.4</v>
      </c>
      <c r="U339" s="20">
        <v>21.3</v>
      </c>
      <c r="V339" s="20">
        <v>20.5</v>
      </c>
      <c r="W339" s="20">
        <v>0</v>
      </c>
      <c r="X339" s="20">
        <v>0</v>
      </c>
      <c r="Y339" s="20">
        <v>0</v>
      </c>
      <c r="Z339" s="20">
        <v>0</v>
      </c>
      <c r="AA339" s="20">
        <v>21.3</v>
      </c>
      <c r="AB339" s="20">
        <v>23.5</v>
      </c>
      <c r="AC339" s="20">
        <v>0</v>
      </c>
      <c r="AD339" s="20">
        <v>18.5</v>
      </c>
      <c r="AE339" s="20">
        <v>6.7</v>
      </c>
      <c r="AF339" s="20">
        <v>40.299999999999997</v>
      </c>
      <c r="AG339" s="20">
        <v>25.4</v>
      </c>
      <c r="AH339" s="20">
        <v>20.5</v>
      </c>
      <c r="AI339" s="20">
        <v>42.8</v>
      </c>
      <c r="AJ339" s="20">
        <v>1.7</v>
      </c>
      <c r="AK339" s="20">
        <v>0</v>
      </c>
      <c r="AL339" s="17">
        <v>0</v>
      </c>
      <c r="AO339" s="59">
        <v>34912</v>
      </c>
      <c r="AP339" s="60">
        <f t="shared" si="43"/>
        <v>434.1</v>
      </c>
      <c r="AQ339" s="60">
        <f t="shared" si="44"/>
        <v>14.003225806451614</v>
      </c>
    </row>
    <row r="340" spans="1:43" x14ac:dyDescent="0.25">
      <c r="A340" s="20" t="s">
        <v>12</v>
      </c>
      <c r="B340" s="20" t="s">
        <v>13</v>
      </c>
      <c r="C340" s="19" t="s">
        <v>348</v>
      </c>
      <c r="D340" s="20" t="s">
        <v>15</v>
      </c>
      <c r="E340" s="20" t="s">
        <v>16</v>
      </c>
      <c r="F340" s="19">
        <f t="shared" si="42"/>
        <v>423.3</v>
      </c>
      <c r="G340" s="19"/>
      <c r="H340" s="20">
        <v>0</v>
      </c>
      <c r="I340" s="20">
        <v>0</v>
      </c>
      <c r="J340" s="20">
        <v>0</v>
      </c>
      <c r="K340" s="20">
        <v>51.3</v>
      </c>
      <c r="L340" s="20">
        <v>18.8</v>
      </c>
      <c r="M340" s="20">
        <v>26</v>
      </c>
      <c r="N340" s="20">
        <v>24.6</v>
      </c>
      <c r="O340" s="20">
        <v>0</v>
      </c>
      <c r="P340" s="20">
        <v>3.8</v>
      </c>
      <c r="Q340" s="20">
        <v>0</v>
      </c>
      <c r="R340" s="20">
        <v>2.2999999999999998</v>
      </c>
      <c r="S340" s="20">
        <v>51.5</v>
      </c>
      <c r="T340" s="20">
        <v>0</v>
      </c>
      <c r="U340" s="20">
        <v>10.3</v>
      </c>
      <c r="V340" s="20">
        <v>0</v>
      </c>
      <c r="W340" s="20">
        <v>13.5</v>
      </c>
      <c r="X340" s="20">
        <v>20.2</v>
      </c>
      <c r="Y340" s="20">
        <v>14.3</v>
      </c>
      <c r="Z340" s="20">
        <v>10.5</v>
      </c>
      <c r="AA340" s="20">
        <v>0</v>
      </c>
      <c r="AB340" s="20">
        <v>0</v>
      </c>
      <c r="AC340" s="20">
        <v>0</v>
      </c>
      <c r="AD340" s="20">
        <v>35.5</v>
      </c>
      <c r="AE340" s="20">
        <v>0</v>
      </c>
      <c r="AF340" s="20">
        <v>33.4</v>
      </c>
      <c r="AG340" s="20">
        <v>83.5</v>
      </c>
      <c r="AH340" s="20">
        <v>13.5</v>
      </c>
      <c r="AI340" s="20">
        <v>10.3</v>
      </c>
      <c r="AJ340" s="20">
        <v>0</v>
      </c>
      <c r="AK340" s="20">
        <v>0</v>
      </c>
      <c r="AL340" s="18">
        <v>0</v>
      </c>
      <c r="AO340" s="59">
        <v>34943</v>
      </c>
      <c r="AP340" s="60">
        <f t="shared" si="43"/>
        <v>423.3</v>
      </c>
      <c r="AQ340" s="60">
        <f t="shared" si="44"/>
        <v>13.654838709677419</v>
      </c>
    </row>
    <row r="341" spans="1:43" x14ac:dyDescent="0.25">
      <c r="A341" s="20" t="s">
        <v>12</v>
      </c>
      <c r="B341" s="20" t="s">
        <v>13</v>
      </c>
      <c r="C341" s="19" t="s">
        <v>349</v>
      </c>
      <c r="D341" s="20" t="s">
        <v>15</v>
      </c>
      <c r="E341" s="20" t="s">
        <v>16</v>
      </c>
      <c r="F341" s="19">
        <f t="shared" si="42"/>
        <v>797.5999999999998</v>
      </c>
      <c r="G341" s="19"/>
      <c r="H341" s="20">
        <v>20.3</v>
      </c>
      <c r="I341" s="20">
        <v>51.2</v>
      </c>
      <c r="J341" s="20">
        <v>102.6</v>
      </c>
      <c r="K341" s="20">
        <v>21.3</v>
      </c>
      <c r="L341" s="20">
        <v>102.6</v>
      </c>
      <c r="M341" s="20">
        <v>51.3</v>
      </c>
      <c r="N341" s="20">
        <v>51.3</v>
      </c>
      <c r="O341" s="20">
        <v>0</v>
      </c>
      <c r="P341" s="20">
        <v>11.2</v>
      </c>
      <c r="Q341" s="20">
        <v>40.299999999999997</v>
      </c>
      <c r="R341" s="20">
        <v>31.4</v>
      </c>
      <c r="S341" s="20">
        <v>36.5</v>
      </c>
      <c r="T341" s="20">
        <v>51.3</v>
      </c>
      <c r="U341" s="20">
        <v>30.5</v>
      </c>
      <c r="V341" s="20">
        <v>0</v>
      </c>
      <c r="W341" s="20">
        <v>10.199999999999999</v>
      </c>
      <c r="X341" s="20">
        <v>43.3</v>
      </c>
      <c r="Y341" s="20">
        <v>0</v>
      </c>
      <c r="Z341" s="20">
        <v>8.6</v>
      </c>
      <c r="AA341" s="20">
        <v>21.5</v>
      </c>
      <c r="AB341" s="20">
        <v>10.3</v>
      </c>
      <c r="AC341" s="20">
        <v>11.4</v>
      </c>
      <c r="AD341" s="20">
        <v>3.7</v>
      </c>
      <c r="AE341" s="20">
        <v>10.5</v>
      </c>
      <c r="AF341" s="20">
        <v>20.3</v>
      </c>
      <c r="AG341" s="20">
        <v>0</v>
      </c>
      <c r="AH341" s="20">
        <v>0</v>
      </c>
      <c r="AI341" s="20">
        <v>21.3</v>
      </c>
      <c r="AJ341" s="20">
        <v>22.4</v>
      </c>
      <c r="AK341" s="20">
        <v>0</v>
      </c>
      <c r="AL341" s="17">
        <v>12.3</v>
      </c>
      <c r="AO341" s="59">
        <v>34973</v>
      </c>
      <c r="AP341" s="60">
        <f t="shared" si="43"/>
        <v>797.5999999999998</v>
      </c>
      <c r="AQ341" s="60">
        <f t="shared" si="44"/>
        <v>25.72903225806451</v>
      </c>
    </row>
    <row r="342" spans="1:43" x14ac:dyDescent="0.25">
      <c r="A342" s="20" t="s">
        <v>12</v>
      </c>
      <c r="B342" s="20" t="s">
        <v>13</v>
      </c>
      <c r="C342" s="19" t="s">
        <v>350</v>
      </c>
      <c r="D342" s="20" t="s">
        <v>15</v>
      </c>
      <c r="E342" s="20" t="s">
        <v>16</v>
      </c>
      <c r="F342" s="19">
        <f t="shared" si="42"/>
        <v>48</v>
      </c>
      <c r="G342" s="19"/>
      <c r="H342" s="20">
        <v>21.5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20">
        <v>26.5</v>
      </c>
      <c r="AI342" s="20">
        <v>0</v>
      </c>
      <c r="AJ342" s="20">
        <v>0</v>
      </c>
      <c r="AK342" s="20">
        <v>0</v>
      </c>
      <c r="AL342" s="18">
        <v>0</v>
      </c>
      <c r="AO342" s="59">
        <v>35004</v>
      </c>
      <c r="AP342" s="60">
        <f t="shared" si="43"/>
        <v>48</v>
      </c>
      <c r="AQ342" s="60">
        <f t="shared" si="44"/>
        <v>1.5483870967741935</v>
      </c>
    </row>
    <row r="343" spans="1:43" ht="15.75" thickBot="1" x14ac:dyDescent="0.3">
      <c r="A343" s="22" t="s">
        <v>12</v>
      </c>
      <c r="B343" s="22" t="s">
        <v>13</v>
      </c>
      <c r="C343" s="21" t="s">
        <v>351</v>
      </c>
      <c r="D343" s="22" t="s">
        <v>15</v>
      </c>
      <c r="E343" s="22" t="s">
        <v>16</v>
      </c>
      <c r="F343" s="21">
        <f t="shared" si="42"/>
        <v>5.3</v>
      </c>
      <c r="G343" s="21">
        <f t="shared" ref="G343" si="46">SUM(F332:F343)</f>
        <v>2593.2999999999997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2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2">
        <v>0</v>
      </c>
      <c r="T343" s="22">
        <v>0</v>
      </c>
      <c r="U343" s="22">
        <v>0</v>
      </c>
      <c r="V343" s="22">
        <v>0</v>
      </c>
      <c r="W343" s="22">
        <v>0</v>
      </c>
      <c r="X343" s="22">
        <v>0</v>
      </c>
      <c r="Y343" s="22">
        <v>0</v>
      </c>
      <c r="Z343" s="22">
        <v>0</v>
      </c>
      <c r="AA343" s="22">
        <v>0</v>
      </c>
      <c r="AB343" s="22">
        <v>0</v>
      </c>
      <c r="AC343" s="22">
        <v>0</v>
      </c>
      <c r="AD343" s="22">
        <v>0</v>
      </c>
      <c r="AE343" s="22">
        <v>0</v>
      </c>
      <c r="AF343" s="22">
        <v>0</v>
      </c>
      <c r="AG343" s="22">
        <v>0</v>
      </c>
      <c r="AH343" s="22">
        <v>0</v>
      </c>
      <c r="AI343" s="22">
        <v>0</v>
      </c>
      <c r="AJ343" s="22">
        <v>0</v>
      </c>
      <c r="AK343" s="22">
        <v>0</v>
      </c>
      <c r="AL343" s="23">
        <v>5.3</v>
      </c>
      <c r="AO343" s="59">
        <v>35034</v>
      </c>
      <c r="AP343" s="60">
        <f t="shared" si="43"/>
        <v>5.3</v>
      </c>
      <c r="AQ343" s="60">
        <f t="shared" si="44"/>
        <v>0.17096774193548386</v>
      </c>
    </row>
    <row r="344" spans="1:43" x14ac:dyDescent="0.25">
      <c r="A344" s="20" t="s">
        <v>12</v>
      </c>
      <c r="B344" s="20" t="s">
        <v>13</v>
      </c>
      <c r="C344" s="19" t="s">
        <v>352</v>
      </c>
      <c r="D344" s="20" t="s">
        <v>15</v>
      </c>
      <c r="E344" s="20" t="s">
        <v>16</v>
      </c>
      <c r="F344" s="19">
        <f t="shared" si="42"/>
        <v>0</v>
      </c>
      <c r="G344" s="19"/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</v>
      </c>
      <c r="AF344" s="20">
        <v>0</v>
      </c>
      <c r="AG344" s="20">
        <v>0</v>
      </c>
      <c r="AH344" s="20">
        <v>0</v>
      </c>
      <c r="AI344" s="20">
        <v>0</v>
      </c>
      <c r="AJ344" s="20">
        <v>0</v>
      </c>
      <c r="AK344" s="20">
        <v>0</v>
      </c>
      <c r="AL344" s="17">
        <v>0</v>
      </c>
      <c r="AO344" s="59">
        <v>35065</v>
      </c>
      <c r="AP344" s="60">
        <f t="shared" si="43"/>
        <v>0</v>
      </c>
      <c r="AQ344" s="60">
        <f t="shared" si="44"/>
        <v>0</v>
      </c>
    </row>
    <row r="345" spans="1:43" x14ac:dyDescent="0.25">
      <c r="A345" s="20" t="s">
        <v>12</v>
      </c>
      <c r="B345" s="20" t="s">
        <v>13</v>
      </c>
      <c r="C345" s="19" t="s">
        <v>353</v>
      </c>
      <c r="D345" s="20" t="s">
        <v>15</v>
      </c>
      <c r="E345" s="20" t="s">
        <v>16</v>
      </c>
      <c r="F345" s="19">
        <f t="shared" si="42"/>
        <v>0</v>
      </c>
      <c r="G345" s="19"/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20">
        <v>0</v>
      </c>
      <c r="AI345" s="20">
        <v>0</v>
      </c>
      <c r="AJ345" s="20">
        <v>0</v>
      </c>
      <c r="AK345" s="24">
        <v>0</v>
      </c>
      <c r="AL345" s="18">
        <v>0</v>
      </c>
      <c r="AO345" s="59">
        <v>35096</v>
      </c>
      <c r="AP345" s="60">
        <f t="shared" si="43"/>
        <v>0</v>
      </c>
      <c r="AQ345" s="60">
        <f t="shared" si="44"/>
        <v>0</v>
      </c>
    </row>
    <row r="346" spans="1:43" x14ac:dyDescent="0.25">
      <c r="A346" s="20" t="s">
        <v>12</v>
      </c>
      <c r="B346" s="20" t="s">
        <v>13</v>
      </c>
      <c r="C346" s="19" t="s">
        <v>354</v>
      </c>
      <c r="D346" s="20" t="s">
        <v>15</v>
      </c>
      <c r="E346" s="20" t="s">
        <v>16</v>
      </c>
      <c r="F346" s="19">
        <f t="shared" si="42"/>
        <v>0</v>
      </c>
      <c r="G346" s="19"/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20">
        <v>0</v>
      </c>
      <c r="AI346" s="20">
        <v>0</v>
      </c>
      <c r="AJ346" s="20">
        <v>0</v>
      </c>
      <c r="AK346" s="20">
        <v>0</v>
      </c>
      <c r="AL346" s="17">
        <v>0</v>
      </c>
      <c r="AO346" s="59">
        <v>35125</v>
      </c>
      <c r="AP346" s="60">
        <f t="shared" si="43"/>
        <v>0</v>
      </c>
      <c r="AQ346" s="60">
        <f t="shared" si="44"/>
        <v>0</v>
      </c>
    </row>
    <row r="347" spans="1:43" x14ac:dyDescent="0.25">
      <c r="A347" s="20" t="s">
        <v>12</v>
      </c>
      <c r="B347" s="20" t="s">
        <v>13</v>
      </c>
      <c r="C347" s="19" t="s">
        <v>355</v>
      </c>
      <c r="D347" s="20" t="s">
        <v>15</v>
      </c>
      <c r="E347" s="20" t="s">
        <v>16</v>
      </c>
      <c r="F347" s="19">
        <f t="shared" si="42"/>
        <v>0</v>
      </c>
      <c r="G347" s="19"/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20">
        <v>0</v>
      </c>
      <c r="AI347" s="20">
        <v>0</v>
      </c>
      <c r="AJ347" s="20">
        <v>0</v>
      </c>
      <c r="AK347" s="20">
        <v>0</v>
      </c>
      <c r="AL347" s="18">
        <v>0</v>
      </c>
      <c r="AO347" s="59">
        <v>35156</v>
      </c>
      <c r="AP347" s="60">
        <f t="shared" si="43"/>
        <v>0</v>
      </c>
      <c r="AQ347" s="60">
        <f t="shared" si="44"/>
        <v>0</v>
      </c>
    </row>
    <row r="348" spans="1:43" x14ac:dyDescent="0.25">
      <c r="A348" s="20" t="s">
        <v>12</v>
      </c>
      <c r="B348" s="20" t="s">
        <v>13</v>
      </c>
      <c r="C348" s="19" t="s">
        <v>356</v>
      </c>
      <c r="D348" s="20" t="s">
        <v>15</v>
      </c>
      <c r="E348" s="20" t="s">
        <v>16</v>
      </c>
      <c r="F348" s="19">
        <f t="shared" si="42"/>
        <v>294.90000000000003</v>
      </c>
      <c r="G348" s="19"/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7.5</v>
      </c>
      <c r="Q348" s="20">
        <v>0</v>
      </c>
      <c r="R348" s="20">
        <v>0</v>
      </c>
      <c r="S348" s="20">
        <v>0</v>
      </c>
      <c r="T348" s="20">
        <v>51.5</v>
      </c>
      <c r="U348" s="20">
        <v>0</v>
      </c>
      <c r="V348" s="20">
        <v>27.5</v>
      </c>
      <c r="W348" s="20">
        <v>18.399999999999999</v>
      </c>
      <c r="X348" s="20">
        <v>37.799999999999997</v>
      </c>
      <c r="Y348" s="20">
        <v>0</v>
      </c>
      <c r="Z348" s="20">
        <v>0</v>
      </c>
      <c r="AA348" s="20">
        <v>1.8</v>
      </c>
      <c r="AB348" s="20">
        <v>45.8</v>
      </c>
      <c r="AC348" s="20">
        <v>0</v>
      </c>
      <c r="AD348" s="20">
        <v>0</v>
      </c>
      <c r="AE348" s="20">
        <v>16.7</v>
      </c>
      <c r="AF348" s="20">
        <v>10.3</v>
      </c>
      <c r="AG348" s="20">
        <v>11.2</v>
      </c>
      <c r="AH348" s="20">
        <v>24.9</v>
      </c>
      <c r="AI348" s="20">
        <v>0</v>
      </c>
      <c r="AJ348" s="20">
        <v>28.2</v>
      </c>
      <c r="AK348" s="20">
        <v>0</v>
      </c>
      <c r="AL348" s="17">
        <v>13.3</v>
      </c>
      <c r="AO348" s="59">
        <v>35186</v>
      </c>
      <c r="AP348" s="60">
        <f t="shared" si="43"/>
        <v>294.90000000000003</v>
      </c>
      <c r="AQ348" s="60">
        <f t="shared" si="44"/>
        <v>9.5129032258064523</v>
      </c>
    </row>
    <row r="349" spans="1:43" x14ac:dyDescent="0.25">
      <c r="A349" s="20" t="s">
        <v>12</v>
      </c>
      <c r="B349" s="20" t="s">
        <v>13</v>
      </c>
      <c r="C349" s="19" t="s">
        <v>357</v>
      </c>
      <c r="D349" s="20" t="s">
        <v>15</v>
      </c>
      <c r="E349" s="20" t="s">
        <v>16</v>
      </c>
      <c r="F349" s="19">
        <f t="shared" si="42"/>
        <v>303.7</v>
      </c>
      <c r="G349" s="19"/>
      <c r="H349" s="20">
        <v>0</v>
      </c>
      <c r="I349" s="20">
        <v>13.4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10.3</v>
      </c>
      <c r="S349" s="20">
        <v>0</v>
      </c>
      <c r="T349" s="20">
        <v>0</v>
      </c>
      <c r="U349" s="20">
        <v>0</v>
      </c>
      <c r="V349" s="20">
        <v>0</v>
      </c>
      <c r="W349" s="20">
        <v>41.5</v>
      </c>
      <c r="X349" s="20">
        <v>20.3</v>
      </c>
      <c r="Y349" s="20">
        <v>22.2</v>
      </c>
      <c r="Z349" s="20">
        <v>0</v>
      </c>
      <c r="AA349" s="20">
        <v>21.5</v>
      </c>
      <c r="AB349" s="20">
        <v>15.2</v>
      </c>
      <c r="AC349" s="20">
        <v>30.5</v>
      </c>
      <c r="AD349" s="20">
        <v>0</v>
      </c>
      <c r="AE349" s="20">
        <v>10.5</v>
      </c>
      <c r="AF349" s="20">
        <v>20.2</v>
      </c>
      <c r="AG349" s="20">
        <v>21.3</v>
      </c>
      <c r="AH349" s="20">
        <v>25.3</v>
      </c>
      <c r="AI349" s="20">
        <v>0</v>
      </c>
      <c r="AJ349" s="20">
        <v>30.2</v>
      </c>
      <c r="AK349" s="20">
        <v>21.3</v>
      </c>
      <c r="AL349" s="18">
        <v>0</v>
      </c>
      <c r="AO349" s="59">
        <v>35217</v>
      </c>
      <c r="AP349" s="60">
        <f t="shared" si="43"/>
        <v>303.7</v>
      </c>
      <c r="AQ349" s="60">
        <f t="shared" si="44"/>
        <v>9.7967741935483872</v>
      </c>
    </row>
    <row r="350" spans="1:43" x14ac:dyDescent="0.25">
      <c r="A350" s="20" t="s">
        <v>12</v>
      </c>
      <c r="B350" s="20" t="s">
        <v>13</v>
      </c>
      <c r="C350" s="19" t="s">
        <v>358</v>
      </c>
      <c r="D350" s="20" t="s">
        <v>15</v>
      </c>
      <c r="E350" s="20" t="s">
        <v>16</v>
      </c>
      <c r="F350" s="19">
        <f t="shared" si="42"/>
        <v>342.8</v>
      </c>
      <c r="G350" s="19"/>
      <c r="H350" s="20">
        <v>15.2</v>
      </c>
      <c r="I350" s="20">
        <v>10.5</v>
      </c>
      <c r="J350" s="20">
        <v>15.3</v>
      </c>
      <c r="K350" s="20">
        <v>0</v>
      </c>
      <c r="L350" s="20">
        <v>0</v>
      </c>
      <c r="M350" s="20">
        <v>0</v>
      </c>
      <c r="N350" s="20">
        <v>0</v>
      </c>
      <c r="O350" s="20">
        <v>30.5</v>
      </c>
      <c r="P350" s="20">
        <v>5.2</v>
      </c>
      <c r="Q350" s="20">
        <v>0</v>
      </c>
      <c r="R350" s="20">
        <v>0</v>
      </c>
      <c r="S350" s="20">
        <v>0</v>
      </c>
      <c r="T350" s="20">
        <v>13.2</v>
      </c>
      <c r="U350" s="20">
        <v>10.5</v>
      </c>
      <c r="V350" s="20">
        <v>0</v>
      </c>
      <c r="W350" s="20">
        <v>39.299999999999997</v>
      </c>
      <c r="X350" s="20">
        <v>21.5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30.4</v>
      </c>
      <c r="AG350" s="20">
        <v>49.5</v>
      </c>
      <c r="AH350" s="20">
        <v>50.4</v>
      </c>
      <c r="AI350" s="20">
        <v>51.3</v>
      </c>
      <c r="AJ350" s="20">
        <v>0</v>
      </c>
      <c r="AK350" s="20">
        <v>0</v>
      </c>
      <c r="AL350" s="17">
        <v>0</v>
      </c>
      <c r="AO350" s="59">
        <v>35247</v>
      </c>
      <c r="AP350" s="60">
        <f t="shared" si="43"/>
        <v>342.8</v>
      </c>
      <c r="AQ350" s="60">
        <f t="shared" si="44"/>
        <v>11.058064516129033</v>
      </c>
    </row>
    <row r="351" spans="1:43" x14ac:dyDescent="0.25">
      <c r="A351" s="20" t="s">
        <v>12</v>
      </c>
      <c r="B351" s="20" t="s">
        <v>13</v>
      </c>
      <c r="C351" s="19" t="s">
        <v>359</v>
      </c>
      <c r="D351" s="20" t="s">
        <v>15</v>
      </c>
      <c r="E351" s="20" t="s">
        <v>16</v>
      </c>
      <c r="F351" s="19">
        <f t="shared" si="42"/>
        <v>242.29999999999998</v>
      </c>
      <c r="G351" s="19"/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20.3</v>
      </c>
      <c r="N351" s="20">
        <v>30.5</v>
      </c>
      <c r="O351" s="20">
        <v>25.4</v>
      </c>
      <c r="P351" s="20">
        <v>0</v>
      </c>
      <c r="Q351" s="20">
        <v>0</v>
      </c>
      <c r="R351" s="20">
        <v>0</v>
      </c>
      <c r="S351" s="20">
        <v>0</v>
      </c>
      <c r="T351" s="20">
        <v>10.3</v>
      </c>
      <c r="U351" s="20">
        <v>21.5</v>
      </c>
      <c r="V351" s="20">
        <v>20.3</v>
      </c>
      <c r="W351" s="20">
        <v>35.5</v>
      </c>
      <c r="X351" s="20">
        <v>0</v>
      </c>
      <c r="Y351" s="20">
        <v>0</v>
      </c>
      <c r="Z351" s="20">
        <v>0</v>
      </c>
      <c r="AA351" s="20">
        <v>16.2</v>
      </c>
      <c r="AB351" s="20">
        <v>0</v>
      </c>
      <c r="AC351" s="20">
        <v>0</v>
      </c>
      <c r="AD351" s="20">
        <v>0</v>
      </c>
      <c r="AE351" s="20">
        <v>0</v>
      </c>
      <c r="AF351" s="20">
        <v>11.5</v>
      </c>
      <c r="AG351" s="20">
        <v>10.3</v>
      </c>
      <c r="AH351" s="20">
        <v>40.5</v>
      </c>
      <c r="AI351" s="20">
        <v>0</v>
      </c>
      <c r="AJ351" s="20">
        <v>0</v>
      </c>
      <c r="AK351" s="20">
        <v>0</v>
      </c>
      <c r="AL351" s="17">
        <v>0</v>
      </c>
      <c r="AO351" s="59">
        <v>35278</v>
      </c>
      <c r="AP351" s="60">
        <f t="shared" si="43"/>
        <v>242.29999999999998</v>
      </c>
      <c r="AQ351" s="60">
        <f t="shared" si="44"/>
        <v>7.8161290322580639</v>
      </c>
    </row>
    <row r="352" spans="1:43" x14ac:dyDescent="0.25">
      <c r="A352" s="20" t="s">
        <v>12</v>
      </c>
      <c r="B352" s="20" t="s">
        <v>13</v>
      </c>
      <c r="C352" s="19" t="s">
        <v>360</v>
      </c>
      <c r="D352" s="20" t="s">
        <v>15</v>
      </c>
      <c r="E352" s="20" t="s">
        <v>16</v>
      </c>
      <c r="F352" s="19">
        <f t="shared" si="42"/>
        <v>381.8</v>
      </c>
      <c r="G352" s="19"/>
      <c r="H352" s="20">
        <v>40.299999999999997</v>
      </c>
      <c r="I352" s="20">
        <v>20.5</v>
      </c>
      <c r="J352" s="20">
        <v>10.3</v>
      </c>
      <c r="K352" s="20">
        <v>15.4</v>
      </c>
      <c r="L352" s="20">
        <v>43.3</v>
      </c>
      <c r="M352" s="20">
        <v>22.5</v>
      </c>
      <c r="N352" s="20">
        <v>20.3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10.5</v>
      </c>
      <c r="AA352" s="20">
        <v>0</v>
      </c>
      <c r="AB352" s="20">
        <v>0</v>
      </c>
      <c r="AC352" s="20">
        <v>0</v>
      </c>
      <c r="AD352" s="20">
        <v>10.5</v>
      </c>
      <c r="AE352" s="20">
        <v>30.3</v>
      </c>
      <c r="AF352" s="20">
        <v>40.200000000000003</v>
      </c>
      <c r="AG352" s="20">
        <v>5.4</v>
      </c>
      <c r="AH352" s="20">
        <v>10.5</v>
      </c>
      <c r="AI352" s="20">
        <v>0</v>
      </c>
      <c r="AJ352" s="20">
        <v>50.5</v>
      </c>
      <c r="AK352" s="20">
        <v>51.3</v>
      </c>
      <c r="AL352" s="18">
        <v>0</v>
      </c>
      <c r="AO352" s="59">
        <v>35309</v>
      </c>
      <c r="AP352" s="60">
        <f t="shared" si="43"/>
        <v>381.8</v>
      </c>
      <c r="AQ352" s="60">
        <f t="shared" si="44"/>
        <v>12.316129032258065</v>
      </c>
    </row>
    <row r="353" spans="1:43" x14ac:dyDescent="0.25">
      <c r="A353" s="20" t="s">
        <v>12</v>
      </c>
      <c r="B353" s="20" t="s">
        <v>13</v>
      </c>
      <c r="C353" s="19" t="s">
        <v>361</v>
      </c>
      <c r="D353" s="20" t="s">
        <v>15</v>
      </c>
      <c r="E353" s="20" t="s">
        <v>16</v>
      </c>
      <c r="F353" s="19">
        <f t="shared" si="42"/>
        <v>586.79999999999984</v>
      </c>
      <c r="G353" s="19"/>
      <c r="H353" s="20">
        <v>0</v>
      </c>
      <c r="I353" s="20">
        <v>0</v>
      </c>
      <c r="J353" s="20">
        <v>14.3</v>
      </c>
      <c r="K353" s="20">
        <v>20.399999999999999</v>
      </c>
      <c r="L353" s="20">
        <v>15.5</v>
      </c>
      <c r="M353" s="20">
        <v>10.3</v>
      </c>
      <c r="N353" s="20">
        <v>10.5</v>
      </c>
      <c r="O353" s="20">
        <v>45.4</v>
      </c>
      <c r="P353" s="20">
        <v>51.5</v>
      </c>
      <c r="Q353" s="20">
        <v>49.4</v>
      </c>
      <c r="R353" s="20">
        <v>51.2</v>
      </c>
      <c r="S353" s="20">
        <v>50.5</v>
      </c>
      <c r="T353" s="20">
        <v>51.4</v>
      </c>
      <c r="U353" s="20">
        <v>51.6</v>
      </c>
      <c r="V353" s="20">
        <v>50.3</v>
      </c>
      <c r="W353" s="20">
        <v>51.2</v>
      </c>
      <c r="X353" s="20">
        <v>0</v>
      </c>
      <c r="Y353" s="20">
        <v>0</v>
      </c>
      <c r="Z353" s="20">
        <v>10.4</v>
      </c>
      <c r="AA353" s="20">
        <v>10.5</v>
      </c>
      <c r="AB353" s="20">
        <v>10.3</v>
      </c>
      <c r="AC353" s="20">
        <v>20.399999999999999</v>
      </c>
      <c r="AD353" s="20">
        <v>0</v>
      </c>
      <c r="AE353" s="20">
        <v>5.4</v>
      </c>
      <c r="AF353" s="20">
        <v>6.3</v>
      </c>
      <c r="AG353" s="20">
        <v>0</v>
      </c>
      <c r="AH353" s="20">
        <v>0</v>
      </c>
      <c r="AI353" s="20">
        <v>0</v>
      </c>
      <c r="AJ353" s="20">
        <v>0</v>
      </c>
      <c r="AK353" s="20">
        <v>0</v>
      </c>
      <c r="AL353" s="17">
        <v>0</v>
      </c>
      <c r="AO353" s="59">
        <v>35339</v>
      </c>
      <c r="AP353" s="60">
        <f t="shared" si="43"/>
        <v>586.79999999999984</v>
      </c>
      <c r="AQ353" s="60">
        <f t="shared" si="44"/>
        <v>18.92903225806451</v>
      </c>
    </row>
    <row r="354" spans="1:43" x14ac:dyDescent="0.25">
      <c r="A354" s="20" t="s">
        <v>12</v>
      </c>
      <c r="B354" s="20" t="s">
        <v>13</v>
      </c>
      <c r="C354" s="19" t="s">
        <v>362</v>
      </c>
      <c r="D354" s="20" t="s">
        <v>15</v>
      </c>
      <c r="E354" s="20" t="s">
        <v>16</v>
      </c>
      <c r="F354" s="19">
        <f t="shared" si="42"/>
        <v>211.50000000000003</v>
      </c>
      <c r="G354" s="19"/>
      <c r="H354" s="20">
        <v>0</v>
      </c>
      <c r="I354" s="20">
        <v>15.2</v>
      </c>
      <c r="J354" s="20">
        <v>0</v>
      </c>
      <c r="K354" s="20">
        <v>0</v>
      </c>
      <c r="L354" s="20">
        <v>0</v>
      </c>
      <c r="M354" s="20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0</v>
      </c>
      <c r="S354" s="20">
        <v>0</v>
      </c>
      <c r="T354" s="20">
        <v>0</v>
      </c>
      <c r="U354" s="20">
        <v>0</v>
      </c>
      <c r="V354" s="20">
        <v>14.3</v>
      </c>
      <c r="W354" s="20">
        <v>0</v>
      </c>
      <c r="X354" s="20">
        <v>0</v>
      </c>
      <c r="Y354" s="20">
        <v>0</v>
      </c>
      <c r="Z354" s="20">
        <v>23.5</v>
      </c>
      <c r="AA354" s="20">
        <v>51.4</v>
      </c>
      <c r="AB354" s="20">
        <v>50.2</v>
      </c>
      <c r="AC354" s="20">
        <v>51.5</v>
      </c>
      <c r="AD354" s="20">
        <v>0</v>
      </c>
      <c r="AE354" s="20">
        <v>0</v>
      </c>
      <c r="AF354" s="20">
        <v>0</v>
      </c>
      <c r="AG354" s="20">
        <v>0</v>
      </c>
      <c r="AH354" s="20">
        <v>0</v>
      </c>
      <c r="AI354" s="20">
        <v>5.4</v>
      </c>
      <c r="AJ354" s="20">
        <v>0</v>
      </c>
      <c r="AK354" s="20">
        <v>0</v>
      </c>
      <c r="AL354" s="18">
        <v>0</v>
      </c>
      <c r="AO354" s="59">
        <v>35370</v>
      </c>
      <c r="AP354" s="60">
        <f t="shared" si="43"/>
        <v>211.50000000000003</v>
      </c>
      <c r="AQ354" s="60">
        <f t="shared" si="44"/>
        <v>6.8225806451612909</v>
      </c>
    </row>
    <row r="355" spans="1:43" ht="15.75" thickBot="1" x14ac:dyDescent="0.3">
      <c r="A355" s="22" t="s">
        <v>12</v>
      </c>
      <c r="B355" s="22" t="s">
        <v>13</v>
      </c>
      <c r="C355" s="21" t="s">
        <v>363</v>
      </c>
      <c r="D355" s="22" t="s">
        <v>15</v>
      </c>
      <c r="E355" s="22" t="s">
        <v>16</v>
      </c>
      <c r="F355" s="21">
        <f t="shared" si="42"/>
        <v>10.199999999999999</v>
      </c>
      <c r="G355" s="21">
        <f t="shared" ref="G355" si="47">SUM(F344:F355)</f>
        <v>2373.9999999999995</v>
      </c>
      <c r="H355" s="22">
        <v>10.199999999999999</v>
      </c>
      <c r="I355" s="22">
        <v>0</v>
      </c>
      <c r="J355" s="22">
        <v>0</v>
      </c>
      <c r="K355" s="22">
        <v>0</v>
      </c>
      <c r="L355" s="22">
        <v>0</v>
      </c>
      <c r="M355" s="22">
        <v>0</v>
      </c>
      <c r="N355" s="22">
        <v>0</v>
      </c>
      <c r="O355" s="22">
        <v>0</v>
      </c>
      <c r="P355" s="22">
        <v>0</v>
      </c>
      <c r="Q355" s="22">
        <v>0</v>
      </c>
      <c r="R355" s="22">
        <v>0</v>
      </c>
      <c r="S355" s="22">
        <v>0</v>
      </c>
      <c r="T355" s="22">
        <v>0</v>
      </c>
      <c r="U355" s="22">
        <v>0</v>
      </c>
      <c r="V355" s="22">
        <v>0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22">
        <v>0</v>
      </c>
      <c r="AF355" s="22">
        <v>0</v>
      </c>
      <c r="AG355" s="22">
        <v>0</v>
      </c>
      <c r="AH355" s="22">
        <v>0</v>
      </c>
      <c r="AI355" s="22">
        <v>0</v>
      </c>
      <c r="AJ355" s="22">
        <v>0</v>
      </c>
      <c r="AK355" s="22">
        <v>0</v>
      </c>
      <c r="AL355" s="23">
        <v>0</v>
      </c>
      <c r="AO355" s="59">
        <v>35400</v>
      </c>
      <c r="AP355" s="60">
        <f t="shared" si="43"/>
        <v>10.199999999999999</v>
      </c>
      <c r="AQ355" s="60">
        <f t="shared" si="44"/>
        <v>0.32903225806451608</v>
      </c>
    </row>
    <row r="356" spans="1:43" x14ac:dyDescent="0.25">
      <c r="A356" s="20" t="s">
        <v>12</v>
      </c>
      <c r="B356" s="20" t="s">
        <v>13</v>
      </c>
      <c r="C356" s="19" t="s">
        <v>364</v>
      </c>
      <c r="D356" s="20" t="s">
        <v>15</v>
      </c>
      <c r="E356" s="20" t="s">
        <v>16</v>
      </c>
      <c r="F356" s="19">
        <f t="shared" si="42"/>
        <v>0</v>
      </c>
      <c r="G356" s="19"/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20">
        <v>0</v>
      </c>
      <c r="AI356" s="20">
        <v>0</v>
      </c>
      <c r="AJ356" s="20">
        <v>0</v>
      </c>
      <c r="AK356" s="20">
        <v>0</v>
      </c>
      <c r="AL356" s="17">
        <v>0</v>
      </c>
      <c r="AO356" s="59">
        <v>35431</v>
      </c>
      <c r="AP356" s="60">
        <f t="shared" si="43"/>
        <v>0</v>
      </c>
      <c r="AQ356" s="60">
        <f t="shared" si="44"/>
        <v>0</v>
      </c>
    </row>
    <row r="357" spans="1:43" x14ac:dyDescent="0.25">
      <c r="A357" s="20" t="s">
        <v>12</v>
      </c>
      <c r="B357" s="20" t="s">
        <v>13</v>
      </c>
      <c r="C357" s="19" t="s">
        <v>365</v>
      </c>
      <c r="D357" s="20" t="s">
        <v>15</v>
      </c>
      <c r="E357" s="20" t="s">
        <v>16</v>
      </c>
      <c r="F357" s="19">
        <f t="shared" si="42"/>
        <v>0</v>
      </c>
      <c r="G357" s="19"/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0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20">
        <v>0</v>
      </c>
      <c r="AI357" s="20">
        <v>0</v>
      </c>
      <c r="AJ357" s="24">
        <v>0</v>
      </c>
      <c r="AK357" s="24">
        <v>0</v>
      </c>
      <c r="AL357" s="18">
        <v>0</v>
      </c>
      <c r="AO357" s="59">
        <v>35462</v>
      </c>
      <c r="AP357" s="60">
        <f t="shared" si="43"/>
        <v>0</v>
      </c>
      <c r="AQ357" s="60">
        <f t="shared" si="44"/>
        <v>0</v>
      </c>
    </row>
    <row r="358" spans="1:43" x14ac:dyDescent="0.25">
      <c r="A358" s="20" t="s">
        <v>12</v>
      </c>
      <c r="B358" s="20" t="s">
        <v>13</v>
      </c>
      <c r="C358" s="19" t="s">
        <v>366</v>
      </c>
      <c r="D358" s="20" t="s">
        <v>15</v>
      </c>
      <c r="E358" s="20" t="s">
        <v>16</v>
      </c>
      <c r="F358" s="19">
        <f t="shared" si="42"/>
        <v>0</v>
      </c>
      <c r="G358" s="19"/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20">
        <v>0</v>
      </c>
      <c r="AI358" s="20">
        <v>0</v>
      </c>
      <c r="AJ358" s="20">
        <v>0</v>
      </c>
      <c r="AK358" s="20">
        <v>0</v>
      </c>
      <c r="AL358" s="17">
        <v>0</v>
      </c>
      <c r="AO358" s="59">
        <v>35490</v>
      </c>
      <c r="AP358" s="60">
        <f t="shared" si="43"/>
        <v>0</v>
      </c>
      <c r="AQ358" s="60">
        <f t="shared" si="44"/>
        <v>0</v>
      </c>
    </row>
    <row r="359" spans="1:43" x14ac:dyDescent="0.25">
      <c r="A359" s="20" t="s">
        <v>12</v>
      </c>
      <c r="B359" s="20" t="s">
        <v>13</v>
      </c>
      <c r="C359" s="19" t="s">
        <v>367</v>
      </c>
      <c r="D359" s="20" t="s">
        <v>15</v>
      </c>
      <c r="E359" s="20" t="s">
        <v>16</v>
      </c>
      <c r="F359" s="19">
        <f t="shared" si="42"/>
        <v>25.5</v>
      </c>
      <c r="G359" s="19"/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25.5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>
        <v>0</v>
      </c>
      <c r="AJ359" s="20">
        <v>0</v>
      </c>
      <c r="AK359" s="20">
        <v>0</v>
      </c>
      <c r="AL359" s="18">
        <v>0</v>
      </c>
      <c r="AO359" s="59">
        <v>35521</v>
      </c>
      <c r="AP359" s="60">
        <f t="shared" si="43"/>
        <v>25.5</v>
      </c>
      <c r="AQ359" s="60">
        <f t="shared" si="44"/>
        <v>0.82258064516129037</v>
      </c>
    </row>
    <row r="360" spans="1:43" x14ac:dyDescent="0.25">
      <c r="A360" s="20" t="s">
        <v>12</v>
      </c>
      <c r="B360" s="20" t="s">
        <v>13</v>
      </c>
      <c r="C360" s="19" t="s">
        <v>368</v>
      </c>
      <c r="D360" s="20" t="s">
        <v>15</v>
      </c>
      <c r="E360" s="20" t="s">
        <v>16</v>
      </c>
      <c r="F360" s="19">
        <f t="shared" si="42"/>
        <v>135.30000000000001</v>
      </c>
      <c r="G360" s="19"/>
      <c r="H360" s="20">
        <v>0</v>
      </c>
      <c r="I360" s="20">
        <v>5.3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40.5</v>
      </c>
      <c r="S360" s="20">
        <v>15.3</v>
      </c>
      <c r="T360" s="20">
        <v>38.5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>
        <v>0</v>
      </c>
      <c r="AJ360" s="20">
        <v>35.700000000000003</v>
      </c>
      <c r="AK360" s="20">
        <v>0</v>
      </c>
      <c r="AL360" s="17">
        <v>0</v>
      </c>
      <c r="AO360" s="59">
        <v>35551</v>
      </c>
      <c r="AP360" s="60">
        <f t="shared" si="43"/>
        <v>135.30000000000001</v>
      </c>
      <c r="AQ360" s="60">
        <f t="shared" si="44"/>
        <v>4.3645161290322587</v>
      </c>
    </row>
    <row r="361" spans="1:43" x14ac:dyDescent="0.25">
      <c r="A361" s="20" t="s">
        <v>12</v>
      </c>
      <c r="B361" s="20" t="s">
        <v>13</v>
      </c>
      <c r="C361" s="19" t="s">
        <v>369</v>
      </c>
      <c r="D361" s="20" t="s">
        <v>15</v>
      </c>
      <c r="E361" s="20" t="s">
        <v>16</v>
      </c>
      <c r="F361" s="19">
        <f t="shared" si="42"/>
        <v>321.3</v>
      </c>
      <c r="G361" s="19"/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193.4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13.5</v>
      </c>
      <c r="U361" s="20">
        <v>48.5</v>
      </c>
      <c r="V361" s="20">
        <v>10.4</v>
      </c>
      <c r="W361" s="20">
        <v>8.3000000000000007</v>
      </c>
      <c r="X361" s="20">
        <v>0</v>
      </c>
      <c r="Y361" s="20">
        <v>7.2</v>
      </c>
      <c r="Z361" s="20">
        <v>10.8</v>
      </c>
      <c r="AA361" s="20">
        <v>0</v>
      </c>
      <c r="AB361" s="20">
        <v>0</v>
      </c>
      <c r="AC361" s="20">
        <v>0</v>
      </c>
      <c r="AD361" s="20">
        <v>0</v>
      </c>
      <c r="AE361" s="20">
        <v>4.2</v>
      </c>
      <c r="AF361" s="20">
        <v>0</v>
      </c>
      <c r="AG361" s="20">
        <v>0</v>
      </c>
      <c r="AH361" s="20">
        <v>0</v>
      </c>
      <c r="AI361" s="20">
        <v>0</v>
      </c>
      <c r="AJ361" s="20">
        <v>8.5</v>
      </c>
      <c r="AK361" s="20">
        <v>16.5</v>
      </c>
      <c r="AL361" s="18">
        <v>0</v>
      </c>
      <c r="AO361" s="59">
        <v>35582</v>
      </c>
      <c r="AP361" s="60">
        <f t="shared" si="43"/>
        <v>321.3</v>
      </c>
      <c r="AQ361" s="60">
        <f t="shared" si="44"/>
        <v>10.364516129032259</v>
      </c>
    </row>
    <row r="362" spans="1:43" x14ac:dyDescent="0.25">
      <c r="A362" s="20" t="s">
        <v>12</v>
      </c>
      <c r="B362" s="20" t="s">
        <v>13</v>
      </c>
      <c r="C362" s="19" t="s">
        <v>370</v>
      </c>
      <c r="D362" s="20" t="s">
        <v>15</v>
      </c>
      <c r="E362" s="20" t="s">
        <v>16</v>
      </c>
      <c r="F362" s="19">
        <f t="shared" si="42"/>
        <v>13.3</v>
      </c>
      <c r="G362" s="19"/>
      <c r="H362" s="20">
        <v>0</v>
      </c>
      <c r="I362" s="20">
        <v>10.5</v>
      </c>
      <c r="J362" s="20">
        <v>0</v>
      </c>
      <c r="K362" s="20">
        <v>0</v>
      </c>
      <c r="L362" s="20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2.8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20">
        <v>0</v>
      </c>
      <c r="AI362" s="20">
        <v>0</v>
      </c>
      <c r="AJ362" s="20">
        <v>0</v>
      </c>
      <c r="AK362" s="20">
        <v>0</v>
      </c>
      <c r="AL362" s="17">
        <v>0</v>
      </c>
      <c r="AO362" s="59">
        <v>35612</v>
      </c>
      <c r="AP362" s="60">
        <f t="shared" si="43"/>
        <v>13.3</v>
      </c>
      <c r="AQ362" s="60">
        <f t="shared" si="44"/>
        <v>0.42903225806451617</v>
      </c>
    </row>
    <row r="363" spans="1:43" x14ac:dyDescent="0.25">
      <c r="A363" s="20" t="s">
        <v>12</v>
      </c>
      <c r="B363" s="20" t="s">
        <v>13</v>
      </c>
      <c r="C363" s="19" t="s">
        <v>371</v>
      </c>
      <c r="D363" s="20" t="s">
        <v>15</v>
      </c>
      <c r="E363" s="20" t="s">
        <v>16</v>
      </c>
      <c r="F363" s="19">
        <f t="shared" si="42"/>
        <v>137.69999999999999</v>
      </c>
      <c r="G363" s="19"/>
      <c r="H363" s="20">
        <v>5.2</v>
      </c>
      <c r="I363" s="20">
        <v>0</v>
      </c>
      <c r="J363" s="20">
        <v>0</v>
      </c>
      <c r="K363" s="20">
        <v>0</v>
      </c>
      <c r="L363" s="20">
        <v>0</v>
      </c>
      <c r="M363" s="20">
        <v>15</v>
      </c>
      <c r="N363" s="20">
        <v>0</v>
      </c>
      <c r="O363" s="20">
        <v>0</v>
      </c>
      <c r="P363" s="20">
        <v>6.8</v>
      </c>
      <c r="Q363" s="20">
        <v>0</v>
      </c>
      <c r="R363" s="20">
        <v>0</v>
      </c>
      <c r="S363" s="20">
        <v>0</v>
      </c>
      <c r="T363" s="20">
        <v>0</v>
      </c>
      <c r="U363" s="20">
        <v>43.5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0</v>
      </c>
      <c r="AF363" s="20">
        <v>0</v>
      </c>
      <c r="AG363" s="20">
        <v>0</v>
      </c>
      <c r="AH363" s="20">
        <v>0</v>
      </c>
      <c r="AI363" s="20">
        <v>26.2</v>
      </c>
      <c r="AJ363" s="20">
        <v>0</v>
      </c>
      <c r="AK363" s="20">
        <v>34.5</v>
      </c>
      <c r="AL363" s="17">
        <v>6.5</v>
      </c>
      <c r="AO363" s="59">
        <v>35643</v>
      </c>
      <c r="AP363" s="60">
        <f t="shared" si="43"/>
        <v>137.69999999999999</v>
      </c>
      <c r="AQ363" s="60">
        <f t="shared" si="44"/>
        <v>4.4419354838709673</v>
      </c>
    </row>
    <row r="364" spans="1:43" x14ac:dyDescent="0.25">
      <c r="A364" s="20" t="s">
        <v>12</v>
      </c>
      <c r="B364" s="20" t="s">
        <v>13</v>
      </c>
      <c r="C364" s="19" t="s">
        <v>372</v>
      </c>
      <c r="D364" s="20" t="s">
        <v>15</v>
      </c>
      <c r="E364" s="20" t="s">
        <v>16</v>
      </c>
      <c r="F364" s="19">
        <f t="shared" si="42"/>
        <v>365.8</v>
      </c>
      <c r="G364" s="19"/>
      <c r="H364" s="20">
        <v>4.5</v>
      </c>
      <c r="I364" s="20">
        <v>0</v>
      </c>
      <c r="J364" s="20">
        <v>9.1999999999999993</v>
      </c>
      <c r="K364" s="20">
        <v>0</v>
      </c>
      <c r="L364" s="20">
        <v>0</v>
      </c>
      <c r="M364" s="20">
        <v>0</v>
      </c>
      <c r="N364" s="20">
        <v>39.700000000000003</v>
      </c>
      <c r="O364" s="20">
        <v>0</v>
      </c>
      <c r="P364" s="20">
        <v>0</v>
      </c>
      <c r="Q364" s="20">
        <v>0</v>
      </c>
      <c r="R364" s="20">
        <v>28.2</v>
      </c>
      <c r="S364" s="20">
        <v>0</v>
      </c>
      <c r="T364" s="20">
        <v>0</v>
      </c>
      <c r="U364" s="20">
        <v>0</v>
      </c>
      <c r="V364" s="20">
        <v>0</v>
      </c>
      <c r="W364" s="20">
        <v>34.5</v>
      </c>
      <c r="X364" s="20">
        <v>41.3</v>
      </c>
      <c r="Y364" s="20">
        <v>41.2</v>
      </c>
      <c r="Z364" s="20">
        <v>7.2</v>
      </c>
      <c r="AA364" s="20">
        <v>0</v>
      </c>
      <c r="AB364" s="20">
        <v>10.5</v>
      </c>
      <c r="AC364" s="20">
        <v>62.3</v>
      </c>
      <c r="AD364" s="20">
        <v>13.5</v>
      </c>
      <c r="AE364" s="20">
        <v>0</v>
      </c>
      <c r="AF364" s="20">
        <v>0</v>
      </c>
      <c r="AG364" s="20">
        <v>0</v>
      </c>
      <c r="AH364" s="20">
        <v>36.5</v>
      </c>
      <c r="AI364" s="20">
        <v>0</v>
      </c>
      <c r="AJ364" s="20">
        <v>37.200000000000003</v>
      </c>
      <c r="AK364" s="20">
        <v>0</v>
      </c>
      <c r="AL364" s="18">
        <v>0</v>
      </c>
      <c r="AO364" s="59">
        <v>35674</v>
      </c>
      <c r="AP364" s="60">
        <f t="shared" si="43"/>
        <v>365.8</v>
      </c>
      <c r="AQ364" s="60">
        <f t="shared" si="44"/>
        <v>11.8</v>
      </c>
    </row>
    <row r="365" spans="1:43" x14ac:dyDescent="0.25">
      <c r="A365" s="20" t="s">
        <v>12</v>
      </c>
      <c r="B365" s="20" t="s">
        <v>13</v>
      </c>
      <c r="C365" s="19" t="s">
        <v>373</v>
      </c>
      <c r="D365" s="20" t="s">
        <v>15</v>
      </c>
      <c r="E365" s="20" t="s">
        <v>16</v>
      </c>
      <c r="F365" s="19">
        <f t="shared" si="42"/>
        <v>238.60000000000002</v>
      </c>
      <c r="G365" s="19"/>
      <c r="H365" s="20">
        <v>0</v>
      </c>
      <c r="I365" s="20">
        <v>36.5</v>
      </c>
      <c r="J365" s="20">
        <v>0</v>
      </c>
      <c r="K365" s="20">
        <v>2.5</v>
      </c>
      <c r="L365" s="20">
        <v>51.3</v>
      </c>
      <c r="M365" s="20">
        <v>4.7</v>
      </c>
      <c r="N365" s="20">
        <v>0</v>
      </c>
      <c r="O365" s="20">
        <v>0</v>
      </c>
      <c r="P365" s="20">
        <v>0</v>
      </c>
      <c r="Q365" s="20">
        <v>0</v>
      </c>
      <c r="R365" s="20">
        <v>51.5</v>
      </c>
      <c r="S365" s="20">
        <v>0</v>
      </c>
      <c r="T365" s="20">
        <v>26.4</v>
      </c>
      <c r="U365" s="20">
        <v>0</v>
      </c>
      <c r="V365" s="20">
        <v>0</v>
      </c>
      <c r="W365" s="20">
        <v>0</v>
      </c>
      <c r="X365" s="20">
        <v>10.5</v>
      </c>
      <c r="Y365" s="20">
        <v>55.2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20">
        <v>0</v>
      </c>
      <c r="AI365" s="20">
        <v>0</v>
      </c>
      <c r="AJ365" s="20">
        <v>0</v>
      </c>
      <c r="AK365" s="20">
        <v>0</v>
      </c>
      <c r="AL365" s="17">
        <v>0</v>
      </c>
      <c r="AO365" s="59">
        <v>35704</v>
      </c>
      <c r="AP365" s="60">
        <f t="shared" si="43"/>
        <v>238.60000000000002</v>
      </c>
      <c r="AQ365" s="60">
        <f t="shared" si="44"/>
        <v>7.6967741935483875</v>
      </c>
    </row>
    <row r="366" spans="1:43" x14ac:dyDescent="0.25">
      <c r="A366" s="20" t="s">
        <v>12</v>
      </c>
      <c r="B366" s="20" t="s">
        <v>13</v>
      </c>
      <c r="C366" s="19" t="s">
        <v>374</v>
      </c>
      <c r="D366" s="20" t="s">
        <v>15</v>
      </c>
      <c r="E366" s="20" t="s">
        <v>16</v>
      </c>
      <c r="F366" s="19">
        <f t="shared" si="42"/>
        <v>220.90000000000003</v>
      </c>
      <c r="G366" s="19"/>
      <c r="H366" s="20">
        <v>7.7</v>
      </c>
      <c r="I366" s="20">
        <v>0</v>
      </c>
      <c r="J366" s="20">
        <v>27.4</v>
      </c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20.3</v>
      </c>
      <c r="T366" s="20">
        <v>14.5</v>
      </c>
      <c r="U366" s="20">
        <v>10.199999999999999</v>
      </c>
      <c r="V366" s="20">
        <v>0</v>
      </c>
      <c r="W366" s="20">
        <v>24.2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2.8</v>
      </c>
      <c r="AG366" s="20">
        <v>58.2</v>
      </c>
      <c r="AH366" s="20">
        <v>10.5</v>
      </c>
      <c r="AI366" s="20">
        <v>20.399999999999999</v>
      </c>
      <c r="AJ366" s="20">
        <v>33.700000000000003</v>
      </c>
      <c r="AK366" s="20">
        <v>-9</v>
      </c>
      <c r="AL366" s="18">
        <v>0</v>
      </c>
      <c r="AO366" s="59">
        <v>35735</v>
      </c>
      <c r="AP366" s="60">
        <f t="shared" si="43"/>
        <v>220.90000000000003</v>
      </c>
      <c r="AQ366" s="60">
        <f t="shared" si="44"/>
        <v>7.1258064516129043</v>
      </c>
    </row>
    <row r="367" spans="1:43" ht="15.75" thickBot="1" x14ac:dyDescent="0.3">
      <c r="A367" s="22" t="s">
        <v>12</v>
      </c>
      <c r="B367" s="22" t="s">
        <v>13</v>
      </c>
      <c r="C367" s="21" t="s">
        <v>375</v>
      </c>
      <c r="D367" s="22" t="s">
        <v>15</v>
      </c>
      <c r="E367" s="22" t="s">
        <v>16</v>
      </c>
      <c r="F367" s="21">
        <f t="shared" si="42"/>
        <v>10.199999999999999</v>
      </c>
      <c r="G367" s="21">
        <f t="shared" ref="G367" si="48">SUM(F356:F367)</f>
        <v>1468.6000000000001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10.199999999999999</v>
      </c>
      <c r="Q367" s="22">
        <v>0</v>
      </c>
      <c r="R367" s="22">
        <v>0</v>
      </c>
      <c r="S367" s="22">
        <v>0</v>
      </c>
      <c r="T367" s="22">
        <v>0</v>
      </c>
      <c r="U367" s="22">
        <v>0</v>
      </c>
      <c r="V367" s="22">
        <v>0</v>
      </c>
      <c r="W367" s="22">
        <v>0</v>
      </c>
      <c r="X367" s="22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0</v>
      </c>
      <c r="AJ367" s="22">
        <v>0</v>
      </c>
      <c r="AK367" s="22">
        <v>0</v>
      </c>
      <c r="AL367" s="23">
        <v>0</v>
      </c>
      <c r="AO367" s="59">
        <v>35765</v>
      </c>
      <c r="AP367" s="60">
        <f t="shared" si="43"/>
        <v>10.199999999999999</v>
      </c>
      <c r="AQ367" s="60">
        <f t="shared" si="44"/>
        <v>0.32903225806451608</v>
      </c>
    </row>
    <row r="368" spans="1:43" x14ac:dyDescent="0.25">
      <c r="A368" s="20" t="s">
        <v>12</v>
      </c>
      <c r="B368" s="20" t="s">
        <v>13</v>
      </c>
      <c r="C368" s="19" t="s">
        <v>376</v>
      </c>
      <c r="D368" s="20" t="s">
        <v>15</v>
      </c>
      <c r="E368" s="20" t="s">
        <v>16</v>
      </c>
      <c r="F368" s="19">
        <f t="shared" si="42"/>
        <v>1</v>
      </c>
      <c r="G368" s="19"/>
      <c r="H368" s="20">
        <v>1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20">
        <v>0</v>
      </c>
      <c r="AI368" s="20">
        <v>0</v>
      </c>
      <c r="AJ368" s="20">
        <v>0</v>
      </c>
      <c r="AK368" s="20">
        <v>0</v>
      </c>
      <c r="AL368" s="17">
        <v>0</v>
      </c>
      <c r="AO368" s="59">
        <v>35796</v>
      </c>
      <c r="AP368" s="60">
        <f t="shared" si="43"/>
        <v>1</v>
      </c>
      <c r="AQ368" s="60">
        <f t="shared" si="44"/>
        <v>3.2258064516129031E-2</v>
      </c>
    </row>
    <row r="369" spans="1:43" x14ac:dyDescent="0.25">
      <c r="A369" s="20" t="s">
        <v>12</v>
      </c>
      <c r="B369" s="20" t="s">
        <v>13</v>
      </c>
      <c r="C369" s="19" t="s">
        <v>377</v>
      </c>
      <c r="D369" s="20" t="s">
        <v>15</v>
      </c>
      <c r="E369" s="20" t="s">
        <v>16</v>
      </c>
      <c r="F369" s="19">
        <f t="shared" si="42"/>
        <v>0</v>
      </c>
      <c r="G369" s="19"/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20">
        <v>0</v>
      </c>
      <c r="AI369" s="20">
        <v>0</v>
      </c>
      <c r="AJ369" s="24">
        <v>0</v>
      </c>
      <c r="AK369" s="24">
        <v>0</v>
      </c>
      <c r="AL369" s="18">
        <v>0</v>
      </c>
      <c r="AO369" s="59">
        <v>35827</v>
      </c>
      <c r="AP369" s="60">
        <f t="shared" si="43"/>
        <v>0</v>
      </c>
      <c r="AQ369" s="60">
        <f t="shared" si="44"/>
        <v>0</v>
      </c>
    </row>
    <row r="370" spans="1:43" x14ac:dyDescent="0.25">
      <c r="A370" s="20" t="s">
        <v>12</v>
      </c>
      <c r="B370" s="20" t="s">
        <v>13</v>
      </c>
      <c r="C370" s="19" t="s">
        <v>378</v>
      </c>
      <c r="D370" s="20" t="s">
        <v>15</v>
      </c>
      <c r="E370" s="20" t="s">
        <v>16</v>
      </c>
      <c r="F370" s="19">
        <f t="shared" si="42"/>
        <v>0</v>
      </c>
      <c r="G370" s="19"/>
      <c r="H370" s="20">
        <v>0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0</v>
      </c>
      <c r="AH370" s="20">
        <v>0</v>
      </c>
      <c r="AI370" s="20">
        <v>0</v>
      </c>
      <c r="AJ370" s="20">
        <v>0</v>
      </c>
      <c r="AK370" s="20">
        <v>0</v>
      </c>
      <c r="AL370" s="17">
        <v>0</v>
      </c>
      <c r="AO370" s="59">
        <v>35855</v>
      </c>
      <c r="AP370" s="60">
        <f t="shared" si="43"/>
        <v>0</v>
      </c>
      <c r="AQ370" s="60">
        <f t="shared" si="44"/>
        <v>0</v>
      </c>
    </row>
    <row r="371" spans="1:43" x14ac:dyDescent="0.25">
      <c r="A371" s="20" t="s">
        <v>12</v>
      </c>
      <c r="B371" s="20" t="s">
        <v>13</v>
      </c>
      <c r="C371" s="19" t="s">
        <v>379</v>
      </c>
      <c r="D371" s="20" t="s">
        <v>15</v>
      </c>
      <c r="E371" s="20" t="s">
        <v>16</v>
      </c>
      <c r="F371" s="19">
        <f t="shared" si="42"/>
        <v>0</v>
      </c>
      <c r="G371" s="19"/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0">
        <v>0</v>
      </c>
      <c r="T371" s="20">
        <v>0</v>
      </c>
      <c r="U371" s="20">
        <v>0</v>
      </c>
      <c r="V371" s="20">
        <v>0</v>
      </c>
      <c r="W371" s="20">
        <v>0</v>
      </c>
      <c r="X371" s="20">
        <v>0</v>
      </c>
      <c r="Y371" s="20">
        <v>0</v>
      </c>
      <c r="Z371" s="20">
        <v>0</v>
      </c>
      <c r="AA371" s="20">
        <v>0</v>
      </c>
      <c r="AB371" s="20">
        <v>0</v>
      </c>
      <c r="AC371" s="20">
        <v>0</v>
      </c>
      <c r="AD371" s="20">
        <v>0</v>
      </c>
      <c r="AE371" s="20">
        <v>0</v>
      </c>
      <c r="AF371" s="20">
        <v>0</v>
      </c>
      <c r="AG371" s="20">
        <v>0</v>
      </c>
      <c r="AH371" s="20">
        <v>0</v>
      </c>
      <c r="AI371" s="20">
        <v>0</v>
      </c>
      <c r="AJ371" s="20">
        <v>0</v>
      </c>
      <c r="AK371" s="20">
        <v>0</v>
      </c>
      <c r="AL371" s="18">
        <v>0</v>
      </c>
      <c r="AO371" s="59">
        <v>35886</v>
      </c>
      <c r="AP371" s="60">
        <f t="shared" si="43"/>
        <v>0</v>
      </c>
      <c r="AQ371" s="60">
        <f t="shared" si="44"/>
        <v>0</v>
      </c>
    </row>
    <row r="372" spans="1:43" x14ac:dyDescent="0.25">
      <c r="A372" s="20" t="s">
        <v>12</v>
      </c>
      <c r="B372" s="20" t="s">
        <v>13</v>
      </c>
      <c r="C372" s="19" t="s">
        <v>380</v>
      </c>
      <c r="D372" s="20" t="s">
        <v>15</v>
      </c>
      <c r="E372" s="20" t="s">
        <v>16</v>
      </c>
      <c r="F372" s="19">
        <f t="shared" si="42"/>
        <v>97.699999999999989</v>
      </c>
      <c r="G372" s="19"/>
      <c r="H372" s="20">
        <v>0</v>
      </c>
      <c r="I372" s="20">
        <v>0</v>
      </c>
      <c r="J372" s="20">
        <v>0</v>
      </c>
      <c r="K372" s="20">
        <v>10.199999999999999</v>
      </c>
      <c r="L372" s="20">
        <v>0</v>
      </c>
      <c r="M372" s="20">
        <v>0</v>
      </c>
      <c r="N372" s="20">
        <v>3.2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52.3</v>
      </c>
      <c r="AG372" s="20">
        <v>0</v>
      </c>
      <c r="AH372" s="20">
        <v>10.199999999999999</v>
      </c>
      <c r="AI372" s="20">
        <v>0</v>
      </c>
      <c r="AJ372" s="20">
        <v>0</v>
      </c>
      <c r="AK372" s="20">
        <v>0</v>
      </c>
      <c r="AL372" s="17">
        <v>21.8</v>
      </c>
      <c r="AO372" s="59">
        <v>35916</v>
      </c>
      <c r="AP372" s="60">
        <f t="shared" si="43"/>
        <v>97.699999999999989</v>
      </c>
      <c r="AQ372" s="60">
        <f t="shared" si="44"/>
        <v>3.1516129032258062</v>
      </c>
    </row>
    <row r="373" spans="1:43" x14ac:dyDescent="0.25">
      <c r="A373" s="20" t="s">
        <v>12</v>
      </c>
      <c r="B373" s="20" t="s">
        <v>13</v>
      </c>
      <c r="C373" s="19" t="s">
        <v>381</v>
      </c>
      <c r="D373" s="20" t="s">
        <v>15</v>
      </c>
      <c r="E373" s="20" t="s">
        <v>16</v>
      </c>
      <c r="F373" s="19">
        <f t="shared" si="42"/>
        <v>242.70000000000002</v>
      </c>
      <c r="G373" s="19"/>
      <c r="H373" s="20">
        <v>0</v>
      </c>
      <c r="I373" s="20">
        <v>1.5</v>
      </c>
      <c r="J373" s="20">
        <v>19.8</v>
      </c>
      <c r="K373" s="20">
        <v>4</v>
      </c>
      <c r="L373" s="20">
        <v>7.8</v>
      </c>
      <c r="M373" s="20">
        <v>9.6</v>
      </c>
      <c r="N373" s="20">
        <v>0</v>
      </c>
      <c r="O373" s="20">
        <v>0</v>
      </c>
      <c r="P373" s="20">
        <v>1.2</v>
      </c>
      <c r="Q373" s="20">
        <v>0</v>
      </c>
      <c r="R373" s="20">
        <v>0</v>
      </c>
      <c r="S373" s="20">
        <v>0</v>
      </c>
      <c r="T373" s="20">
        <v>0</v>
      </c>
      <c r="U373" s="20">
        <v>0</v>
      </c>
      <c r="V373" s="20">
        <v>3.5</v>
      </c>
      <c r="W373" s="20">
        <v>0</v>
      </c>
      <c r="X373" s="20">
        <v>0</v>
      </c>
      <c r="Y373" s="20">
        <v>0</v>
      </c>
      <c r="Z373" s="20">
        <v>2.2999999999999998</v>
      </c>
      <c r="AA373" s="20">
        <v>51.5</v>
      </c>
      <c r="AB373" s="20">
        <v>25.7</v>
      </c>
      <c r="AC373" s="20">
        <v>18.2</v>
      </c>
      <c r="AD373" s="20">
        <v>9.8000000000000007</v>
      </c>
      <c r="AE373" s="20">
        <v>0</v>
      </c>
      <c r="AF373" s="20">
        <v>0</v>
      </c>
      <c r="AG373" s="20">
        <v>0</v>
      </c>
      <c r="AH373" s="20">
        <v>11.8</v>
      </c>
      <c r="AI373" s="20">
        <v>0</v>
      </c>
      <c r="AJ373" s="20">
        <v>42.5</v>
      </c>
      <c r="AK373" s="20">
        <v>33.5</v>
      </c>
      <c r="AL373" s="18">
        <v>0</v>
      </c>
      <c r="AO373" s="59">
        <v>35947</v>
      </c>
      <c r="AP373" s="60">
        <f t="shared" si="43"/>
        <v>242.70000000000002</v>
      </c>
      <c r="AQ373" s="60">
        <f t="shared" si="44"/>
        <v>7.8290322580645171</v>
      </c>
    </row>
    <row r="374" spans="1:43" x14ac:dyDescent="0.25">
      <c r="A374" s="20" t="s">
        <v>12</v>
      </c>
      <c r="B374" s="20" t="s">
        <v>13</v>
      </c>
      <c r="C374" s="19" t="s">
        <v>382</v>
      </c>
      <c r="D374" s="20" t="s">
        <v>15</v>
      </c>
      <c r="E374" s="20" t="s">
        <v>16</v>
      </c>
      <c r="F374" s="19">
        <f t="shared" si="42"/>
        <v>289.7</v>
      </c>
      <c r="G374" s="19"/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66.5</v>
      </c>
      <c r="N374" s="20">
        <v>49.2</v>
      </c>
      <c r="O374" s="20">
        <v>0</v>
      </c>
      <c r="P374" s="20">
        <v>0</v>
      </c>
      <c r="Q374" s="20">
        <v>0</v>
      </c>
      <c r="R374" s="20">
        <v>0</v>
      </c>
      <c r="S374" s="20">
        <v>32.799999999999997</v>
      </c>
      <c r="T374" s="20">
        <v>71.599999999999994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s="20">
        <v>0</v>
      </c>
      <c r="AE374" s="20">
        <v>51.3</v>
      </c>
      <c r="AF374" s="20">
        <v>0</v>
      </c>
      <c r="AG374" s="20">
        <v>2.5</v>
      </c>
      <c r="AH374" s="20">
        <v>0</v>
      </c>
      <c r="AI374" s="20">
        <v>0</v>
      </c>
      <c r="AJ374" s="20">
        <v>0</v>
      </c>
      <c r="AK374" s="20">
        <v>15.8</v>
      </c>
      <c r="AL374" s="17">
        <v>0</v>
      </c>
      <c r="AO374" s="59">
        <v>35977</v>
      </c>
      <c r="AP374" s="60">
        <f t="shared" si="43"/>
        <v>289.7</v>
      </c>
      <c r="AQ374" s="60">
        <f t="shared" si="44"/>
        <v>9.3451612903225811</v>
      </c>
    </row>
    <row r="375" spans="1:43" x14ac:dyDescent="0.25">
      <c r="A375" s="20" t="s">
        <v>12</v>
      </c>
      <c r="B375" s="20" t="s">
        <v>13</v>
      </c>
      <c r="C375" s="19" t="s">
        <v>383</v>
      </c>
      <c r="D375" s="20" t="s">
        <v>15</v>
      </c>
      <c r="E375" s="20" t="s">
        <v>16</v>
      </c>
      <c r="F375" s="19">
        <f t="shared" si="42"/>
        <v>263.49999999999994</v>
      </c>
      <c r="G375" s="19"/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45.5</v>
      </c>
      <c r="O375" s="20">
        <v>0</v>
      </c>
      <c r="P375" s="20">
        <v>0</v>
      </c>
      <c r="Q375" s="20">
        <v>0</v>
      </c>
      <c r="R375" s="20">
        <v>0</v>
      </c>
      <c r="S375" s="20">
        <v>46.7</v>
      </c>
      <c r="T375" s="20">
        <v>0</v>
      </c>
      <c r="U375" s="20">
        <v>0</v>
      </c>
      <c r="V375" s="20">
        <v>0</v>
      </c>
      <c r="W375" s="20">
        <v>17.8</v>
      </c>
      <c r="X375" s="20">
        <v>4.2</v>
      </c>
      <c r="Y375" s="20">
        <v>0</v>
      </c>
      <c r="Z375" s="20">
        <v>34.5</v>
      </c>
      <c r="AA375" s="20">
        <v>0</v>
      </c>
      <c r="AB375" s="20">
        <v>0</v>
      </c>
      <c r="AC375" s="20">
        <v>0</v>
      </c>
      <c r="AD375" s="20">
        <v>64.7</v>
      </c>
      <c r="AE375" s="20">
        <v>2.2000000000000002</v>
      </c>
      <c r="AF375" s="20">
        <v>3.5</v>
      </c>
      <c r="AG375" s="20">
        <v>10.199999999999999</v>
      </c>
      <c r="AH375" s="20">
        <v>22.4</v>
      </c>
      <c r="AI375" s="20">
        <v>0</v>
      </c>
      <c r="AJ375" s="20">
        <v>0</v>
      </c>
      <c r="AK375" s="20">
        <v>0</v>
      </c>
      <c r="AL375" s="17">
        <v>11.8</v>
      </c>
      <c r="AO375" s="59">
        <v>36008</v>
      </c>
      <c r="AP375" s="60">
        <f t="shared" si="43"/>
        <v>263.49999999999994</v>
      </c>
      <c r="AQ375" s="60">
        <f t="shared" si="44"/>
        <v>8.4999999999999982</v>
      </c>
    </row>
    <row r="376" spans="1:43" x14ac:dyDescent="0.25">
      <c r="A376" s="20" t="s">
        <v>12</v>
      </c>
      <c r="B376" s="20" t="s">
        <v>13</v>
      </c>
      <c r="C376" s="19" t="s">
        <v>384</v>
      </c>
      <c r="D376" s="20" t="s">
        <v>15</v>
      </c>
      <c r="E376" s="20" t="s">
        <v>16</v>
      </c>
      <c r="F376" s="19">
        <f t="shared" si="42"/>
        <v>326.79999999999995</v>
      </c>
      <c r="G376" s="19"/>
      <c r="H376" s="20">
        <v>0</v>
      </c>
      <c r="I376" s="20">
        <v>0</v>
      </c>
      <c r="J376" s="20">
        <v>44.5</v>
      </c>
      <c r="K376" s="20">
        <v>19.8</v>
      </c>
      <c r="L376" s="20">
        <v>44.7</v>
      </c>
      <c r="M376" s="20">
        <v>0</v>
      </c>
      <c r="N376" s="20">
        <v>3.2</v>
      </c>
      <c r="O376" s="20">
        <v>51.3</v>
      </c>
      <c r="P376" s="20">
        <v>0</v>
      </c>
      <c r="Q376" s="20">
        <v>7.2</v>
      </c>
      <c r="R376" s="20">
        <v>4.5</v>
      </c>
      <c r="S376" s="20">
        <v>0</v>
      </c>
      <c r="T376" s="20">
        <v>35.5</v>
      </c>
      <c r="U376" s="20">
        <v>14.3</v>
      </c>
      <c r="V376" s="20">
        <v>0</v>
      </c>
      <c r="W376" s="20">
        <v>0</v>
      </c>
      <c r="X376" s="20">
        <v>4.5</v>
      </c>
      <c r="Y376" s="20">
        <v>0</v>
      </c>
      <c r="Z376" s="20">
        <v>0</v>
      </c>
      <c r="AA376" s="20">
        <v>0</v>
      </c>
      <c r="AB376" s="20">
        <v>26.2</v>
      </c>
      <c r="AC376" s="20">
        <v>5.4</v>
      </c>
      <c r="AD376" s="20">
        <v>0</v>
      </c>
      <c r="AE376" s="20">
        <v>0</v>
      </c>
      <c r="AF376" s="20">
        <v>0</v>
      </c>
      <c r="AG376" s="20">
        <v>0</v>
      </c>
      <c r="AH376" s="20">
        <v>51.5</v>
      </c>
      <c r="AI376" s="20">
        <v>7.5</v>
      </c>
      <c r="AJ376" s="20">
        <v>6.7</v>
      </c>
      <c r="AK376" s="20">
        <v>0</v>
      </c>
      <c r="AL376" s="18">
        <v>0</v>
      </c>
      <c r="AO376" s="59">
        <v>36039</v>
      </c>
      <c r="AP376" s="60">
        <f t="shared" si="43"/>
        <v>326.79999999999995</v>
      </c>
      <c r="AQ376" s="60">
        <f t="shared" si="44"/>
        <v>10.541935483870967</v>
      </c>
    </row>
    <row r="377" spans="1:43" x14ac:dyDescent="0.25">
      <c r="A377" s="20" t="s">
        <v>12</v>
      </c>
      <c r="B377" s="20" t="s">
        <v>13</v>
      </c>
      <c r="C377" s="19" t="s">
        <v>385</v>
      </c>
      <c r="D377" s="20" t="s">
        <v>15</v>
      </c>
      <c r="E377" s="20" t="s">
        <v>16</v>
      </c>
      <c r="F377" s="19">
        <f t="shared" si="42"/>
        <v>651.89999999999986</v>
      </c>
      <c r="G377" s="19"/>
      <c r="H377" s="20">
        <v>0</v>
      </c>
      <c r="I377" s="20">
        <v>0</v>
      </c>
      <c r="J377" s="20">
        <v>0</v>
      </c>
      <c r="K377" s="20">
        <v>26.5</v>
      </c>
      <c r="L377" s="20">
        <v>7.8</v>
      </c>
      <c r="M377" s="20">
        <v>7.2</v>
      </c>
      <c r="N377" s="20">
        <v>24.8</v>
      </c>
      <c r="O377" s="20">
        <v>15.3</v>
      </c>
      <c r="P377" s="20">
        <v>18.5</v>
      </c>
      <c r="Q377" s="20">
        <v>0</v>
      </c>
      <c r="R377" s="20">
        <v>0</v>
      </c>
      <c r="S377" s="20">
        <v>17.7</v>
      </c>
      <c r="T377" s="20">
        <v>28.9</v>
      </c>
      <c r="U377" s="20">
        <v>1.5</v>
      </c>
      <c r="V377" s="20">
        <v>31.2</v>
      </c>
      <c r="W377" s="20">
        <v>50.3</v>
      </c>
      <c r="X377" s="20">
        <v>35.5</v>
      </c>
      <c r="Y377" s="20">
        <v>0</v>
      </c>
      <c r="Z377" s="20">
        <v>35.299999999999997</v>
      </c>
      <c r="AA377" s="20">
        <v>0</v>
      </c>
      <c r="AB377" s="20">
        <v>0</v>
      </c>
      <c r="AC377" s="20">
        <v>16.2</v>
      </c>
      <c r="AD377" s="20">
        <v>36.5</v>
      </c>
      <c r="AE377" s="20">
        <v>51.3</v>
      </c>
      <c r="AF377" s="20">
        <v>56.4</v>
      </c>
      <c r="AG377" s="20">
        <v>76.5</v>
      </c>
      <c r="AH377" s="20">
        <v>15.4</v>
      </c>
      <c r="AI377" s="20">
        <v>20.8</v>
      </c>
      <c r="AJ377" s="20">
        <v>14.7</v>
      </c>
      <c r="AK377" s="20">
        <v>43.8</v>
      </c>
      <c r="AL377" s="17">
        <v>19.8</v>
      </c>
      <c r="AO377" s="59">
        <v>36069</v>
      </c>
      <c r="AP377" s="60">
        <f t="shared" si="43"/>
        <v>651.89999999999986</v>
      </c>
      <c r="AQ377" s="60">
        <f t="shared" si="44"/>
        <v>21.029032258064511</v>
      </c>
    </row>
    <row r="378" spans="1:43" x14ac:dyDescent="0.25">
      <c r="A378" s="20" t="s">
        <v>12</v>
      </c>
      <c r="B378" s="20" t="s">
        <v>13</v>
      </c>
      <c r="C378" s="19" t="s">
        <v>386</v>
      </c>
      <c r="D378" s="20" t="s">
        <v>15</v>
      </c>
      <c r="E378" s="20" t="s">
        <v>16</v>
      </c>
      <c r="F378" s="19">
        <f t="shared" si="42"/>
        <v>143.69999999999999</v>
      </c>
      <c r="G378" s="19"/>
      <c r="H378" s="20">
        <v>15.4</v>
      </c>
      <c r="I378" s="20">
        <v>31.5</v>
      </c>
      <c r="J378" s="20">
        <v>16.2</v>
      </c>
      <c r="K378" s="20">
        <v>15.5</v>
      </c>
      <c r="L378" s="20">
        <v>10.4</v>
      </c>
      <c r="M378" s="20">
        <v>30.2</v>
      </c>
      <c r="N378" s="20">
        <v>19.3</v>
      </c>
      <c r="O378" s="20">
        <v>2.5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20">
        <v>0</v>
      </c>
      <c r="AA378" s="20">
        <v>0</v>
      </c>
      <c r="AB378" s="20">
        <v>2.7</v>
      </c>
      <c r="AC378" s="20">
        <v>0</v>
      </c>
      <c r="AD378" s="20">
        <v>0</v>
      </c>
      <c r="AE378" s="20">
        <v>0</v>
      </c>
      <c r="AF378" s="20">
        <v>0</v>
      </c>
      <c r="AG378" s="20">
        <v>0</v>
      </c>
      <c r="AH378" s="20">
        <v>0</v>
      </c>
      <c r="AI378" s="20">
        <v>0</v>
      </c>
      <c r="AJ378" s="20">
        <v>0</v>
      </c>
      <c r="AK378" s="20">
        <v>0</v>
      </c>
      <c r="AL378" s="18">
        <v>0</v>
      </c>
      <c r="AO378" s="59">
        <v>36100</v>
      </c>
      <c r="AP378" s="60">
        <f t="shared" si="43"/>
        <v>143.69999999999999</v>
      </c>
      <c r="AQ378" s="60">
        <f t="shared" si="44"/>
        <v>4.6354838709677413</v>
      </c>
    </row>
    <row r="379" spans="1:43" ht="15.75" thickBot="1" x14ac:dyDescent="0.3">
      <c r="A379" s="22" t="s">
        <v>12</v>
      </c>
      <c r="B379" s="22" t="s">
        <v>13</v>
      </c>
      <c r="C379" s="21" t="s">
        <v>387</v>
      </c>
      <c r="D379" s="22" t="s">
        <v>15</v>
      </c>
      <c r="E379" s="22" t="s">
        <v>16</v>
      </c>
      <c r="F379" s="21">
        <f t="shared" si="42"/>
        <v>7.7</v>
      </c>
      <c r="G379" s="21">
        <f t="shared" ref="G379" si="49">SUM(F368:F379)</f>
        <v>2024.6999999999998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0</v>
      </c>
      <c r="R379" s="22">
        <v>6.5</v>
      </c>
      <c r="S379" s="22">
        <v>0</v>
      </c>
      <c r="T379" s="22">
        <v>0</v>
      </c>
      <c r="U379" s="22">
        <v>0</v>
      </c>
      <c r="V379" s="22">
        <v>0</v>
      </c>
      <c r="W379" s="22">
        <v>1.2</v>
      </c>
      <c r="X379" s="22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22">
        <v>0</v>
      </c>
      <c r="AF379" s="22">
        <v>0</v>
      </c>
      <c r="AG379" s="22">
        <v>0</v>
      </c>
      <c r="AH379" s="22">
        <v>0</v>
      </c>
      <c r="AI379" s="22">
        <v>0</v>
      </c>
      <c r="AJ379" s="22">
        <v>0</v>
      </c>
      <c r="AK379" s="22">
        <v>0</v>
      </c>
      <c r="AL379" s="23">
        <v>0</v>
      </c>
      <c r="AO379" s="59">
        <v>36130</v>
      </c>
      <c r="AP379" s="60">
        <f t="shared" si="43"/>
        <v>7.7</v>
      </c>
      <c r="AQ379" s="60">
        <f t="shared" si="44"/>
        <v>0.24838709677419354</v>
      </c>
    </row>
    <row r="380" spans="1:43" x14ac:dyDescent="0.25">
      <c r="A380" s="20" t="s">
        <v>12</v>
      </c>
      <c r="B380" s="20" t="s">
        <v>13</v>
      </c>
      <c r="C380" s="19" t="s">
        <v>388</v>
      </c>
      <c r="D380" s="20" t="s">
        <v>15</v>
      </c>
      <c r="E380" s="20" t="s">
        <v>16</v>
      </c>
      <c r="F380" s="19">
        <f t="shared" si="42"/>
        <v>1.8</v>
      </c>
      <c r="G380" s="19"/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1.8</v>
      </c>
      <c r="X380" s="20">
        <v>0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s="20">
        <v>0</v>
      </c>
      <c r="AE380" s="20">
        <v>0</v>
      </c>
      <c r="AF380" s="20">
        <v>0</v>
      </c>
      <c r="AG380" s="20">
        <v>0</v>
      </c>
      <c r="AH380" s="20">
        <v>0</v>
      </c>
      <c r="AI380" s="20">
        <v>0</v>
      </c>
      <c r="AJ380" s="20">
        <v>0</v>
      </c>
      <c r="AK380" s="20">
        <v>0</v>
      </c>
      <c r="AL380" s="17">
        <v>0</v>
      </c>
      <c r="AO380" s="59">
        <v>36161</v>
      </c>
      <c r="AP380" s="60">
        <f t="shared" si="43"/>
        <v>1.8</v>
      </c>
      <c r="AQ380" s="60">
        <f t="shared" si="44"/>
        <v>5.8064516129032261E-2</v>
      </c>
    </row>
    <row r="381" spans="1:43" x14ac:dyDescent="0.25">
      <c r="A381" s="20" t="s">
        <v>12</v>
      </c>
      <c r="B381" s="20" t="s">
        <v>13</v>
      </c>
      <c r="C381" s="19" t="s">
        <v>389</v>
      </c>
      <c r="D381" s="20" t="s">
        <v>15</v>
      </c>
      <c r="E381" s="20" t="s">
        <v>16</v>
      </c>
      <c r="F381" s="19">
        <f t="shared" si="42"/>
        <v>19.5</v>
      </c>
      <c r="G381" s="19"/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19.5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0</v>
      </c>
      <c r="AG381" s="20">
        <v>0</v>
      </c>
      <c r="AH381" s="20">
        <v>0</v>
      </c>
      <c r="AI381" s="20">
        <v>0</v>
      </c>
      <c r="AJ381" s="24">
        <v>0</v>
      </c>
      <c r="AK381" s="24">
        <v>0</v>
      </c>
      <c r="AL381" s="18">
        <v>0</v>
      </c>
      <c r="AO381" s="59">
        <v>36192</v>
      </c>
      <c r="AP381" s="60">
        <f t="shared" si="43"/>
        <v>19.5</v>
      </c>
      <c r="AQ381" s="60">
        <f t="shared" si="44"/>
        <v>0.62903225806451613</v>
      </c>
    </row>
    <row r="382" spans="1:43" x14ac:dyDescent="0.25">
      <c r="A382" s="20" t="s">
        <v>12</v>
      </c>
      <c r="B382" s="20" t="s">
        <v>13</v>
      </c>
      <c r="C382" s="19" t="s">
        <v>390</v>
      </c>
      <c r="D382" s="20" t="s">
        <v>15</v>
      </c>
      <c r="E382" s="20" t="s">
        <v>16</v>
      </c>
      <c r="F382" s="19">
        <f t="shared" si="42"/>
        <v>0</v>
      </c>
      <c r="G382" s="19"/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s="20">
        <v>0</v>
      </c>
      <c r="AE382" s="20">
        <v>0</v>
      </c>
      <c r="AF382" s="20">
        <v>0</v>
      </c>
      <c r="AG382" s="20">
        <v>0</v>
      </c>
      <c r="AH382" s="20">
        <v>0</v>
      </c>
      <c r="AI382" s="20">
        <v>0</v>
      </c>
      <c r="AJ382" s="20">
        <v>0</v>
      </c>
      <c r="AK382" s="20">
        <v>0</v>
      </c>
      <c r="AL382" s="17">
        <v>0</v>
      </c>
      <c r="AO382" s="59">
        <v>36220</v>
      </c>
      <c r="AP382" s="60">
        <f t="shared" si="43"/>
        <v>0</v>
      </c>
      <c r="AQ382" s="60">
        <f t="shared" si="44"/>
        <v>0</v>
      </c>
    </row>
    <row r="383" spans="1:43" x14ac:dyDescent="0.25">
      <c r="A383" s="20" t="s">
        <v>12</v>
      </c>
      <c r="B383" s="20" t="s">
        <v>13</v>
      </c>
      <c r="C383" s="19" t="s">
        <v>391</v>
      </c>
      <c r="D383" s="20" t="s">
        <v>15</v>
      </c>
      <c r="E383" s="20" t="s">
        <v>16</v>
      </c>
      <c r="F383" s="19">
        <f t="shared" si="42"/>
        <v>100.7</v>
      </c>
      <c r="G383" s="19"/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9.1999999999999993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33</v>
      </c>
      <c r="AG383" s="20">
        <v>51.5</v>
      </c>
      <c r="AH383" s="20">
        <v>0</v>
      </c>
      <c r="AI383" s="20">
        <v>0</v>
      </c>
      <c r="AJ383" s="20">
        <v>7</v>
      </c>
      <c r="AK383" s="20">
        <v>0</v>
      </c>
      <c r="AL383" s="18">
        <v>0</v>
      </c>
      <c r="AO383" s="59">
        <v>36251</v>
      </c>
      <c r="AP383" s="60">
        <f t="shared" si="43"/>
        <v>100.7</v>
      </c>
      <c r="AQ383" s="60">
        <f t="shared" si="44"/>
        <v>3.2483870967741937</v>
      </c>
    </row>
    <row r="384" spans="1:43" x14ac:dyDescent="0.25">
      <c r="A384" s="20" t="s">
        <v>12</v>
      </c>
      <c r="B384" s="20" t="s">
        <v>13</v>
      </c>
      <c r="C384" s="19" t="s">
        <v>392</v>
      </c>
      <c r="D384" s="20" t="s">
        <v>15</v>
      </c>
      <c r="E384" s="20" t="s">
        <v>16</v>
      </c>
      <c r="F384" s="19">
        <f t="shared" si="42"/>
        <v>321.69999999999993</v>
      </c>
      <c r="G384" s="19"/>
      <c r="H384" s="20">
        <v>5.5</v>
      </c>
      <c r="I384" s="20">
        <v>26.3</v>
      </c>
      <c r="J384" s="20">
        <v>9.8000000000000007</v>
      </c>
      <c r="K384" s="20">
        <v>33.6</v>
      </c>
      <c r="L384" s="20">
        <v>8.9</v>
      </c>
      <c r="M384" s="20">
        <v>0</v>
      </c>
      <c r="N384" s="20">
        <v>2</v>
      </c>
      <c r="O384" s="20">
        <v>62.4</v>
      </c>
      <c r="P384" s="20">
        <v>18</v>
      </c>
      <c r="Q384" s="20">
        <v>0</v>
      </c>
      <c r="R384" s="20">
        <v>0</v>
      </c>
      <c r="S384" s="20">
        <v>2</v>
      </c>
      <c r="T384" s="20">
        <v>0</v>
      </c>
      <c r="U384" s="20">
        <v>4.9000000000000004</v>
      </c>
      <c r="V384" s="20">
        <v>9.5</v>
      </c>
      <c r="W384" s="20">
        <v>23</v>
      </c>
      <c r="X384" s="20">
        <v>9.5</v>
      </c>
      <c r="Y384" s="20">
        <v>37.799999999999997</v>
      </c>
      <c r="Z384" s="20">
        <v>29.9</v>
      </c>
      <c r="AA384" s="20">
        <v>1.8</v>
      </c>
      <c r="AB384" s="20">
        <v>26.4</v>
      </c>
      <c r="AC384" s="20">
        <v>0</v>
      </c>
      <c r="AD384" s="20">
        <v>10.4</v>
      </c>
      <c r="AE384" s="20">
        <v>0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17">
        <v>0</v>
      </c>
      <c r="AO384" s="59">
        <v>36281</v>
      </c>
      <c r="AP384" s="60">
        <f t="shared" si="43"/>
        <v>321.69999999999993</v>
      </c>
      <c r="AQ384" s="60">
        <f t="shared" si="44"/>
        <v>10.377419354838707</v>
      </c>
    </row>
    <row r="385" spans="1:43" x14ac:dyDescent="0.25">
      <c r="A385" s="20" t="s">
        <v>12</v>
      </c>
      <c r="B385" s="20" t="s">
        <v>13</v>
      </c>
      <c r="C385" s="19" t="s">
        <v>393</v>
      </c>
      <c r="D385" s="20" t="s">
        <v>15</v>
      </c>
      <c r="E385" s="20" t="s">
        <v>16</v>
      </c>
      <c r="F385" s="19">
        <f t="shared" si="42"/>
        <v>258.2</v>
      </c>
      <c r="G385" s="19"/>
      <c r="H385" s="20">
        <v>0</v>
      </c>
      <c r="I385" s="20">
        <v>2.8</v>
      </c>
      <c r="J385" s="20">
        <v>0</v>
      </c>
      <c r="K385" s="20">
        <v>0</v>
      </c>
      <c r="L385" s="20">
        <v>0</v>
      </c>
      <c r="M385" s="20">
        <v>0</v>
      </c>
      <c r="N385" s="20">
        <v>23.5</v>
      </c>
      <c r="O385" s="20">
        <v>0</v>
      </c>
      <c r="P385" s="20">
        <v>0</v>
      </c>
      <c r="Q385" s="20">
        <v>0</v>
      </c>
      <c r="R385" s="20">
        <v>13.5</v>
      </c>
      <c r="S385" s="20">
        <v>16.5</v>
      </c>
      <c r="T385" s="20">
        <v>43.9</v>
      </c>
      <c r="U385" s="20">
        <v>0</v>
      </c>
      <c r="V385" s="20">
        <v>0</v>
      </c>
      <c r="W385" s="20">
        <v>19</v>
      </c>
      <c r="X385" s="20">
        <v>22.9</v>
      </c>
      <c r="Y385" s="20">
        <v>0</v>
      </c>
      <c r="Z385" s="20">
        <v>0</v>
      </c>
      <c r="AA385" s="20">
        <v>31</v>
      </c>
      <c r="AB385" s="20">
        <v>0</v>
      </c>
      <c r="AC385" s="20">
        <v>16.5</v>
      </c>
      <c r="AD385" s="20">
        <v>5.4</v>
      </c>
      <c r="AE385" s="20">
        <v>0</v>
      </c>
      <c r="AF385" s="20">
        <v>0</v>
      </c>
      <c r="AG385" s="20">
        <v>0</v>
      </c>
      <c r="AH385" s="20">
        <v>0</v>
      </c>
      <c r="AI385" s="20">
        <v>24.8</v>
      </c>
      <c r="AJ385" s="20">
        <v>32.5</v>
      </c>
      <c r="AK385" s="20">
        <v>5.9</v>
      </c>
      <c r="AL385" s="18">
        <v>0</v>
      </c>
      <c r="AO385" s="59">
        <v>36312</v>
      </c>
      <c r="AP385" s="60">
        <f t="shared" si="43"/>
        <v>258.2</v>
      </c>
      <c r="AQ385" s="60">
        <f t="shared" si="44"/>
        <v>8.3290322580645153</v>
      </c>
    </row>
    <row r="386" spans="1:43" x14ac:dyDescent="0.25">
      <c r="A386" s="20" t="s">
        <v>12</v>
      </c>
      <c r="B386" s="20" t="s">
        <v>13</v>
      </c>
      <c r="C386" s="19" t="s">
        <v>394</v>
      </c>
      <c r="D386" s="20" t="s">
        <v>15</v>
      </c>
      <c r="E386" s="20" t="s">
        <v>16</v>
      </c>
      <c r="F386" s="19">
        <f t="shared" si="42"/>
        <v>117.2</v>
      </c>
      <c r="G386" s="19"/>
      <c r="H386" s="20">
        <v>0</v>
      </c>
      <c r="I386" s="20">
        <v>0</v>
      </c>
      <c r="J386" s="20">
        <v>0</v>
      </c>
      <c r="K386" s="20">
        <v>30.5</v>
      </c>
      <c r="L386" s="20">
        <v>49</v>
      </c>
      <c r="M386" s="20">
        <v>0</v>
      </c>
      <c r="N386" s="20">
        <v>0</v>
      </c>
      <c r="O386" s="20">
        <v>19.100000000000001</v>
      </c>
      <c r="P386" s="20">
        <v>0</v>
      </c>
      <c r="Q386" s="20">
        <v>4.0999999999999996</v>
      </c>
      <c r="R386" s="20">
        <v>4.2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6.4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20">
        <v>0</v>
      </c>
      <c r="AI386" s="20">
        <v>0</v>
      </c>
      <c r="AJ386" s="20">
        <v>3.9</v>
      </c>
      <c r="AK386" s="20">
        <v>0</v>
      </c>
      <c r="AL386" s="17">
        <v>0</v>
      </c>
      <c r="AO386" s="59">
        <v>36342</v>
      </c>
      <c r="AP386" s="60">
        <f t="shared" si="43"/>
        <v>117.2</v>
      </c>
      <c r="AQ386" s="60">
        <f t="shared" si="44"/>
        <v>3.7806451612903227</v>
      </c>
    </row>
    <row r="387" spans="1:43" x14ac:dyDescent="0.25">
      <c r="A387" s="20" t="s">
        <v>12</v>
      </c>
      <c r="B387" s="20" t="s">
        <v>13</v>
      </c>
      <c r="C387" s="19" t="s">
        <v>395</v>
      </c>
      <c r="D387" s="20" t="s">
        <v>15</v>
      </c>
      <c r="E387" s="20" t="s">
        <v>16</v>
      </c>
      <c r="F387" s="19">
        <f t="shared" si="42"/>
        <v>229.60000000000002</v>
      </c>
      <c r="G387" s="19"/>
      <c r="H387" s="20">
        <v>0</v>
      </c>
      <c r="I387" s="20">
        <v>5.5</v>
      </c>
      <c r="J387" s="20">
        <v>53</v>
      </c>
      <c r="K387" s="20">
        <v>15.5</v>
      </c>
      <c r="L387" s="20">
        <v>3.4</v>
      </c>
      <c r="M387" s="20">
        <v>18.600000000000001</v>
      </c>
      <c r="N387" s="20">
        <v>4.3</v>
      </c>
      <c r="O387" s="20">
        <v>0</v>
      </c>
      <c r="P387" s="20">
        <v>6.9</v>
      </c>
      <c r="Q387" s="20">
        <v>2.4</v>
      </c>
      <c r="R387" s="20">
        <v>0</v>
      </c>
      <c r="S387" s="20">
        <v>0</v>
      </c>
      <c r="T387" s="20">
        <v>0</v>
      </c>
      <c r="U387" s="20">
        <v>14.9</v>
      </c>
      <c r="V387" s="20">
        <v>26.2</v>
      </c>
      <c r="W387" s="20">
        <v>0</v>
      </c>
      <c r="X387" s="20">
        <v>0</v>
      </c>
      <c r="Y387" s="20">
        <v>0</v>
      </c>
      <c r="Z387" s="20">
        <v>3.2</v>
      </c>
      <c r="AA387" s="20">
        <v>4.5</v>
      </c>
      <c r="AB387" s="20">
        <v>2.9</v>
      </c>
      <c r="AC387" s="20">
        <v>2.1</v>
      </c>
      <c r="AD387" s="20">
        <v>3.4</v>
      </c>
      <c r="AE387" s="20">
        <v>0</v>
      </c>
      <c r="AF387" s="20">
        <v>0</v>
      </c>
      <c r="AG387" s="20">
        <v>16.5</v>
      </c>
      <c r="AH387" s="20">
        <v>36</v>
      </c>
      <c r="AI387" s="20">
        <v>1.7</v>
      </c>
      <c r="AJ387" s="20">
        <v>0</v>
      </c>
      <c r="AK387" s="20">
        <v>7.3</v>
      </c>
      <c r="AL387" s="17">
        <v>1.3</v>
      </c>
      <c r="AO387" s="59">
        <v>36373</v>
      </c>
      <c r="AP387" s="60">
        <f t="shared" si="43"/>
        <v>229.60000000000002</v>
      </c>
      <c r="AQ387" s="60">
        <f t="shared" si="44"/>
        <v>7.4064516129032265</v>
      </c>
    </row>
    <row r="388" spans="1:43" x14ac:dyDescent="0.25">
      <c r="A388" s="20" t="s">
        <v>12</v>
      </c>
      <c r="B388" s="20" t="s">
        <v>13</v>
      </c>
      <c r="C388" s="19" t="s">
        <v>396</v>
      </c>
      <c r="D388" s="20" t="s">
        <v>15</v>
      </c>
      <c r="E388" s="20" t="s">
        <v>16</v>
      </c>
      <c r="F388" s="19">
        <f t="shared" si="42"/>
        <v>789.5</v>
      </c>
      <c r="G388" s="19"/>
      <c r="H388" s="20">
        <v>6.9</v>
      </c>
      <c r="I388" s="20">
        <v>8.5</v>
      </c>
      <c r="J388" s="20">
        <v>8.8000000000000007</v>
      </c>
      <c r="K388" s="20">
        <v>11</v>
      </c>
      <c r="L388" s="20">
        <v>17.5</v>
      </c>
      <c r="M388" s="20">
        <v>1.7</v>
      </c>
      <c r="N388" s="20">
        <v>12.8</v>
      </c>
      <c r="O388" s="20">
        <v>5</v>
      </c>
      <c r="P388" s="20">
        <v>52.3</v>
      </c>
      <c r="Q388" s="20">
        <v>8.1999999999999993</v>
      </c>
      <c r="R388" s="20">
        <v>49.6</v>
      </c>
      <c r="S388" s="20">
        <v>8.6</v>
      </c>
      <c r="T388" s="20">
        <v>56</v>
      </c>
      <c r="U388" s="20">
        <v>63.1</v>
      </c>
      <c r="V388" s="20">
        <v>42.8</v>
      </c>
      <c r="W388" s="20">
        <v>58.3</v>
      </c>
      <c r="X388" s="20">
        <v>6.5</v>
      </c>
      <c r="Y388" s="20">
        <v>6.5</v>
      </c>
      <c r="Z388" s="20">
        <v>14.5</v>
      </c>
      <c r="AA388" s="20">
        <v>7.6</v>
      </c>
      <c r="AB388" s="20">
        <v>8.4</v>
      </c>
      <c r="AC388" s="20">
        <v>4.7</v>
      </c>
      <c r="AD388" s="20">
        <v>0</v>
      </c>
      <c r="AE388" s="20">
        <v>9.6999999999999993</v>
      </c>
      <c r="AF388" s="20">
        <v>45.8</v>
      </c>
      <c r="AG388" s="20">
        <v>52.5</v>
      </c>
      <c r="AH388" s="20">
        <v>54.2</v>
      </c>
      <c r="AI388" s="20">
        <v>53.1</v>
      </c>
      <c r="AJ388" s="20">
        <v>53.8</v>
      </c>
      <c r="AK388" s="20">
        <v>61.1</v>
      </c>
      <c r="AL388" s="18">
        <v>0</v>
      </c>
      <c r="AO388" s="59">
        <v>36404</v>
      </c>
      <c r="AP388" s="60">
        <f t="shared" si="43"/>
        <v>789.5</v>
      </c>
      <c r="AQ388" s="60">
        <f t="shared" si="44"/>
        <v>25.467741935483872</v>
      </c>
    </row>
    <row r="389" spans="1:43" x14ac:dyDescent="0.25">
      <c r="A389" s="20" t="s">
        <v>12</v>
      </c>
      <c r="B389" s="20" t="s">
        <v>13</v>
      </c>
      <c r="C389" s="19" t="s">
        <v>397</v>
      </c>
      <c r="D389" s="20" t="s">
        <v>15</v>
      </c>
      <c r="E389" s="20" t="s">
        <v>16</v>
      </c>
      <c r="F389" s="19">
        <f t="shared" si="42"/>
        <v>292.8</v>
      </c>
      <c r="G389" s="19"/>
      <c r="H389" s="20">
        <v>55.1</v>
      </c>
      <c r="I389" s="20">
        <v>24.5</v>
      </c>
      <c r="J389" s="20">
        <v>0</v>
      </c>
      <c r="K389" s="20">
        <v>9.6999999999999993</v>
      </c>
      <c r="L389" s="20">
        <v>7.9</v>
      </c>
      <c r="M389" s="20">
        <v>0</v>
      </c>
      <c r="N389" s="20">
        <v>0</v>
      </c>
      <c r="O389" s="20">
        <v>3.7</v>
      </c>
      <c r="P389" s="20">
        <v>29.9</v>
      </c>
      <c r="Q389" s="20">
        <v>3.1</v>
      </c>
      <c r="R389" s="20">
        <v>0</v>
      </c>
      <c r="S389" s="20">
        <v>0</v>
      </c>
      <c r="T389" s="20">
        <v>5.6</v>
      </c>
      <c r="U389" s="20">
        <v>0</v>
      </c>
      <c r="V389" s="20">
        <v>54.3</v>
      </c>
      <c r="W389" s="20">
        <v>19.3</v>
      </c>
      <c r="X389" s="20">
        <v>13.4</v>
      </c>
      <c r="Y389" s="20">
        <v>8.6999999999999993</v>
      </c>
      <c r="Z389" s="20">
        <v>2.2000000000000002</v>
      </c>
      <c r="AA389" s="20">
        <v>4.7</v>
      </c>
      <c r="AB389" s="20">
        <v>20.2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20">
        <v>0</v>
      </c>
      <c r="AI389" s="20">
        <v>0</v>
      </c>
      <c r="AJ389" s="20">
        <v>0</v>
      </c>
      <c r="AK389" s="20">
        <v>13.4</v>
      </c>
      <c r="AL389" s="17">
        <v>17.100000000000001</v>
      </c>
      <c r="AO389" s="59">
        <v>36434</v>
      </c>
      <c r="AP389" s="60">
        <f t="shared" si="43"/>
        <v>292.8</v>
      </c>
      <c r="AQ389" s="60">
        <f t="shared" si="44"/>
        <v>9.4451612903225808</v>
      </c>
    </row>
    <row r="390" spans="1:43" x14ac:dyDescent="0.25">
      <c r="A390" s="20" t="s">
        <v>12</v>
      </c>
      <c r="B390" s="20" t="s">
        <v>13</v>
      </c>
      <c r="C390" s="19" t="s">
        <v>398</v>
      </c>
      <c r="D390" s="20" t="s">
        <v>15</v>
      </c>
      <c r="E390" s="20" t="s">
        <v>16</v>
      </c>
      <c r="F390" s="19">
        <f t="shared" si="42"/>
        <v>180.79999999999998</v>
      </c>
      <c r="G390" s="19"/>
      <c r="H390" s="20">
        <v>3.7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28.2</v>
      </c>
      <c r="O390" s="20">
        <v>43.7</v>
      </c>
      <c r="P390" s="20">
        <v>41.4</v>
      </c>
      <c r="Q390" s="20">
        <v>0</v>
      </c>
      <c r="R390" s="20">
        <v>0</v>
      </c>
      <c r="S390" s="20">
        <v>0</v>
      </c>
      <c r="T390" s="20">
        <v>53.2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10.6</v>
      </c>
      <c r="AF390" s="20">
        <v>0</v>
      </c>
      <c r="AG390" s="20">
        <v>0</v>
      </c>
      <c r="AH390" s="20">
        <v>0</v>
      </c>
      <c r="AI390" s="20">
        <v>0</v>
      </c>
      <c r="AJ390" s="20">
        <v>0</v>
      </c>
      <c r="AK390" s="20">
        <v>0</v>
      </c>
      <c r="AL390" s="18">
        <v>0</v>
      </c>
      <c r="AO390" s="59">
        <v>36465</v>
      </c>
      <c r="AP390" s="60">
        <f t="shared" si="43"/>
        <v>180.79999999999998</v>
      </c>
      <c r="AQ390" s="60">
        <f t="shared" si="44"/>
        <v>5.8322580645161288</v>
      </c>
    </row>
    <row r="391" spans="1:43" ht="15.75" thickBot="1" x14ac:dyDescent="0.3">
      <c r="A391" s="22" t="s">
        <v>12</v>
      </c>
      <c r="B391" s="22" t="s">
        <v>13</v>
      </c>
      <c r="C391" s="21" t="s">
        <v>399</v>
      </c>
      <c r="D391" s="22" t="s">
        <v>15</v>
      </c>
      <c r="E391" s="22" t="s">
        <v>16</v>
      </c>
      <c r="F391" s="21">
        <f t="shared" si="42"/>
        <v>19.399999999999999</v>
      </c>
      <c r="G391" s="21">
        <f t="shared" ref="G391" si="50">SUM(F380:F391)</f>
        <v>2331.2000000000003</v>
      </c>
      <c r="H391" s="22">
        <v>0</v>
      </c>
      <c r="I391" s="22">
        <v>0</v>
      </c>
      <c r="J391" s="22">
        <v>0</v>
      </c>
      <c r="K391" s="22">
        <v>0</v>
      </c>
      <c r="L391" s="22">
        <v>14.9</v>
      </c>
      <c r="M391" s="22">
        <v>0</v>
      </c>
      <c r="N391" s="22">
        <v>0</v>
      </c>
      <c r="O391" s="22">
        <v>0</v>
      </c>
      <c r="P391" s="22">
        <v>0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0</v>
      </c>
      <c r="W391" s="22">
        <v>0</v>
      </c>
      <c r="X391" s="22">
        <v>0</v>
      </c>
      <c r="Y391" s="22">
        <v>0</v>
      </c>
      <c r="Z391" s="22">
        <v>0</v>
      </c>
      <c r="AA391" s="22">
        <v>4.5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2">
        <v>0</v>
      </c>
      <c r="AK391" s="22">
        <v>0</v>
      </c>
      <c r="AL391" s="23">
        <v>0</v>
      </c>
      <c r="AO391" s="59">
        <v>36495</v>
      </c>
      <c r="AP391" s="60">
        <f t="shared" si="43"/>
        <v>19.399999999999999</v>
      </c>
      <c r="AQ391" s="60">
        <f t="shared" si="44"/>
        <v>0.62580645161290316</v>
      </c>
    </row>
    <row r="392" spans="1:43" x14ac:dyDescent="0.25">
      <c r="A392" s="20" t="s">
        <v>12</v>
      </c>
      <c r="B392" s="20" t="s">
        <v>13</v>
      </c>
      <c r="C392" s="19" t="s">
        <v>400</v>
      </c>
      <c r="D392" s="20" t="s">
        <v>15</v>
      </c>
      <c r="E392" s="20" t="s">
        <v>16</v>
      </c>
      <c r="F392" s="19">
        <f t="shared" si="42"/>
        <v>0</v>
      </c>
      <c r="G392" s="19"/>
      <c r="H392" s="20">
        <v>0</v>
      </c>
      <c r="I392" s="20">
        <v>0</v>
      </c>
      <c r="J392" s="20">
        <v>0</v>
      </c>
      <c r="K392" s="20">
        <v>0</v>
      </c>
      <c r="L392" s="20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</v>
      </c>
      <c r="AF392" s="20">
        <v>0</v>
      </c>
      <c r="AG392" s="20">
        <v>0</v>
      </c>
      <c r="AH392" s="20">
        <v>0</v>
      </c>
      <c r="AI392" s="20">
        <v>0</v>
      </c>
      <c r="AJ392" s="20">
        <v>0</v>
      </c>
      <c r="AK392" s="20">
        <v>0</v>
      </c>
      <c r="AL392" s="17">
        <v>0</v>
      </c>
      <c r="AO392" s="59">
        <v>36526</v>
      </c>
      <c r="AP392" s="60">
        <f t="shared" si="43"/>
        <v>0</v>
      </c>
      <c r="AQ392" s="60">
        <f t="shared" si="44"/>
        <v>0</v>
      </c>
    </row>
    <row r="393" spans="1:43" x14ac:dyDescent="0.25">
      <c r="A393" s="20" t="s">
        <v>12</v>
      </c>
      <c r="B393" s="20" t="s">
        <v>13</v>
      </c>
      <c r="C393" s="19" t="s">
        <v>401</v>
      </c>
      <c r="D393" s="20" t="s">
        <v>15</v>
      </c>
      <c r="E393" s="20" t="s">
        <v>16</v>
      </c>
      <c r="F393" s="19">
        <f t="shared" ref="F393:F456" si="51">SUM(H393:AL393)</f>
        <v>0</v>
      </c>
      <c r="G393" s="19"/>
      <c r="H393" s="20">
        <v>0</v>
      </c>
      <c r="I393" s="20">
        <v>0</v>
      </c>
      <c r="J393" s="20">
        <v>0</v>
      </c>
      <c r="K393" s="20">
        <v>0</v>
      </c>
      <c r="L393" s="20">
        <v>0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0">
        <v>0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0">
        <v>0</v>
      </c>
      <c r="AF393" s="20">
        <v>0</v>
      </c>
      <c r="AG393" s="20">
        <v>0</v>
      </c>
      <c r="AH393" s="20">
        <v>0</v>
      </c>
      <c r="AI393" s="20">
        <v>0</v>
      </c>
      <c r="AJ393" s="20">
        <v>0</v>
      </c>
      <c r="AK393" s="24">
        <v>0</v>
      </c>
      <c r="AL393" s="18">
        <v>0</v>
      </c>
      <c r="AO393" s="59">
        <v>36557</v>
      </c>
      <c r="AP393" s="60">
        <f t="shared" ref="AP393:AP456" si="52">SUM(H393:AL393)</f>
        <v>0</v>
      </c>
      <c r="AQ393" s="60">
        <f t="shared" ref="AQ393:AQ456" si="53">AVERAGE(H393:AL393)</f>
        <v>0</v>
      </c>
    </row>
    <row r="394" spans="1:43" x14ac:dyDescent="0.25">
      <c r="A394" s="20" t="s">
        <v>12</v>
      </c>
      <c r="B394" s="20" t="s">
        <v>13</v>
      </c>
      <c r="C394" s="19" t="s">
        <v>402</v>
      </c>
      <c r="D394" s="20" t="s">
        <v>15</v>
      </c>
      <c r="E394" s="20" t="s">
        <v>16</v>
      </c>
      <c r="F394" s="19">
        <f t="shared" si="51"/>
        <v>0</v>
      </c>
      <c r="G394" s="19"/>
      <c r="H394" s="20">
        <v>0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20">
        <v>0</v>
      </c>
      <c r="AI394" s="20">
        <v>0</v>
      </c>
      <c r="AJ394" s="20">
        <v>0</v>
      </c>
      <c r="AK394" s="20">
        <v>0</v>
      </c>
      <c r="AL394" s="17">
        <v>0</v>
      </c>
      <c r="AO394" s="59">
        <v>36586</v>
      </c>
      <c r="AP394" s="60">
        <f t="shared" si="52"/>
        <v>0</v>
      </c>
      <c r="AQ394" s="60">
        <f t="shared" si="53"/>
        <v>0</v>
      </c>
    </row>
    <row r="395" spans="1:43" x14ac:dyDescent="0.25">
      <c r="A395" s="20" t="s">
        <v>12</v>
      </c>
      <c r="B395" s="20" t="s">
        <v>13</v>
      </c>
      <c r="C395" s="19" t="s">
        <v>403</v>
      </c>
      <c r="D395" s="20" t="s">
        <v>15</v>
      </c>
      <c r="E395" s="20" t="s">
        <v>16</v>
      </c>
      <c r="F395" s="19">
        <f t="shared" si="51"/>
        <v>1.8</v>
      </c>
      <c r="G395" s="19"/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1.8</v>
      </c>
      <c r="O395" s="20">
        <v>0</v>
      </c>
      <c r="P395" s="20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v>0</v>
      </c>
      <c r="AC395" s="20">
        <v>0</v>
      </c>
      <c r="AD395" s="20">
        <v>0</v>
      </c>
      <c r="AE395" s="20">
        <v>0</v>
      </c>
      <c r="AF395" s="20">
        <v>0</v>
      </c>
      <c r="AG395" s="20">
        <v>0</v>
      </c>
      <c r="AH395" s="20">
        <v>0</v>
      </c>
      <c r="AI395" s="20">
        <v>0</v>
      </c>
      <c r="AJ395" s="20">
        <v>0</v>
      </c>
      <c r="AK395" s="20">
        <v>0</v>
      </c>
      <c r="AL395" s="18">
        <v>0</v>
      </c>
      <c r="AO395" s="59">
        <v>36617</v>
      </c>
      <c r="AP395" s="60">
        <f t="shared" si="52"/>
        <v>1.8</v>
      </c>
      <c r="AQ395" s="60">
        <f t="shared" si="53"/>
        <v>5.8064516129032261E-2</v>
      </c>
    </row>
    <row r="396" spans="1:43" x14ac:dyDescent="0.25">
      <c r="A396" s="20" t="s">
        <v>12</v>
      </c>
      <c r="B396" s="20" t="s">
        <v>13</v>
      </c>
      <c r="C396" s="19" t="s">
        <v>404</v>
      </c>
      <c r="D396" s="20" t="s">
        <v>15</v>
      </c>
      <c r="E396" s="20" t="s">
        <v>16</v>
      </c>
      <c r="F396" s="19">
        <f t="shared" si="51"/>
        <v>291.7</v>
      </c>
      <c r="G396" s="19"/>
      <c r="H396" s="20">
        <v>0</v>
      </c>
      <c r="I396" s="20">
        <v>0</v>
      </c>
      <c r="J396" s="20">
        <v>0</v>
      </c>
      <c r="K396" s="20">
        <v>0</v>
      </c>
      <c r="L396" s="20">
        <v>5.3</v>
      </c>
      <c r="M396" s="20">
        <v>0</v>
      </c>
      <c r="N396" s="20">
        <v>24.3</v>
      </c>
      <c r="O396" s="20">
        <v>4.5999999999999996</v>
      </c>
      <c r="P396" s="20">
        <v>0</v>
      </c>
      <c r="Q396" s="20">
        <v>0</v>
      </c>
      <c r="R396" s="20">
        <v>0</v>
      </c>
      <c r="S396" s="20">
        <v>0</v>
      </c>
      <c r="T396" s="20">
        <v>22</v>
      </c>
      <c r="U396" s="20">
        <v>13.3</v>
      </c>
      <c r="V396" s="20">
        <v>13.4</v>
      </c>
      <c r="W396" s="20">
        <v>0</v>
      </c>
      <c r="X396" s="20">
        <v>53.1</v>
      </c>
      <c r="Y396" s="20">
        <v>0</v>
      </c>
      <c r="Z396" s="20">
        <v>0</v>
      </c>
      <c r="AA396" s="20">
        <v>28.7</v>
      </c>
      <c r="AB396" s="20">
        <v>16.8</v>
      </c>
      <c r="AC396" s="20">
        <v>13.4</v>
      </c>
      <c r="AD396" s="20">
        <v>1.9</v>
      </c>
      <c r="AE396" s="20">
        <v>6.2</v>
      </c>
      <c r="AF396" s="20">
        <v>1.5</v>
      </c>
      <c r="AG396" s="20">
        <v>50.2</v>
      </c>
      <c r="AH396" s="20">
        <v>22.9</v>
      </c>
      <c r="AI396" s="20">
        <v>0</v>
      </c>
      <c r="AJ396" s="20">
        <v>0</v>
      </c>
      <c r="AK396" s="20">
        <v>0</v>
      </c>
      <c r="AL396" s="17">
        <v>14.1</v>
      </c>
      <c r="AO396" s="59">
        <v>36647</v>
      </c>
      <c r="AP396" s="60">
        <f t="shared" si="52"/>
        <v>291.7</v>
      </c>
      <c r="AQ396" s="60">
        <f t="shared" si="53"/>
        <v>9.4096774193548391</v>
      </c>
    </row>
    <row r="397" spans="1:43" x14ac:dyDescent="0.25">
      <c r="A397" s="20" t="s">
        <v>12</v>
      </c>
      <c r="B397" s="20" t="s">
        <v>13</v>
      </c>
      <c r="C397" s="19" t="s">
        <v>405</v>
      </c>
      <c r="D397" s="20" t="s">
        <v>15</v>
      </c>
      <c r="E397" s="20" t="s">
        <v>16</v>
      </c>
      <c r="F397" s="19">
        <f t="shared" si="51"/>
        <v>168.09999999999997</v>
      </c>
      <c r="G397" s="19"/>
      <c r="H397" s="20">
        <v>36.5</v>
      </c>
      <c r="I397" s="20">
        <v>12.5</v>
      </c>
      <c r="J397" s="20">
        <v>0</v>
      </c>
      <c r="K397" s="20">
        <v>4.7</v>
      </c>
      <c r="L397" s="20">
        <v>1.4</v>
      </c>
      <c r="M397" s="20">
        <v>17.100000000000001</v>
      </c>
      <c r="N397" s="20">
        <v>0</v>
      </c>
      <c r="O397" s="20">
        <v>31.5</v>
      </c>
      <c r="P397" s="20">
        <v>4.4000000000000004</v>
      </c>
      <c r="Q397" s="20">
        <v>0</v>
      </c>
      <c r="R397" s="20">
        <v>0</v>
      </c>
      <c r="S397" s="20">
        <v>0</v>
      </c>
      <c r="T397" s="20">
        <v>0</v>
      </c>
      <c r="U397" s="20">
        <v>4.5999999999999996</v>
      </c>
      <c r="V397" s="20">
        <v>0</v>
      </c>
      <c r="W397" s="20">
        <v>8.6999999999999993</v>
      </c>
      <c r="X397" s="20">
        <v>5.0999999999999996</v>
      </c>
      <c r="Y397" s="20">
        <v>6.7</v>
      </c>
      <c r="Z397" s="20">
        <v>0</v>
      </c>
      <c r="AA397" s="20">
        <v>1.7</v>
      </c>
      <c r="AB397" s="20">
        <v>0</v>
      </c>
      <c r="AC397" s="20">
        <v>0</v>
      </c>
      <c r="AD397" s="20">
        <v>0</v>
      </c>
      <c r="AE397" s="20">
        <v>0</v>
      </c>
      <c r="AF397" s="20">
        <v>24.9</v>
      </c>
      <c r="AG397" s="20">
        <v>1.2</v>
      </c>
      <c r="AH397" s="20">
        <v>0</v>
      </c>
      <c r="AI397" s="20">
        <v>0</v>
      </c>
      <c r="AJ397" s="20">
        <v>0</v>
      </c>
      <c r="AK397" s="20">
        <v>7.1</v>
      </c>
      <c r="AL397" s="18">
        <v>0</v>
      </c>
      <c r="AO397" s="59">
        <v>36678</v>
      </c>
      <c r="AP397" s="60">
        <f t="shared" si="52"/>
        <v>168.09999999999997</v>
      </c>
      <c r="AQ397" s="60">
        <f t="shared" si="53"/>
        <v>5.4225806451612888</v>
      </c>
    </row>
    <row r="398" spans="1:43" x14ac:dyDescent="0.25">
      <c r="A398" s="20" t="s">
        <v>12</v>
      </c>
      <c r="B398" s="20" t="s">
        <v>13</v>
      </c>
      <c r="C398" s="19" t="s">
        <v>406</v>
      </c>
      <c r="D398" s="20" t="s">
        <v>15</v>
      </c>
      <c r="E398" s="20" t="s">
        <v>16</v>
      </c>
      <c r="F398" s="19">
        <f t="shared" si="51"/>
        <v>96.7</v>
      </c>
      <c r="G398" s="19"/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  <c r="N398" s="20">
        <v>11.5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30.3</v>
      </c>
      <c r="Y398" s="20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0">
        <v>0</v>
      </c>
      <c r="AF398" s="20">
        <v>23.7</v>
      </c>
      <c r="AG398" s="20">
        <v>0</v>
      </c>
      <c r="AH398" s="20">
        <v>0</v>
      </c>
      <c r="AI398" s="20">
        <v>10.5</v>
      </c>
      <c r="AJ398" s="20">
        <v>0</v>
      </c>
      <c r="AK398" s="20">
        <v>7.3</v>
      </c>
      <c r="AL398" s="17">
        <v>13.4</v>
      </c>
      <c r="AO398" s="59">
        <v>36708</v>
      </c>
      <c r="AP398" s="60">
        <f t="shared" si="52"/>
        <v>96.7</v>
      </c>
      <c r="AQ398" s="60">
        <f t="shared" si="53"/>
        <v>3.1193548387096777</v>
      </c>
    </row>
    <row r="399" spans="1:43" x14ac:dyDescent="0.25">
      <c r="A399" s="20" t="s">
        <v>12</v>
      </c>
      <c r="B399" s="20" t="s">
        <v>13</v>
      </c>
      <c r="C399" s="19" t="s">
        <v>407</v>
      </c>
      <c r="D399" s="20" t="s">
        <v>15</v>
      </c>
      <c r="E399" s="20" t="s">
        <v>16</v>
      </c>
      <c r="F399" s="19">
        <f t="shared" si="51"/>
        <v>231.40000000000003</v>
      </c>
      <c r="G399" s="19"/>
      <c r="H399" s="20">
        <v>21.9</v>
      </c>
      <c r="I399" s="20">
        <v>0</v>
      </c>
      <c r="J399" s="20">
        <v>41.2</v>
      </c>
      <c r="K399" s="20">
        <v>0</v>
      </c>
      <c r="L399" s="20">
        <v>6.8</v>
      </c>
      <c r="M399" s="20">
        <v>42.1</v>
      </c>
      <c r="N399" s="20">
        <v>15.2</v>
      </c>
      <c r="O399" s="20">
        <v>0</v>
      </c>
      <c r="P399" s="20">
        <v>1.9</v>
      </c>
      <c r="Q399" s="20">
        <v>12.3</v>
      </c>
      <c r="R399" s="20">
        <v>0</v>
      </c>
      <c r="S399" s="20">
        <v>0</v>
      </c>
      <c r="T399" s="20">
        <v>0</v>
      </c>
      <c r="U399" s="20">
        <v>40.700000000000003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7.5</v>
      </c>
      <c r="AF399" s="20">
        <v>16.100000000000001</v>
      </c>
      <c r="AG399" s="20">
        <v>0</v>
      </c>
      <c r="AH399" s="20">
        <v>8.3000000000000007</v>
      </c>
      <c r="AI399" s="20">
        <v>1.1000000000000001</v>
      </c>
      <c r="AJ399" s="20">
        <v>0</v>
      </c>
      <c r="AK399" s="20">
        <v>0</v>
      </c>
      <c r="AL399" s="17">
        <v>16.3</v>
      </c>
      <c r="AO399" s="59">
        <v>36739</v>
      </c>
      <c r="AP399" s="60">
        <f t="shared" si="52"/>
        <v>231.40000000000003</v>
      </c>
      <c r="AQ399" s="60">
        <f t="shared" si="53"/>
        <v>7.4645161290322593</v>
      </c>
    </row>
    <row r="400" spans="1:43" x14ac:dyDescent="0.25">
      <c r="A400" s="20" t="s">
        <v>12</v>
      </c>
      <c r="B400" s="20" t="s">
        <v>13</v>
      </c>
      <c r="C400" s="19" t="s">
        <v>408</v>
      </c>
      <c r="D400" s="20" t="s">
        <v>15</v>
      </c>
      <c r="E400" s="20" t="s">
        <v>16</v>
      </c>
      <c r="F400" s="19">
        <f t="shared" si="51"/>
        <v>496.40000000000003</v>
      </c>
      <c r="G400" s="19"/>
      <c r="H400" s="20">
        <v>11.4</v>
      </c>
      <c r="I400" s="20">
        <v>0</v>
      </c>
      <c r="J400" s="20">
        <v>33</v>
      </c>
      <c r="K400" s="20">
        <v>53.1</v>
      </c>
      <c r="L400" s="20">
        <v>11.7</v>
      </c>
      <c r="M400" s="20">
        <v>0</v>
      </c>
      <c r="N400" s="20">
        <v>4.9000000000000004</v>
      </c>
      <c r="O400" s="20">
        <v>0</v>
      </c>
      <c r="P400" s="20">
        <v>32.299999999999997</v>
      </c>
      <c r="Q400" s="20">
        <v>6.9</v>
      </c>
      <c r="R400" s="20">
        <v>0</v>
      </c>
      <c r="S400" s="20">
        <v>11.2</v>
      </c>
      <c r="T400" s="20">
        <v>0</v>
      </c>
      <c r="U400" s="20">
        <v>13.7</v>
      </c>
      <c r="V400" s="20">
        <v>14.3</v>
      </c>
      <c r="W400" s="20">
        <v>0</v>
      </c>
      <c r="X400" s="20">
        <v>0</v>
      </c>
      <c r="Y400" s="20">
        <v>27.8</v>
      </c>
      <c r="Z400" s="20">
        <v>21.4</v>
      </c>
      <c r="AA400" s="20">
        <v>21.2</v>
      </c>
      <c r="AB400" s="20">
        <v>10.4</v>
      </c>
      <c r="AC400" s="20">
        <v>0</v>
      </c>
      <c r="AD400" s="20">
        <v>10.5</v>
      </c>
      <c r="AE400" s="20">
        <v>0</v>
      </c>
      <c r="AF400" s="20">
        <v>10.7</v>
      </c>
      <c r="AG400" s="20">
        <v>2.2999999999999998</v>
      </c>
      <c r="AH400" s="20">
        <v>54.1</v>
      </c>
      <c r="AI400" s="20">
        <v>60.6</v>
      </c>
      <c r="AJ400" s="20">
        <v>42.4</v>
      </c>
      <c r="AK400" s="20">
        <v>42.5</v>
      </c>
      <c r="AL400" s="18">
        <v>0</v>
      </c>
      <c r="AO400" s="59">
        <v>36770</v>
      </c>
      <c r="AP400" s="60">
        <f t="shared" si="52"/>
        <v>496.40000000000003</v>
      </c>
      <c r="AQ400" s="60">
        <f t="shared" si="53"/>
        <v>16.012903225806454</v>
      </c>
    </row>
    <row r="401" spans="1:43" x14ac:dyDescent="0.25">
      <c r="A401" s="20" t="s">
        <v>12</v>
      </c>
      <c r="B401" s="20" t="s">
        <v>13</v>
      </c>
      <c r="C401" s="19" t="s">
        <v>409</v>
      </c>
      <c r="D401" s="20" t="s">
        <v>15</v>
      </c>
      <c r="E401" s="20" t="s">
        <v>16</v>
      </c>
      <c r="F401" s="19">
        <f t="shared" si="51"/>
        <v>94.399999999999991</v>
      </c>
      <c r="G401" s="19"/>
      <c r="H401" s="20">
        <v>32.9</v>
      </c>
      <c r="I401" s="20">
        <v>2.7</v>
      </c>
      <c r="J401" s="20">
        <v>1.8</v>
      </c>
      <c r="K401" s="20">
        <v>0</v>
      </c>
      <c r="L401" s="20">
        <v>0</v>
      </c>
      <c r="M401" s="20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6.3</v>
      </c>
      <c r="V401" s="20">
        <v>25.8</v>
      </c>
      <c r="W401" s="20">
        <v>0</v>
      </c>
      <c r="X401" s="20">
        <v>0</v>
      </c>
      <c r="Y401" s="20">
        <v>0</v>
      </c>
      <c r="Z401" s="20">
        <v>0</v>
      </c>
      <c r="AA401" s="20">
        <v>0</v>
      </c>
      <c r="AB401" s="20">
        <v>10.6</v>
      </c>
      <c r="AC401" s="20">
        <v>14.3</v>
      </c>
      <c r="AD401" s="20">
        <v>0</v>
      </c>
      <c r="AE401" s="20">
        <v>0</v>
      </c>
      <c r="AF401" s="20">
        <v>0</v>
      </c>
      <c r="AG401" s="20">
        <v>0</v>
      </c>
      <c r="AH401" s="20">
        <v>0</v>
      </c>
      <c r="AI401" s="20">
        <v>0</v>
      </c>
      <c r="AJ401" s="20">
        <v>0</v>
      </c>
      <c r="AK401" s="20">
        <v>0</v>
      </c>
      <c r="AL401" s="17">
        <v>0</v>
      </c>
      <c r="AO401" s="59">
        <v>36800</v>
      </c>
      <c r="AP401" s="60">
        <f t="shared" si="52"/>
        <v>94.399999999999991</v>
      </c>
      <c r="AQ401" s="60">
        <f t="shared" si="53"/>
        <v>3.0451612903225804</v>
      </c>
    </row>
    <row r="402" spans="1:43" x14ac:dyDescent="0.25">
      <c r="A402" s="20" t="s">
        <v>12</v>
      </c>
      <c r="B402" s="20" t="s">
        <v>13</v>
      </c>
      <c r="C402" s="19" t="s">
        <v>410</v>
      </c>
      <c r="D402" s="20" t="s">
        <v>15</v>
      </c>
      <c r="E402" s="20" t="s">
        <v>16</v>
      </c>
      <c r="F402" s="19">
        <f t="shared" si="51"/>
        <v>85.9</v>
      </c>
      <c r="G402" s="19"/>
      <c r="H402" s="20">
        <v>20.2</v>
      </c>
      <c r="I402" s="20">
        <v>53.2</v>
      </c>
      <c r="J402" s="20">
        <v>1.5</v>
      </c>
      <c r="K402" s="20">
        <v>0</v>
      </c>
      <c r="L402" s="20">
        <v>0</v>
      </c>
      <c r="M402" s="20">
        <v>0</v>
      </c>
      <c r="N402" s="20">
        <v>0</v>
      </c>
      <c r="O402" s="20">
        <v>0</v>
      </c>
      <c r="P402" s="20">
        <v>0</v>
      </c>
      <c r="Q402" s="20">
        <v>11</v>
      </c>
      <c r="R402" s="20">
        <v>0</v>
      </c>
      <c r="S402" s="20">
        <v>0</v>
      </c>
      <c r="T402" s="20">
        <v>0</v>
      </c>
      <c r="U402" s="20">
        <v>0</v>
      </c>
      <c r="V402" s="20">
        <v>0</v>
      </c>
      <c r="W402" s="20">
        <v>0</v>
      </c>
      <c r="X402" s="20">
        <v>0</v>
      </c>
      <c r="Y402" s="20">
        <v>0</v>
      </c>
      <c r="Z402" s="20">
        <v>0</v>
      </c>
      <c r="AA402" s="20">
        <v>0</v>
      </c>
      <c r="AB402" s="20">
        <v>0</v>
      </c>
      <c r="AC402" s="20">
        <v>0</v>
      </c>
      <c r="AD402" s="20">
        <v>0</v>
      </c>
      <c r="AE402" s="20">
        <v>0</v>
      </c>
      <c r="AF402" s="20">
        <v>0</v>
      </c>
      <c r="AG402" s="20">
        <v>0</v>
      </c>
      <c r="AH402" s="20">
        <v>0</v>
      </c>
      <c r="AI402" s="20">
        <v>0</v>
      </c>
      <c r="AJ402" s="20">
        <v>0</v>
      </c>
      <c r="AK402" s="20">
        <v>0</v>
      </c>
      <c r="AL402" s="18">
        <v>0</v>
      </c>
      <c r="AO402" s="59">
        <v>36831</v>
      </c>
      <c r="AP402" s="60">
        <f t="shared" si="52"/>
        <v>85.9</v>
      </c>
      <c r="AQ402" s="60">
        <f t="shared" si="53"/>
        <v>2.7709677419354839</v>
      </c>
    </row>
    <row r="403" spans="1:43" ht="15.75" thickBot="1" x14ac:dyDescent="0.3">
      <c r="A403" s="22" t="s">
        <v>12</v>
      </c>
      <c r="B403" s="22" t="s">
        <v>13</v>
      </c>
      <c r="C403" s="21" t="s">
        <v>411</v>
      </c>
      <c r="D403" s="22" t="s">
        <v>15</v>
      </c>
      <c r="E403" s="22" t="s">
        <v>16</v>
      </c>
      <c r="F403" s="21">
        <f t="shared" si="51"/>
        <v>0</v>
      </c>
      <c r="G403" s="21">
        <f t="shared" ref="G403" si="54">SUM(F392:F403)</f>
        <v>1466.4000000000003</v>
      </c>
      <c r="H403" s="22">
        <v>0</v>
      </c>
      <c r="I403" s="22">
        <v>0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2">
        <v>0</v>
      </c>
      <c r="P403" s="22">
        <v>0</v>
      </c>
      <c r="Q403" s="22">
        <v>0</v>
      </c>
      <c r="R403" s="22">
        <v>0</v>
      </c>
      <c r="S403" s="22">
        <v>0</v>
      </c>
      <c r="T403" s="22">
        <v>0</v>
      </c>
      <c r="U403" s="22">
        <v>0</v>
      </c>
      <c r="V403" s="22">
        <v>0</v>
      </c>
      <c r="W403" s="22">
        <v>0</v>
      </c>
      <c r="X403" s="22">
        <v>0</v>
      </c>
      <c r="Y403" s="22">
        <v>0</v>
      </c>
      <c r="Z403" s="22">
        <v>0</v>
      </c>
      <c r="AA403" s="22">
        <v>0</v>
      </c>
      <c r="AB403" s="22">
        <v>0</v>
      </c>
      <c r="AC403" s="22">
        <v>0</v>
      </c>
      <c r="AD403" s="22">
        <v>0</v>
      </c>
      <c r="AE403" s="22">
        <v>0</v>
      </c>
      <c r="AF403" s="22">
        <v>0</v>
      </c>
      <c r="AG403" s="22">
        <v>0</v>
      </c>
      <c r="AH403" s="22">
        <v>0</v>
      </c>
      <c r="AI403" s="22">
        <v>0</v>
      </c>
      <c r="AJ403" s="22">
        <v>0</v>
      </c>
      <c r="AK403" s="22">
        <v>0</v>
      </c>
      <c r="AL403" s="23">
        <v>0</v>
      </c>
      <c r="AO403" s="59">
        <v>36861</v>
      </c>
      <c r="AP403" s="60">
        <f t="shared" si="52"/>
        <v>0</v>
      </c>
      <c r="AQ403" s="60">
        <f t="shared" si="53"/>
        <v>0</v>
      </c>
    </row>
    <row r="404" spans="1:43" x14ac:dyDescent="0.25">
      <c r="A404" s="20" t="s">
        <v>12</v>
      </c>
      <c r="B404" s="20" t="s">
        <v>13</v>
      </c>
      <c r="C404" s="19" t="s">
        <v>412</v>
      </c>
      <c r="D404" s="20" t="s">
        <v>15</v>
      </c>
      <c r="E404" s="20" t="s">
        <v>16</v>
      </c>
      <c r="F404" s="19">
        <f t="shared" si="51"/>
        <v>0</v>
      </c>
      <c r="G404" s="19"/>
      <c r="H404" s="20">
        <v>0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  <c r="AA404" s="20">
        <v>0</v>
      </c>
      <c r="AB404" s="20">
        <v>0</v>
      </c>
      <c r="AC404" s="20">
        <v>0</v>
      </c>
      <c r="AD404" s="20">
        <v>0</v>
      </c>
      <c r="AE404" s="20">
        <v>0</v>
      </c>
      <c r="AF404" s="20">
        <v>0</v>
      </c>
      <c r="AG404" s="20">
        <v>0</v>
      </c>
      <c r="AH404" s="20">
        <v>0</v>
      </c>
      <c r="AI404" s="20">
        <v>0</v>
      </c>
      <c r="AJ404" s="20">
        <v>0</v>
      </c>
      <c r="AK404" s="20">
        <v>0</v>
      </c>
      <c r="AL404" s="17">
        <v>0</v>
      </c>
      <c r="AO404" s="59">
        <v>36892</v>
      </c>
      <c r="AP404" s="60">
        <f t="shared" si="52"/>
        <v>0</v>
      </c>
      <c r="AQ404" s="60">
        <f t="shared" si="53"/>
        <v>0</v>
      </c>
    </row>
    <row r="405" spans="1:43" x14ac:dyDescent="0.25">
      <c r="A405" s="20" t="s">
        <v>12</v>
      </c>
      <c r="B405" s="20" t="s">
        <v>13</v>
      </c>
      <c r="C405" s="19" t="s">
        <v>413</v>
      </c>
      <c r="D405" s="20" t="s">
        <v>15</v>
      </c>
      <c r="E405" s="20" t="s">
        <v>16</v>
      </c>
      <c r="F405" s="19">
        <f t="shared" si="51"/>
        <v>0</v>
      </c>
      <c r="G405" s="19"/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</v>
      </c>
      <c r="Z405" s="20">
        <v>0</v>
      </c>
      <c r="AA405" s="20">
        <v>0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0</v>
      </c>
      <c r="AH405" s="20">
        <v>0</v>
      </c>
      <c r="AI405" s="20">
        <v>0</v>
      </c>
      <c r="AJ405" s="24">
        <v>0</v>
      </c>
      <c r="AK405" s="24">
        <v>0</v>
      </c>
      <c r="AL405" s="18">
        <v>0</v>
      </c>
      <c r="AO405" s="59">
        <v>36923</v>
      </c>
      <c r="AP405" s="60">
        <f t="shared" si="52"/>
        <v>0</v>
      </c>
      <c r="AQ405" s="60">
        <f t="shared" si="53"/>
        <v>0</v>
      </c>
    </row>
    <row r="406" spans="1:43" x14ac:dyDescent="0.25">
      <c r="A406" s="20" t="s">
        <v>12</v>
      </c>
      <c r="B406" s="20" t="s">
        <v>13</v>
      </c>
      <c r="C406" s="19" t="s">
        <v>414</v>
      </c>
      <c r="D406" s="20" t="s">
        <v>15</v>
      </c>
      <c r="E406" s="20" t="s">
        <v>16</v>
      </c>
      <c r="F406" s="19">
        <f t="shared" si="51"/>
        <v>0</v>
      </c>
      <c r="G406" s="19"/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>
        <v>0</v>
      </c>
      <c r="AA406" s="20">
        <v>0</v>
      </c>
      <c r="AB406" s="20">
        <v>0</v>
      </c>
      <c r="AC406" s="20">
        <v>0</v>
      </c>
      <c r="AD406" s="20">
        <v>0</v>
      </c>
      <c r="AE406" s="20">
        <v>0</v>
      </c>
      <c r="AF406" s="20">
        <v>0</v>
      </c>
      <c r="AG406" s="20">
        <v>0</v>
      </c>
      <c r="AH406" s="20">
        <v>0</v>
      </c>
      <c r="AI406" s="20">
        <v>0</v>
      </c>
      <c r="AJ406" s="20">
        <v>0</v>
      </c>
      <c r="AK406" s="20">
        <v>0</v>
      </c>
      <c r="AL406" s="17">
        <v>0</v>
      </c>
      <c r="AO406" s="59">
        <v>36951</v>
      </c>
      <c r="AP406" s="60">
        <f t="shared" si="52"/>
        <v>0</v>
      </c>
      <c r="AQ406" s="60">
        <f t="shared" si="53"/>
        <v>0</v>
      </c>
    </row>
    <row r="407" spans="1:43" x14ac:dyDescent="0.25">
      <c r="A407" s="20" t="s">
        <v>12</v>
      </c>
      <c r="B407" s="20" t="s">
        <v>13</v>
      </c>
      <c r="C407" s="19" t="s">
        <v>415</v>
      </c>
      <c r="D407" s="20" t="s">
        <v>15</v>
      </c>
      <c r="E407" s="20" t="s">
        <v>16</v>
      </c>
      <c r="F407" s="19">
        <f t="shared" si="51"/>
        <v>20.399999999999999</v>
      </c>
      <c r="G407" s="19"/>
      <c r="H407" s="20">
        <v>20.399999999999999</v>
      </c>
      <c r="I407" s="20">
        <v>0</v>
      </c>
      <c r="J407" s="20">
        <v>0</v>
      </c>
      <c r="K407" s="20">
        <v>0</v>
      </c>
      <c r="L407" s="20">
        <v>0</v>
      </c>
      <c r="M407" s="20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0</v>
      </c>
      <c r="V407" s="20">
        <v>0</v>
      </c>
      <c r="W407" s="20">
        <v>0</v>
      </c>
      <c r="X407" s="20">
        <v>0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20">
        <v>0</v>
      </c>
      <c r="AI407" s="20">
        <v>0</v>
      </c>
      <c r="AJ407" s="20">
        <v>0</v>
      </c>
      <c r="AK407" s="20">
        <v>0</v>
      </c>
      <c r="AL407" s="18">
        <v>0</v>
      </c>
      <c r="AO407" s="59">
        <v>36982</v>
      </c>
      <c r="AP407" s="60">
        <f t="shared" si="52"/>
        <v>20.399999999999999</v>
      </c>
      <c r="AQ407" s="60">
        <f t="shared" si="53"/>
        <v>0.65806451612903216</v>
      </c>
    </row>
    <row r="408" spans="1:43" x14ac:dyDescent="0.25">
      <c r="A408" s="20" t="s">
        <v>12</v>
      </c>
      <c r="B408" s="20" t="s">
        <v>13</v>
      </c>
      <c r="C408" s="19" t="s">
        <v>416</v>
      </c>
      <c r="D408" s="20" t="s">
        <v>15</v>
      </c>
      <c r="E408" s="20" t="s">
        <v>16</v>
      </c>
      <c r="F408" s="19">
        <f t="shared" si="51"/>
        <v>357.59999999999997</v>
      </c>
      <c r="G408" s="19"/>
      <c r="H408" s="20">
        <v>0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29.1</v>
      </c>
      <c r="Z408" s="20">
        <v>15.8</v>
      </c>
      <c r="AA408" s="20">
        <v>35.9</v>
      </c>
      <c r="AB408" s="20">
        <v>52.6</v>
      </c>
      <c r="AC408" s="20">
        <v>18.3</v>
      </c>
      <c r="AD408" s="20">
        <v>54.1</v>
      </c>
      <c r="AE408" s="20">
        <v>0</v>
      </c>
      <c r="AF408" s="20">
        <v>2.6</v>
      </c>
      <c r="AG408" s="20">
        <v>1.3</v>
      </c>
      <c r="AH408" s="20">
        <v>31.7</v>
      </c>
      <c r="AI408" s="20">
        <v>24.5</v>
      </c>
      <c r="AJ408" s="20">
        <v>12.5</v>
      </c>
      <c r="AK408" s="20">
        <v>44.2</v>
      </c>
      <c r="AL408" s="17">
        <v>35</v>
      </c>
      <c r="AO408" s="59">
        <v>37012</v>
      </c>
      <c r="AP408" s="60">
        <f t="shared" si="52"/>
        <v>357.59999999999997</v>
      </c>
      <c r="AQ408" s="60">
        <f t="shared" si="53"/>
        <v>11.535483870967742</v>
      </c>
    </row>
    <row r="409" spans="1:43" x14ac:dyDescent="0.25">
      <c r="A409" s="20" t="s">
        <v>12</v>
      </c>
      <c r="B409" s="20" t="s">
        <v>13</v>
      </c>
      <c r="C409" s="19" t="s">
        <v>417</v>
      </c>
      <c r="D409" s="20" t="s">
        <v>15</v>
      </c>
      <c r="E409" s="20" t="s">
        <v>16</v>
      </c>
      <c r="F409" s="19">
        <f t="shared" si="51"/>
        <v>52.7</v>
      </c>
      <c r="G409" s="19"/>
      <c r="H409" s="20">
        <v>3.9</v>
      </c>
      <c r="I409" s="20">
        <v>17.399999999999999</v>
      </c>
      <c r="J409" s="20">
        <v>2.1</v>
      </c>
      <c r="K409" s="20">
        <v>2.2999999999999998</v>
      </c>
      <c r="L409" s="20">
        <v>6.2</v>
      </c>
      <c r="M409" s="20">
        <v>0</v>
      </c>
      <c r="N409" s="20">
        <v>4.5</v>
      </c>
      <c r="O409" s="20">
        <v>0</v>
      </c>
      <c r="P409" s="20">
        <v>0</v>
      </c>
      <c r="Q409" s="20">
        <v>0</v>
      </c>
      <c r="R409" s="20">
        <v>6.7</v>
      </c>
      <c r="S409" s="20">
        <v>0</v>
      </c>
      <c r="T409" s="20">
        <v>0</v>
      </c>
      <c r="U409" s="20">
        <v>0</v>
      </c>
      <c r="V409" s="20">
        <v>0</v>
      </c>
      <c r="W409" s="20">
        <v>0</v>
      </c>
      <c r="X409" s="20">
        <v>0</v>
      </c>
      <c r="Y409" s="20">
        <v>0</v>
      </c>
      <c r="Z409" s="20">
        <v>0</v>
      </c>
      <c r="AA409" s="20">
        <v>0</v>
      </c>
      <c r="AB409" s="20">
        <v>0</v>
      </c>
      <c r="AC409" s="20">
        <v>9.6</v>
      </c>
      <c r="AD409" s="20">
        <v>0</v>
      </c>
      <c r="AE409" s="20">
        <v>0</v>
      </c>
      <c r="AF409" s="20">
        <v>0</v>
      </c>
      <c r="AG409" s="20">
        <v>0</v>
      </c>
      <c r="AH409" s="20">
        <v>0</v>
      </c>
      <c r="AI409" s="20">
        <v>0</v>
      </c>
      <c r="AJ409" s="20">
        <v>0</v>
      </c>
      <c r="AK409" s="20">
        <v>0</v>
      </c>
      <c r="AL409" s="18">
        <v>0</v>
      </c>
      <c r="AO409" s="59">
        <v>37043</v>
      </c>
      <c r="AP409" s="60">
        <f t="shared" si="52"/>
        <v>52.7</v>
      </c>
      <c r="AQ409" s="60">
        <f t="shared" si="53"/>
        <v>1.7000000000000002</v>
      </c>
    </row>
    <row r="410" spans="1:43" x14ac:dyDescent="0.25">
      <c r="A410" s="20" t="s">
        <v>12</v>
      </c>
      <c r="B410" s="20" t="s">
        <v>13</v>
      </c>
      <c r="C410" s="19" t="s">
        <v>418</v>
      </c>
      <c r="D410" s="20" t="s">
        <v>15</v>
      </c>
      <c r="E410" s="20" t="s">
        <v>16</v>
      </c>
      <c r="F410" s="19">
        <f t="shared" si="51"/>
        <v>63.2</v>
      </c>
      <c r="G410" s="19"/>
      <c r="H410" s="20">
        <v>23.2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8.8000000000000007</v>
      </c>
      <c r="O410" s="20">
        <v>0</v>
      </c>
      <c r="P410" s="20">
        <v>0</v>
      </c>
      <c r="Q410" s="20">
        <v>10</v>
      </c>
      <c r="R410" s="20">
        <v>1.5</v>
      </c>
      <c r="S410" s="20">
        <v>0</v>
      </c>
      <c r="T410" s="20">
        <v>0</v>
      </c>
      <c r="U410" s="20">
        <v>0</v>
      </c>
      <c r="V410" s="20">
        <v>0</v>
      </c>
      <c r="W410" s="20">
        <v>0</v>
      </c>
      <c r="X410" s="20">
        <v>0</v>
      </c>
      <c r="Y410" s="20">
        <v>0</v>
      </c>
      <c r="Z410" s="20">
        <v>0</v>
      </c>
      <c r="AA410" s="20">
        <v>0</v>
      </c>
      <c r="AB410" s="20">
        <v>1.7</v>
      </c>
      <c r="AC410" s="20">
        <v>3.2</v>
      </c>
      <c r="AD410" s="20">
        <v>0</v>
      </c>
      <c r="AE410" s="20">
        <v>0</v>
      </c>
      <c r="AF410" s="20">
        <v>4.7</v>
      </c>
      <c r="AG410" s="20">
        <v>0</v>
      </c>
      <c r="AH410" s="20">
        <v>7.3</v>
      </c>
      <c r="AI410" s="20">
        <v>2.8</v>
      </c>
      <c r="AJ410" s="20">
        <v>0</v>
      </c>
      <c r="AK410" s="20">
        <v>0</v>
      </c>
      <c r="AL410" s="17">
        <v>0</v>
      </c>
      <c r="AO410" s="59">
        <v>37073</v>
      </c>
      <c r="AP410" s="60">
        <f t="shared" si="52"/>
        <v>63.2</v>
      </c>
      <c r="AQ410" s="60">
        <f t="shared" si="53"/>
        <v>2.0387096774193547</v>
      </c>
    </row>
    <row r="411" spans="1:43" x14ac:dyDescent="0.25">
      <c r="A411" s="20" t="s">
        <v>12</v>
      </c>
      <c r="B411" s="20" t="s">
        <v>13</v>
      </c>
      <c r="C411" s="19" t="s">
        <v>419</v>
      </c>
      <c r="D411" s="20" t="s">
        <v>15</v>
      </c>
      <c r="E411" s="20" t="s">
        <v>16</v>
      </c>
      <c r="F411" s="19">
        <f t="shared" si="51"/>
        <v>214.3</v>
      </c>
      <c r="G411" s="19"/>
      <c r="H411" s="20">
        <v>0</v>
      </c>
      <c r="I411" s="20">
        <v>0</v>
      </c>
      <c r="J411" s="20">
        <v>2.2999999999999998</v>
      </c>
      <c r="K411" s="20">
        <v>17.399999999999999</v>
      </c>
      <c r="L411" s="20">
        <v>12.7</v>
      </c>
      <c r="M411" s="20">
        <v>0</v>
      </c>
      <c r="N411" s="20">
        <v>0</v>
      </c>
      <c r="O411" s="20">
        <v>0</v>
      </c>
      <c r="P411" s="20">
        <v>10.8</v>
      </c>
      <c r="Q411" s="20">
        <v>0</v>
      </c>
      <c r="R411" s="20">
        <v>0</v>
      </c>
      <c r="S411" s="20">
        <v>0</v>
      </c>
      <c r="T411" s="20">
        <v>0</v>
      </c>
      <c r="U411" s="20">
        <v>53.1</v>
      </c>
      <c r="V411" s="20">
        <v>0</v>
      </c>
      <c r="W411" s="20">
        <v>0</v>
      </c>
      <c r="X411" s="20">
        <v>0</v>
      </c>
      <c r="Y411" s="20">
        <v>0</v>
      </c>
      <c r="Z411" s="20">
        <v>7.4</v>
      </c>
      <c r="AA411" s="20">
        <v>3.7</v>
      </c>
      <c r="AB411" s="20">
        <v>0</v>
      </c>
      <c r="AC411" s="20">
        <v>0</v>
      </c>
      <c r="AD411" s="20">
        <v>16.3</v>
      </c>
      <c r="AE411" s="20">
        <v>9.1</v>
      </c>
      <c r="AF411" s="20">
        <v>26.3</v>
      </c>
      <c r="AG411" s="20">
        <v>5.4</v>
      </c>
      <c r="AH411" s="20">
        <v>15.2</v>
      </c>
      <c r="AI411" s="20">
        <v>0</v>
      </c>
      <c r="AJ411" s="20">
        <v>21.2</v>
      </c>
      <c r="AK411" s="20">
        <v>13.4</v>
      </c>
      <c r="AL411" s="17">
        <v>0</v>
      </c>
      <c r="AO411" s="59">
        <v>37104</v>
      </c>
      <c r="AP411" s="60">
        <f t="shared" si="52"/>
        <v>214.3</v>
      </c>
      <c r="AQ411" s="60">
        <f t="shared" si="53"/>
        <v>6.9129032258064518</v>
      </c>
    </row>
    <row r="412" spans="1:43" x14ac:dyDescent="0.25">
      <c r="A412" s="20" t="s">
        <v>12</v>
      </c>
      <c r="B412" s="20" t="s">
        <v>13</v>
      </c>
      <c r="C412" s="19" t="s">
        <v>420</v>
      </c>
      <c r="D412" s="20" t="s">
        <v>15</v>
      </c>
      <c r="E412" s="20" t="s">
        <v>16</v>
      </c>
      <c r="F412" s="19">
        <f t="shared" si="51"/>
        <v>301.20000000000005</v>
      </c>
      <c r="G412" s="19"/>
      <c r="H412" s="20">
        <v>0</v>
      </c>
      <c r="I412" s="20">
        <v>0</v>
      </c>
      <c r="J412" s="20">
        <v>8.4</v>
      </c>
      <c r="K412" s="20">
        <v>0</v>
      </c>
      <c r="L412" s="20">
        <v>0</v>
      </c>
      <c r="M412" s="20">
        <v>5.6</v>
      </c>
      <c r="N412" s="20">
        <v>0</v>
      </c>
      <c r="O412" s="20">
        <v>22.7</v>
      </c>
      <c r="P412" s="20">
        <v>14.2</v>
      </c>
      <c r="Q412" s="20">
        <v>0</v>
      </c>
      <c r="R412" s="20">
        <v>6.8</v>
      </c>
      <c r="S412" s="20">
        <v>0</v>
      </c>
      <c r="T412" s="20">
        <v>3.7</v>
      </c>
      <c r="U412" s="20">
        <v>0</v>
      </c>
      <c r="V412" s="20">
        <v>17.100000000000001</v>
      </c>
      <c r="W412" s="20">
        <v>44.5</v>
      </c>
      <c r="X412" s="20">
        <v>13.2</v>
      </c>
      <c r="Y412" s="20">
        <v>7.6</v>
      </c>
      <c r="Z412" s="20">
        <v>4.3</v>
      </c>
      <c r="AA412" s="20">
        <v>0</v>
      </c>
      <c r="AB412" s="20">
        <v>49.7</v>
      </c>
      <c r="AC412" s="20">
        <v>0</v>
      </c>
      <c r="AD412" s="20">
        <v>47.2</v>
      </c>
      <c r="AE412" s="20">
        <v>0</v>
      </c>
      <c r="AF412" s="20">
        <v>0</v>
      </c>
      <c r="AG412" s="20">
        <v>4.0999999999999996</v>
      </c>
      <c r="AH412" s="20">
        <v>0</v>
      </c>
      <c r="AI412" s="20">
        <v>5.3</v>
      </c>
      <c r="AJ412" s="20">
        <v>43.2</v>
      </c>
      <c r="AK412" s="20">
        <v>3.6</v>
      </c>
      <c r="AL412" s="18">
        <v>0</v>
      </c>
      <c r="AO412" s="59">
        <v>37135</v>
      </c>
      <c r="AP412" s="60">
        <f t="shared" si="52"/>
        <v>301.20000000000005</v>
      </c>
      <c r="AQ412" s="60">
        <f t="shared" si="53"/>
        <v>9.7161290322580651</v>
      </c>
    </row>
    <row r="413" spans="1:43" x14ac:dyDescent="0.25">
      <c r="A413" s="20" t="s">
        <v>12</v>
      </c>
      <c r="B413" s="20" t="s">
        <v>13</v>
      </c>
      <c r="C413" s="19" t="s">
        <v>421</v>
      </c>
      <c r="D413" s="20" t="s">
        <v>15</v>
      </c>
      <c r="E413" s="20" t="s">
        <v>16</v>
      </c>
      <c r="F413" s="19">
        <f t="shared" si="51"/>
        <v>466.70000000000005</v>
      </c>
      <c r="G413" s="19"/>
      <c r="H413" s="20">
        <v>0</v>
      </c>
      <c r="I413" s="20">
        <v>0</v>
      </c>
      <c r="J413" s="20">
        <v>0</v>
      </c>
      <c r="K413" s="20">
        <v>0</v>
      </c>
      <c r="L413" s="20">
        <v>2.9</v>
      </c>
      <c r="M413" s="20">
        <v>39.4</v>
      </c>
      <c r="N413" s="20">
        <v>0</v>
      </c>
      <c r="O413" s="20">
        <v>0</v>
      </c>
      <c r="P413" s="20">
        <v>52.3</v>
      </c>
      <c r="Q413" s="20">
        <v>0</v>
      </c>
      <c r="R413" s="20">
        <v>0</v>
      </c>
      <c r="S413" s="20">
        <v>0</v>
      </c>
      <c r="T413" s="20">
        <v>8.1999999999999993</v>
      </c>
      <c r="U413" s="20">
        <v>3.9</v>
      </c>
      <c r="V413" s="20">
        <v>0</v>
      </c>
      <c r="W413" s="20">
        <v>5.5</v>
      </c>
      <c r="X413" s="20">
        <v>9.9</v>
      </c>
      <c r="Y413" s="20">
        <v>0</v>
      </c>
      <c r="Z413" s="20">
        <v>17.5</v>
      </c>
      <c r="AA413" s="20">
        <v>0</v>
      </c>
      <c r="AB413" s="20">
        <v>16.399999999999999</v>
      </c>
      <c r="AC413" s="20">
        <v>55.2</v>
      </c>
      <c r="AD413" s="20">
        <v>12.8</v>
      </c>
      <c r="AE413" s="20">
        <v>0</v>
      </c>
      <c r="AF413" s="20">
        <v>15.2</v>
      </c>
      <c r="AG413" s="20">
        <v>18.7</v>
      </c>
      <c r="AH413" s="20">
        <v>0</v>
      </c>
      <c r="AI413" s="20">
        <v>29.6</v>
      </c>
      <c r="AJ413" s="20">
        <v>53.2</v>
      </c>
      <c r="AK413" s="20">
        <v>60.9</v>
      </c>
      <c r="AL413" s="17">
        <v>65.099999999999994</v>
      </c>
      <c r="AO413" s="59">
        <v>37165</v>
      </c>
      <c r="AP413" s="60">
        <f t="shared" si="52"/>
        <v>466.70000000000005</v>
      </c>
      <c r="AQ413" s="60">
        <f t="shared" si="53"/>
        <v>15.054838709677421</v>
      </c>
    </row>
    <row r="414" spans="1:43" x14ac:dyDescent="0.25">
      <c r="A414" s="20" t="s">
        <v>12</v>
      </c>
      <c r="B414" s="20" t="s">
        <v>13</v>
      </c>
      <c r="C414" s="19" t="s">
        <v>422</v>
      </c>
      <c r="D414" s="20" t="s">
        <v>15</v>
      </c>
      <c r="E414" s="20" t="s">
        <v>16</v>
      </c>
      <c r="F414" s="19">
        <f t="shared" si="51"/>
        <v>71.5</v>
      </c>
      <c r="G414" s="19"/>
      <c r="H414" s="20">
        <v>23.7</v>
      </c>
      <c r="I414" s="20">
        <v>28.1</v>
      </c>
      <c r="J414" s="20">
        <v>0</v>
      </c>
      <c r="K414" s="20">
        <v>15.8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3.9</v>
      </c>
      <c r="AI414" s="20">
        <v>0</v>
      </c>
      <c r="AJ414" s="20">
        <v>0</v>
      </c>
      <c r="AK414" s="20">
        <v>0</v>
      </c>
      <c r="AL414" s="18">
        <v>0</v>
      </c>
      <c r="AO414" s="59">
        <v>37196</v>
      </c>
      <c r="AP414" s="60">
        <f t="shared" si="52"/>
        <v>71.5</v>
      </c>
      <c r="AQ414" s="60">
        <f t="shared" si="53"/>
        <v>2.306451612903226</v>
      </c>
    </row>
    <row r="415" spans="1:43" ht="15.75" thickBot="1" x14ac:dyDescent="0.3">
      <c r="A415" s="22" t="s">
        <v>12</v>
      </c>
      <c r="B415" s="22" t="s">
        <v>13</v>
      </c>
      <c r="C415" s="21" t="s">
        <v>423</v>
      </c>
      <c r="D415" s="22" t="s">
        <v>15</v>
      </c>
      <c r="E415" s="22" t="s">
        <v>16</v>
      </c>
      <c r="F415" s="21">
        <f t="shared" si="51"/>
        <v>15.4</v>
      </c>
      <c r="G415" s="21">
        <f t="shared" ref="G415" si="55">SUM(F404:F415)</f>
        <v>1563</v>
      </c>
      <c r="H415" s="22">
        <v>0</v>
      </c>
      <c r="I415" s="22">
        <v>0</v>
      </c>
      <c r="J415" s="22">
        <v>0</v>
      </c>
      <c r="K415" s="22">
        <v>0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  <c r="Q415" s="22">
        <v>0</v>
      </c>
      <c r="R415" s="22">
        <v>0</v>
      </c>
      <c r="S415" s="22">
        <v>0</v>
      </c>
      <c r="T415" s="22">
        <v>0</v>
      </c>
      <c r="U415" s="22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22">
        <v>0</v>
      </c>
      <c r="AD415" s="22">
        <v>0</v>
      </c>
      <c r="AE415" s="22">
        <v>0</v>
      </c>
      <c r="AF415" s="22">
        <v>15.4</v>
      </c>
      <c r="AG415" s="22">
        <v>0</v>
      </c>
      <c r="AH415" s="22">
        <v>0</v>
      </c>
      <c r="AI415" s="22">
        <v>0</v>
      </c>
      <c r="AJ415" s="22">
        <v>0</v>
      </c>
      <c r="AK415" s="22">
        <v>0</v>
      </c>
      <c r="AL415" s="23">
        <v>0</v>
      </c>
      <c r="AO415" s="59">
        <v>37226</v>
      </c>
      <c r="AP415" s="60">
        <f t="shared" si="52"/>
        <v>15.4</v>
      </c>
      <c r="AQ415" s="60">
        <f t="shared" si="53"/>
        <v>0.49677419354838709</v>
      </c>
    </row>
    <row r="416" spans="1:43" x14ac:dyDescent="0.25">
      <c r="A416" s="20" t="s">
        <v>12</v>
      </c>
      <c r="B416" s="20" t="s">
        <v>13</v>
      </c>
      <c r="C416" s="19" t="s">
        <v>424</v>
      </c>
      <c r="D416" s="20" t="s">
        <v>15</v>
      </c>
      <c r="E416" s="20" t="s">
        <v>16</v>
      </c>
      <c r="F416" s="19">
        <f t="shared" si="51"/>
        <v>0</v>
      </c>
      <c r="G416" s="19"/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20">
        <v>0</v>
      </c>
      <c r="AA416" s="20">
        <v>0</v>
      </c>
      <c r="AB416" s="20">
        <v>0</v>
      </c>
      <c r="AC416" s="20">
        <v>0</v>
      </c>
      <c r="AD416" s="20">
        <v>0</v>
      </c>
      <c r="AE416" s="20">
        <v>0</v>
      </c>
      <c r="AF416" s="20">
        <v>0</v>
      </c>
      <c r="AG416" s="20">
        <v>0</v>
      </c>
      <c r="AH416" s="20">
        <v>0</v>
      </c>
      <c r="AI416" s="20">
        <v>0</v>
      </c>
      <c r="AJ416" s="20">
        <v>0</v>
      </c>
      <c r="AK416" s="20">
        <v>0</v>
      </c>
      <c r="AL416" s="17">
        <v>0</v>
      </c>
      <c r="AO416" s="59">
        <v>37257</v>
      </c>
      <c r="AP416" s="60">
        <f t="shared" si="52"/>
        <v>0</v>
      </c>
      <c r="AQ416" s="60">
        <f t="shared" si="53"/>
        <v>0</v>
      </c>
    </row>
    <row r="417" spans="1:43" x14ac:dyDescent="0.25">
      <c r="A417" s="20" t="s">
        <v>12</v>
      </c>
      <c r="B417" s="20" t="s">
        <v>13</v>
      </c>
      <c r="C417" s="19" t="s">
        <v>425</v>
      </c>
      <c r="D417" s="20" t="s">
        <v>15</v>
      </c>
      <c r="E417" s="20" t="s">
        <v>16</v>
      </c>
      <c r="F417" s="19">
        <f t="shared" si="51"/>
        <v>0</v>
      </c>
      <c r="G417" s="19"/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0">
        <v>0</v>
      </c>
      <c r="T417" s="20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20">
        <v>0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>
        <v>0</v>
      </c>
      <c r="AJ417" s="24">
        <v>0</v>
      </c>
      <c r="AK417" s="24">
        <v>0</v>
      </c>
      <c r="AL417" s="18">
        <v>0</v>
      </c>
      <c r="AO417" s="59">
        <v>37288</v>
      </c>
      <c r="AP417" s="60">
        <f t="shared" si="52"/>
        <v>0</v>
      </c>
      <c r="AQ417" s="60">
        <f t="shared" si="53"/>
        <v>0</v>
      </c>
    </row>
    <row r="418" spans="1:43" x14ac:dyDescent="0.25">
      <c r="A418" s="20" t="s">
        <v>12</v>
      </c>
      <c r="B418" s="20" t="s">
        <v>13</v>
      </c>
      <c r="C418" s="19" t="s">
        <v>426</v>
      </c>
      <c r="D418" s="20" t="s">
        <v>15</v>
      </c>
      <c r="E418" s="20" t="s">
        <v>16</v>
      </c>
      <c r="F418" s="19">
        <f t="shared" si="51"/>
        <v>0</v>
      </c>
      <c r="G418" s="19"/>
      <c r="H418" s="20">
        <v>0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v>0</v>
      </c>
      <c r="AC418" s="20">
        <v>0</v>
      </c>
      <c r="AD418" s="20">
        <v>0</v>
      </c>
      <c r="AE418" s="20">
        <v>0</v>
      </c>
      <c r="AF418" s="20">
        <v>0</v>
      </c>
      <c r="AG418" s="20">
        <v>0</v>
      </c>
      <c r="AH418" s="20">
        <v>0</v>
      </c>
      <c r="AI418" s="20">
        <v>0</v>
      </c>
      <c r="AJ418" s="20">
        <v>0</v>
      </c>
      <c r="AK418" s="20">
        <v>0</v>
      </c>
      <c r="AL418" s="17">
        <v>0</v>
      </c>
      <c r="AO418" s="59">
        <v>37316</v>
      </c>
      <c r="AP418" s="60">
        <f t="shared" si="52"/>
        <v>0</v>
      </c>
      <c r="AQ418" s="60">
        <f t="shared" si="53"/>
        <v>0</v>
      </c>
    </row>
    <row r="419" spans="1:43" x14ac:dyDescent="0.25">
      <c r="A419" s="20" t="s">
        <v>12</v>
      </c>
      <c r="B419" s="20" t="s">
        <v>13</v>
      </c>
      <c r="C419" s="19" t="s">
        <v>427</v>
      </c>
      <c r="D419" s="20" t="s">
        <v>15</v>
      </c>
      <c r="E419" s="20" t="s">
        <v>16</v>
      </c>
      <c r="F419" s="19">
        <f t="shared" si="51"/>
        <v>5.7</v>
      </c>
      <c r="G419" s="19"/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5.7</v>
      </c>
      <c r="R419" s="20">
        <v>0</v>
      </c>
      <c r="S419" s="20">
        <v>0</v>
      </c>
      <c r="T419" s="20">
        <v>0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  <c r="AA419" s="20">
        <v>0</v>
      </c>
      <c r="AB419" s="20">
        <v>0</v>
      </c>
      <c r="AC419" s="20">
        <v>0</v>
      </c>
      <c r="AD419" s="20">
        <v>0</v>
      </c>
      <c r="AE419" s="20">
        <v>0</v>
      </c>
      <c r="AF419" s="20">
        <v>0</v>
      </c>
      <c r="AG419" s="20">
        <v>0</v>
      </c>
      <c r="AH419" s="20">
        <v>0</v>
      </c>
      <c r="AI419" s="20">
        <v>0</v>
      </c>
      <c r="AJ419" s="20">
        <v>0</v>
      </c>
      <c r="AK419" s="20">
        <v>0</v>
      </c>
      <c r="AL419" s="18">
        <v>0</v>
      </c>
      <c r="AO419" s="59">
        <v>37347</v>
      </c>
      <c r="AP419" s="60">
        <f t="shared" si="52"/>
        <v>5.7</v>
      </c>
      <c r="AQ419" s="60">
        <f t="shared" si="53"/>
        <v>0.18387096774193548</v>
      </c>
    </row>
    <row r="420" spans="1:43" x14ac:dyDescent="0.25">
      <c r="A420" s="20" t="s">
        <v>12</v>
      </c>
      <c r="B420" s="20" t="s">
        <v>13</v>
      </c>
      <c r="C420" s="19" t="s">
        <v>428</v>
      </c>
      <c r="D420" s="20" t="s">
        <v>15</v>
      </c>
      <c r="E420" s="20" t="s">
        <v>16</v>
      </c>
      <c r="F420" s="19">
        <f t="shared" si="51"/>
        <v>205.4</v>
      </c>
      <c r="G420" s="19"/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27.5</v>
      </c>
      <c r="Y420" s="20">
        <v>0</v>
      </c>
      <c r="Z420" s="20">
        <v>28.7</v>
      </c>
      <c r="AA420" s="20">
        <v>12.6</v>
      </c>
      <c r="AB420" s="20">
        <v>2.1</v>
      </c>
      <c r="AC420" s="20">
        <v>0</v>
      </c>
      <c r="AD420" s="20">
        <v>27.8</v>
      </c>
      <c r="AE420" s="20">
        <v>12.3</v>
      </c>
      <c r="AF420" s="20">
        <v>48.6</v>
      </c>
      <c r="AG420" s="20">
        <v>10.7</v>
      </c>
      <c r="AH420" s="20">
        <v>6.4</v>
      </c>
      <c r="AI420" s="20">
        <v>3.8</v>
      </c>
      <c r="AJ420" s="20">
        <v>5.4</v>
      </c>
      <c r="AK420" s="20">
        <v>19.5</v>
      </c>
      <c r="AL420" s="17">
        <v>0</v>
      </c>
      <c r="AO420" s="59">
        <v>37377</v>
      </c>
      <c r="AP420" s="60">
        <f t="shared" si="52"/>
        <v>205.4</v>
      </c>
      <c r="AQ420" s="60">
        <f t="shared" si="53"/>
        <v>6.6258064516129034</v>
      </c>
    </row>
    <row r="421" spans="1:43" x14ac:dyDescent="0.25">
      <c r="A421" s="20" t="s">
        <v>12</v>
      </c>
      <c r="B421" s="20" t="s">
        <v>13</v>
      </c>
      <c r="C421" s="19" t="s">
        <v>429</v>
      </c>
      <c r="D421" s="20" t="s">
        <v>15</v>
      </c>
      <c r="E421" s="20" t="s">
        <v>16</v>
      </c>
      <c r="F421" s="19">
        <f t="shared" si="51"/>
        <v>164.6</v>
      </c>
      <c r="G421" s="19"/>
      <c r="H421" s="20">
        <v>0</v>
      </c>
      <c r="I421" s="20">
        <v>0</v>
      </c>
      <c r="J421" s="20">
        <v>32</v>
      </c>
      <c r="K421" s="20">
        <v>8.5</v>
      </c>
      <c r="L421" s="20">
        <v>11.3</v>
      </c>
      <c r="M421" s="20">
        <v>8.8000000000000007</v>
      </c>
      <c r="N421" s="20">
        <v>9.6999999999999993</v>
      </c>
      <c r="O421" s="20">
        <v>4.2</v>
      </c>
      <c r="P421" s="20">
        <v>0</v>
      </c>
      <c r="Q421" s="20">
        <v>30</v>
      </c>
      <c r="R421" s="20">
        <v>0</v>
      </c>
      <c r="S421" s="20">
        <v>0</v>
      </c>
      <c r="T421" s="20">
        <v>0</v>
      </c>
      <c r="U421" s="20">
        <v>7.6</v>
      </c>
      <c r="V421" s="20">
        <v>8.8000000000000007</v>
      </c>
      <c r="W421" s="20">
        <v>0</v>
      </c>
      <c r="X421" s="20">
        <v>0</v>
      </c>
      <c r="Y421" s="20">
        <v>9.6999999999999993</v>
      </c>
      <c r="Z421" s="20">
        <v>0</v>
      </c>
      <c r="AA421" s="20">
        <v>0</v>
      </c>
      <c r="AB421" s="20">
        <v>0</v>
      </c>
      <c r="AC421" s="20">
        <v>0</v>
      </c>
      <c r="AD421" s="20">
        <v>22.8</v>
      </c>
      <c r="AE421" s="20">
        <v>0</v>
      </c>
      <c r="AF421" s="20">
        <v>11.2</v>
      </c>
      <c r="AG421" s="20">
        <v>0</v>
      </c>
      <c r="AH421" s="20">
        <v>0</v>
      </c>
      <c r="AI421" s="20">
        <v>0</v>
      </c>
      <c r="AJ421" s="20">
        <v>0</v>
      </c>
      <c r="AK421" s="20">
        <v>0</v>
      </c>
      <c r="AL421" s="18">
        <v>0</v>
      </c>
      <c r="AO421" s="59">
        <v>37408</v>
      </c>
      <c r="AP421" s="60">
        <f t="shared" si="52"/>
        <v>164.6</v>
      </c>
      <c r="AQ421" s="60">
        <f t="shared" si="53"/>
        <v>5.3096774193548386</v>
      </c>
    </row>
    <row r="422" spans="1:43" x14ac:dyDescent="0.25">
      <c r="A422" s="20" t="s">
        <v>12</v>
      </c>
      <c r="B422" s="20" t="s">
        <v>13</v>
      </c>
      <c r="C422" s="19" t="s">
        <v>430</v>
      </c>
      <c r="D422" s="20" t="s">
        <v>15</v>
      </c>
      <c r="E422" s="20" t="s">
        <v>16</v>
      </c>
      <c r="F422" s="19">
        <f t="shared" si="51"/>
        <v>172.2</v>
      </c>
      <c r="G422" s="19"/>
      <c r="H422" s="20">
        <v>0</v>
      </c>
      <c r="I422" s="20">
        <v>0</v>
      </c>
      <c r="J422" s="20">
        <v>0</v>
      </c>
      <c r="K422" s="20">
        <v>22</v>
      </c>
      <c r="L422" s="20">
        <v>0</v>
      </c>
      <c r="M422" s="20">
        <v>26.1</v>
      </c>
      <c r="N422" s="20">
        <v>3.5</v>
      </c>
      <c r="O422" s="20">
        <v>0</v>
      </c>
      <c r="P422" s="20">
        <v>0</v>
      </c>
      <c r="Q422" s="20">
        <v>0</v>
      </c>
      <c r="R422" s="20">
        <v>15.1</v>
      </c>
      <c r="S422" s="20">
        <v>0</v>
      </c>
      <c r="T422" s="20">
        <v>0</v>
      </c>
      <c r="U422" s="20">
        <v>0</v>
      </c>
      <c r="V422" s="20">
        <v>0</v>
      </c>
      <c r="W422" s="20">
        <v>0</v>
      </c>
      <c r="X422" s="20">
        <v>0</v>
      </c>
      <c r="Y422" s="20">
        <v>0</v>
      </c>
      <c r="Z422" s="20">
        <v>0</v>
      </c>
      <c r="AA422" s="20">
        <v>32.700000000000003</v>
      </c>
      <c r="AB422" s="20">
        <v>28.5</v>
      </c>
      <c r="AC422" s="20">
        <v>1.7</v>
      </c>
      <c r="AD422" s="20">
        <v>0</v>
      </c>
      <c r="AE422" s="20">
        <v>0</v>
      </c>
      <c r="AF422" s="20">
        <v>0</v>
      </c>
      <c r="AG422" s="20">
        <v>0</v>
      </c>
      <c r="AH422" s="20">
        <v>10.199999999999999</v>
      </c>
      <c r="AI422" s="20">
        <v>9.8000000000000007</v>
      </c>
      <c r="AJ422" s="20">
        <v>22.6</v>
      </c>
      <c r="AK422" s="20">
        <v>0</v>
      </c>
      <c r="AL422" s="17">
        <v>0</v>
      </c>
      <c r="AO422" s="59">
        <v>37438</v>
      </c>
      <c r="AP422" s="60">
        <f t="shared" si="52"/>
        <v>172.2</v>
      </c>
      <c r="AQ422" s="60">
        <f t="shared" si="53"/>
        <v>5.5548387096774192</v>
      </c>
    </row>
    <row r="423" spans="1:43" x14ac:dyDescent="0.25">
      <c r="A423" s="20" t="s">
        <v>12</v>
      </c>
      <c r="B423" s="20" t="s">
        <v>13</v>
      </c>
      <c r="C423" s="19" t="s">
        <v>431</v>
      </c>
      <c r="D423" s="20" t="s">
        <v>15</v>
      </c>
      <c r="E423" s="20" t="s">
        <v>16</v>
      </c>
      <c r="F423" s="19">
        <f t="shared" si="51"/>
        <v>201.8</v>
      </c>
      <c r="G423" s="19"/>
      <c r="H423" s="20">
        <v>0</v>
      </c>
      <c r="I423" s="20">
        <v>0</v>
      </c>
      <c r="J423" s="20">
        <v>11.6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  <c r="AA423" s="20">
        <v>0</v>
      </c>
      <c r="AB423" s="20">
        <v>9.8000000000000007</v>
      </c>
      <c r="AC423" s="20">
        <v>0</v>
      </c>
      <c r="AD423" s="20">
        <v>12.7</v>
      </c>
      <c r="AE423" s="20">
        <v>0</v>
      </c>
      <c r="AF423" s="20">
        <v>0</v>
      </c>
      <c r="AG423" s="20">
        <v>52.4</v>
      </c>
      <c r="AH423" s="20">
        <v>3.7</v>
      </c>
      <c r="AI423" s="20">
        <v>50.2</v>
      </c>
      <c r="AJ423" s="20">
        <v>12.1</v>
      </c>
      <c r="AK423" s="20">
        <v>38.799999999999997</v>
      </c>
      <c r="AL423" s="17">
        <v>10.5</v>
      </c>
      <c r="AO423" s="59">
        <v>37469</v>
      </c>
      <c r="AP423" s="60">
        <f t="shared" si="52"/>
        <v>201.8</v>
      </c>
      <c r="AQ423" s="60">
        <f t="shared" si="53"/>
        <v>6.5096774193548388</v>
      </c>
    </row>
    <row r="424" spans="1:43" x14ac:dyDescent="0.25">
      <c r="A424" s="20" t="s">
        <v>12</v>
      </c>
      <c r="B424" s="20" t="s">
        <v>13</v>
      </c>
      <c r="C424" s="19" t="s">
        <v>432</v>
      </c>
      <c r="D424" s="20" t="s">
        <v>15</v>
      </c>
      <c r="E424" s="20" t="s">
        <v>16</v>
      </c>
      <c r="F424" s="19">
        <f t="shared" si="51"/>
        <v>324.3</v>
      </c>
      <c r="G424" s="19"/>
      <c r="H424" s="20">
        <v>12.3</v>
      </c>
      <c r="I424" s="20">
        <v>5.4</v>
      </c>
      <c r="J424" s="20">
        <v>39.5</v>
      </c>
      <c r="K424" s="20">
        <v>0</v>
      </c>
      <c r="L424" s="20">
        <v>0</v>
      </c>
      <c r="M424" s="20">
        <v>0</v>
      </c>
      <c r="N424" s="20">
        <v>0</v>
      </c>
      <c r="O424" s="20">
        <v>0</v>
      </c>
      <c r="P424" s="20">
        <v>17.8</v>
      </c>
      <c r="Q424" s="20">
        <v>16.399999999999999</v>
      </c>
      <c r="R424" s="20">
        <v>36.700000000000003</v>
      </c>
      <c r="S424" s="20">
        <v>0</v>
      </c>
      <c r="T424" s="20">
        <v>0</v>
      </c>
      <c r="U424" s="20">
        <v>0</v>
      </c>
      <c r="V424" s="20">
        <v>8.4</v>
      </c>
      <c r="W424" s="20">
        <v>12.5</v>
      </c>
      <c r="X424" s="20">
        <v>25.9</v>
      </c>
      <c r="Y424" s="20">
        <v>27.8</v>
      </c>
      <c r="Z424" s="20">
        <v>60.2</v>
      </c>
      <c r="AA424" s="20">
        <v>10.3</v>
      </c>
      <c r="AB424" s="20">
        <v>10.199999999999999</v>
      </c>
      <c r="AC424" s="20">
        <v>0</v>
      </c>
      <c r="AD424" s="20">
        <v>0</v>
      </c>
      <c r="AE424" s="20">
        <v>0</v>
      </c>
      <c r="AF424" s="20">
        <v>0</v>
      </c>
      <c r="AG424" s="20">
        <v>0</v>
      </c>
      <c r="AH424" s="20">
        <v>0</v>
      </c>
      <c r="AI424" s="20">
        <v>0</v>
      </c>
      <c r="AJ424" s="20">
        <v>17.5</v>
      </c>
      <c r="AK424" s="20">
        <v>23.4</v>
      </c>
      <c r="AL424" s="18">
        <v>0</v>
      </c>
      <c r="AO424" s="59">
        <v>37500</v>
      </c>
      <c r="AP424" s="60">
        <f t="shared" si="52"/>
        <v>324.3</v>
      </c>
      <c r="AQ424" s="60">
        <f t="shared" si="53"/>
        <v>10.461290322580645</v>
      </c>
    </row>
    <row r="425" spans="1:43" x14ac:dyDescent="0.25">
      <c r="A425" s="20" t="s">
        <v>12</v>
      </c>
      <c r="B425" s="20" t="s">
        <v>13</v>
      </c>
      <c r="C425" s="19" t="s">
        <v>433</v>
      </c>
      <c r="D425" s="20" t="s">
        <v>15</v>
      </c>
      <c r="E425" s="20" t="s">
        <v>16</v>
      </c>
      <c r="F425" s="19">
        <f t="shared" si="51"/>
        <v>225.5</v>
      </c>
      <c r="G425" s="19"/>
      <c r="H425" s="20">
        <v>25.3</v>
      </c>
      <c r="I425" s="20">
        <v>28.7</v>
      </c>
      <c r="J425" s="20">
        <v>15.1</v>
      </c>
      <c r="K425" s="20">
        <v>0</v>
      </c>
      <c r="L425" s="20">
        <v>0</v>
      </c>
      <c r="M425" s="20">
        <v>0</v>
      </c>
      <c r="N425" s="20">
        <v>0</v>
      </c>
      <c r="O425" s="20">
        <v>9.9</v>
      </c>
      <c r="P425" s="20">
        <v>52.8</v>
      </c>
      <c r="Q425" s="20">
        <v>0</v>
      </c>
      <c r="R425" s="20">
        <v>0</v>
      </c>
      <c r="S425" s="20">
        <v>0</v>
      </c>
      <c r="T425" s="20">
        <v>0</v>
      </c>
      <c r="U425" s="20">
        <v>2.2000000000000002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20">
        <v>20</v>
      </c>
      <c r="AI425" s="20">
        <v>0</v>
      </c>
      <c r="AJ425" s="20">
        <v>38.700000000000003</v>
      </c>
      <c r="AK425" s="20">
        <v>15.3</v>
      </c>
      <c r="AL425" s="17">
        <v>17.5</v>
      </c>
      <c r="AO425" s="59">
        <v>37530</v>
      </c>
      <c r="AP425" s="60">
        <f t="shared" si="52"/>
        <v>225.5</v>
      </c>
      <c r="AQ425" s="60">
        <f t="shared" si="53"/>
        <v>7.274193548387097</v>
      </c>
    </row>
    <row r="426" spans="1:43" x14ac:dyDescent="0.25">
      <c r="A426" s="20" t="s">
        <v>12</v>
      </c>
      <c r="B426" s="20" t="s">
        <v>13</v>
      </c>
      <c r="C426" s="19" t="s">
        <v>434</v>
      </c>
      <c r="D426" s="20" t="s">
        <v>15</v>
      </c>
      <c r="E426" s="20" t="s">
        <v>16</v>
      </c>
      <c r="F426" s="19">
        <f t="shared" si="51"/>
        <v>197.09999999999997</v>
      </c>
      <c r="G426" s="19"/>
      <c r="H426" s="20">
        <v>34.9</v>
      </c>
      <c r="I426" s="20">
        <v>8.6999999999999993</v>
      </c>
      <c r="J426" s="20">
        <v>0</v>
      </c>
      <c r="K426" s="20">
        <v>18.5</v>
      </c>
      <c r="L426" s="20">
        <v>29.7</v>
      </c>
      <c r="M426" s="20">
        <v>7.4</v>
      </c>
      <c r="N426" s="20">
        <v>32.299999999999997</v>
      </c>
      <c r="O426" s="20">
        <v>21.6</v>
      </c>
      <c r="P426" s="20">
        <v>0</v>
      </c>
      <c r="Q426" s="20">
        <v>0</v>
      </c>
      <c r="R426" s="20">
        <v>2.2000000000000002</v>
      </c>
      <c r="S426" s="20">
        <v>11.7</v>
      </c>
      <c r="T426" s="20">
        <v>16.100000000000001</v>
      </c>
      <c r="U426" s="20">
        <v>4.2</v>
      </c>
      <c r="V426" s="20">
        <v>9.8000000000000007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20">
        <v>0</v>
      </c>
      <c r="AI426" s="20">
        <v>0</v>
      </c>
      <c r="AJ426" s="20">
        <v>0</v>
      </c>
      <c r="AK426" s="20">
        <v>0</v>
      </c>
      <c r="AL426" s="18">
        <v>0</v>
      </c>
      <c r="AO426" s="59">
        <v>37561</v>
      </c>
      <c r="AP426" s="60">
        <f t="shared" si="52"/>
        <v>197.09999999999997</v>
      </c>
      <c r="AQ426" s="60">
        <f t="shared" si="53"/>
        <v>6.3580645161290308</v>
      </c>
    </row>
    <row r="427" spans="1:43" ht="15.75" thickBot="1" x14ac:dyDescent="0.3">
      <c r="A427" s="22" t="s">
        <v>12</v>
      </c>
      <c r="B427" s="22" t="s">
        <v>13</v>
      </c>
      <c r="C427" s="21" t="s">
        <v>435</v>
      </c>
      <c r="D427" s="22" t="s">
        <v>15</v>
      </c>
      <c r="E427" s="22" t="s">
        <v>16</v>
      </c>
      <c r="F427" s="21">
        <f t="shared" si="51"/>
        <v>30</v>
      </c>
      <c r="G427" s="21">
        <f t="shared" ref="G427" si="56">SUM(F416:F427)</f>
        <v>1526.6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1</v>
      </c>
      <c r="N427" s="22">
        <v>1</v>
      </c>
      <c r="O427" s="22">
        <v>0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0</v>
      </c>
      <c r="V427" s="22">
        <v>0</v>
      </c>
      <c r="W427" s="22">
        <v>22.2</v>
      </c>
      <c r="X427" s="22">
        <v>5.8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2">
        <v>0</v>
      </c>
      <c r="AK427" s="22">
        <v>0</v>
      </c>
      <c r="AL427" s="23">
        <v>0</v>
      </c>
      <c r="AO427" s="59">
        <v>37591</v>
      </c>
      <c r="AP427" s="60">
        <f t="shared" si="52"/>
        <v>30</v>
      </c>
      <c r="AQ427" s="60">
        <f t="shared" si="53"/>
        <v>0.967741935483871</v>
      </c>
    </row>
    <row r="428" spans="1:43" x14ac:dyDescent="0.25">
      <c r="A428" s="20" t="s">
        <v>12</v>
      </c>
      <c r="B428" s="20" t="s">
        <v>13</v>
      </c>
      <c r="C428" s="19" t="s">
        <v>436</v>
      </c>
      <c r="D428" s="20" t="s">
        <v>15</v>
      </c>
      <c r="E428" s="20" t="s">
        <v>16</v>
      </c>
      <c r="F428" s="19">
        <f t="shared" si="51"/>
        <v>0</v>
      </c>
      <c r="G428" s="19"/>
      <c r="H428" s="20">
        <v>0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0">
        <v>0</v>
      </c>
      <c r="T428" s="20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20">
        <v>0</v>
      </c>
      <c r="AI428" s="20">
        <v>0</v>
      </c>
      <c r="AJ428" s="20">
        <v>0</v>
      </c>
      <c r="AK428" s="20">
        <v>0</v>
      </c>
      <c r="AL428" s="17">
        <v>0</v>
      </c>
      <c r="AO428" s="59">
        <v>37622</v>
      </c>
      <c r="AP428" s="60">
        <f t="shared" si="52"/>
        <v>0</v>
      </c>
      <c r="AQ428" s="60">
        <f t="shared" si="53"/>
        <v>0</v>
      </c>
    </row>
    <row r="429" spans="1:43" x14ac:dyDescent="0.25">
      <c r="A429" s="20" t="s">
        <v>12</v>
      </c>
      <c r="B429" s="20" t="s">
        <v>13</v>
      </c>
      <c r="C429" s="19" t="s">
        <v>437</v>
      </c>
      <c r="D429" s="20" t="s">
        <v>15</v>
      </c>
      <c r="E429" s="20" t="s">
        <v>16</v>
      </c>
      <c r="F429" s="19">
        <f t="shared" si="51"/>
        <v>0</v>
      </c>
      <c r="G429" s="19"/>
      <c r="H429" s="20">
        <v>0</v>
      </c>
      <c r="I429" s="20">
        <v>0</v>
      </c>
      <c r="J429" s="20">
        <v>0</v>
      </c>
      <c r="K429" s="20">
        <v>0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20">
        <v>0</v>
      </c>
      <c r="AI429" s="20">
        <v>0</v>
      </c>
      <c r="AJ429" s="24">
        <v>0</v>
      </c>
      <c r="AK429" s="24">
        <v>0</v>
      </c>
      <c r="AL429" s="18">
        <v>0</v>
      </c>
      <c r="AO429" s="59">
        <v>37653</v>
      </c>
      <c r="AP429" s="60">
        <f t="shared" si="52"/>
        <v>0</v>
      </c>
      <c r="AQ429" s="60">
        <f t="shared" si="53"/>
        <v>0</v>
      </c>
    </row>
    <row r="430" spans="1:43" x14ac:dyDescent="0.25">
      <c r="A430" s="20" t="s">
        <v>12</v>
      </c>
      <c r="B430" s="20" t="s">
        <v>13</v>
      </c>
      <c r="C430" s="19" t="s">
        <v>438</v>
      </c>
      <c r="D430" s="20" t="s">
        <v>15</v>
      </c>
      <c r="E430" s="20" t="s">
        <v>16</v>
      </c>
      <c r="F430" s="19">
        <f t="shared" si="51"/>
        <v>19.100000000000001</v>
      </c>
      <c r="G430" s="19"/>
      <c r="H430" s="20">
        <v>0</v>
      </c>
      <c r="I430" s="20">
        <v>0</v>
      </c>
      <c r="J430" s="20">
        <v>0</v>
      </c>
      <c r="K430" s="20">
        <v>0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7.2</v>
      </c>
      <c r="AC430" s="20">
        <v>0</v>
      </c>
      <c r="AD430" s="20">
        <v>0</v>
      </c>
      <c r="AE430" s="20">
        <v>0</v>
      </c>
      <c r="AF430" s="20">
        <v>0</v>
      </c>
      <c r="AG430" s="20">
        <v>3.4</v>
      </c>
      <c r="AH430" s="20">
        <v>8.5</v>
      </c>
      <c r="AI430" s="20">
        <v>0</v>
      </c>
      <c r="AJ430" s="20">
        <v>0</v>
      </c>
      <c r="AK430" s="20">
        <v>0</v>
      </c>
      <c r="AL430" s="17">
        <v>0</v>
      </c>
      <c r="AO430" s="59">
        <v>37681</v>
      </c>
      <c r="AP430" s="60">
        <f t="shared" si="52"/>
        <v>19.100000000000001</v>
      </c>
      <c r="AQ430" s="60">
        <f t="shared" si="53"/>
        <v>0.61612903225806459</v>
      </c>
    </row>
    <row r="431" spans="1:43" x14ac:dyDescent="0.25">
      <c r="A431" s="20" t="s">
        <v>12</v>
      </c>
      <c r="B431" s="20" t="s">
        <v>13</v>
      </c>
      <c r="C431" s="19" t="s">
        <v>439</v>
      </c>
      <c r="D431" s="20" t="s">
        <v>15</v>
      </c>
      <c r="E431" s="20" t="s">
        <v>16</v>
      </c>
      <c r="F431" s="19">
        <f t="shared" si="51"/>
        <v>57.2</v>
      </c>
      <c r="G431" s="19"/>
      <c r="H431" s="20">
        <v>0</v>
      </c>
      <c r="I431" s="20">
        <v>0</v>
      </c>
      <c r="J431" s="20">
        <v>0</v>
      </c>
      <c r="K431" s="20">
        <v>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0">
        <v>0</v>
      </c>
      <c r="T431" s="20">
        <v>0</v>
      </c>
      <c r="U431" s="20">
        <v>0</v>
      </c>
      <c r="V431" s="20">
        <v>0</v>
      </c>
      <c r="W431" s="20">
        <v>0</v>
      </c>
      <c r="X431" s="20">
        <v>0</v>
      </c>
      <c r="Y431" s="20">
        <v>0</v>
      </c>
      <c r="Z431" s="20">
        <v>0</v>
      </c>
      <c r="AA431" s="20">
        <v>0</v>
      </c>
      <c r="AB431" s="20">
        <v>0</v>
      </c>
      <c r="AC431" s="20">
        <v>0</v>
      </c>
      <c r="AD431" s="20">
        <v>22.3</v>
      </c>
      <c r="AE431" s="20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32.1</v>
      </c>
      <c r="AK431" s="20">
        <v>2.8</v>
      </c>
      <c r="AL431" s="18">
        <v>0</v>
      </c>
      <c r="AO431" s="59">
        <v>37712</v>
      </c>
      <c r="AP431" s="60">
        <f t="shared" si="52"/>
        <v>57.2</v>
      </c>
      <c r="AQ431" s="60">
        <f t="shared" si="53"/>
        <v>1.8451612903225807</v>
      </c>
    </row>
    <row r="432" spans="1:43" x14ac:dyDescent="0.25">
      <c r="A432" s="20" t="s">
        <v>12</v>
      </c>
      <c r="B432" s="20" t="s">
        <v>13</v>
      </c>
      <c r="C432" s="19" t="s">
        <v>440</v>
      </c>
      <c r="D432" s="20" t="s">
        <v>15</v>
      </c>
      <c r="E432" s="20" t="s">
        <v>16</v>
      </c>
      <c r="F432" s="19">
        <f t="shared" si="51"/>
        <v>271.3</v>
      </c>
      <c r="G432" s="19"/>
      <c r="H432" s="20">
        <v>0</v>
      </c>
      <c r="I432" s="20">
        <v>0</v>
      </c>
      <c r="J432" s="20">
        <v>11.2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</v>
      </c>
      <c r="T432" s="20">
        <v>14.8</v>
      </c>
      <c r="U432" s="20">
        <v>0</v>
      </c>
      <c r="V432" s="20">
        <v>0</v>
      </c>
      <c r="W432" s="20">
        <v>0</v>
      </c>
      <c r="X432" s="20">
        <v>27.1</v>
      </c>
      <c r="Y432" s="20">
        <v>1.5</v>
      </c>
      <c r="Z432" s="20">
        <v>18.600000000000001</v>
      </c>
      <c r="AA432" s="20">
        <v>3.8</v>
      </c>
      <c r="AB432" s="20">
        <v>0</v>
      </c>
      <c r="AC432" s="20">
        <v>0</v>
      </c>
      <c r="AD432" s="20">
        <v>0</v>
      </c>
      <c r="AE432" s="20">
        <v>31.6</v>
      </c>
      <c r="AF432" s="20">
        <v>50.4</v>
      </c>
      <c r="AG432" s="20">
        <v>52.8</v>
      </c>
      <c r="AH432" s="20">
        <v>3.2</v>
      </c>
      <c r="AI432" s="20">
        <v>46.1</v>
      </c>
      <c r="AJ432" s="20">
        <v>7.8</v>
      </c>
      <c r="AK432" s="20">
        <v>0</v>
      </c>
      <c r="AL432" s="17">
        <v>2.4</v>
      </c>
      <c r="AO432" s="59">
        <v>37742</v>
      </c>
      <c r="AP432" s="60">
        <f t="shared" si="52"/>
        <v>271.3</v>
      </c>
      <c r="AQ432" s="60">
        <f t="shared" si="53"/>
        <v>8.7516129032258068</v>
      </c>
    </row>
    <row r="433" spans="1:43" x14ac:dyDescent="0.25">
      <c r="A433" s="20" t="s">
        <v>12</v>
      </c>
      <c r="B433" s="20" t="s">
        <v>13</v>
      </c>
      <c r="C433" s="19" t="s">
        <v>441</v>
      </c>
      <c r="D433" s="20" t="s">
        <v>15</v>
      </c>
      <c r="E433" s="20" t="s">
        <v>16</v>
      </c>
      <c r="F433" s="19">
        <f t="shared" si="51"/>
        <v>315.2</v>
      </c>
      <c r="G433" s="19"/>
      <c r="H433" s="20">
        <v>6.7</v>
      </c>
      <c r="I433" s="20">
        <v>34.799999999999997</v>
      </c>
      <c r="J433" s="20">
        <v>12.1</v>
      </c>
      <c r="K433" s="20">
        <v>5.6</v>
      </c>
      <c r="L433" s="20">
        <v>0</v>
      </c>
      <c r="M433" s="20">
        <v>0</v>
      </c>
      <c r="N433" s="20">
        <v>0</v>
      </c>
      <c r="O433" s="20">
        <v>13.1</v>
      </c>
      <c r="P433" s="20">
        <v>0</v>
      </c>
      <c r="Q433" s="20">
        <v>0</v>
      </c>
      <c r="R433" s="20">
        <v>0</v>
      </c>
      <c r="S433" s="20">
        <v>8</v>
      </c>
      <c r="T433" s="20">
        <v>43.8</v>
      </c>
      <c r="U433" s="20">
        <v>0</v>
      </c>
      <c r="V433" s="20">
        <v>2.1</v>
      </c>
      <c r="W433" s="20">
        <v>51.7</v>
      </c>
      <c r="X433" s="20">
        <v>4.8</v>
      </c>
      <c r="Y433" s="20">
        <v>29</v>
      </c>
      <c r="Z433" s="20">
        <v>33.6</v>
      </c>
      <c r="AA433" s="20">
        <v>0</v>
      </c>
      <c r="AB433" s="20">
        <v>8.8000000000000007</v>
      </c>
      <c r="AC433" s="20">
        <v>22.7</v>
      </c>
      <c r="AD433" s="20">
        <v>0</v>
      </c>
      <c r="AE433" s="20">
        <v>0</v>
      </c>
      <c r="AF433" s="20">
        <v>0</v>
      </c>
      <c r="AG433" s="20">
        <v>0</v>
      </c>
      <c r="AH433" s="20">
        <v>5.4</v>
      </c>
      <c r="AI433" s="20">
        <v>14.7</v>
      </c>
      <c r="AJ433" s="20">
        <v>18.3</v>
      </c>
      <c r="AK433" s="20">
        <v>0</v>
      </c>
      <c r="AL433" s="18">
        <v>0</v>
      </c>
      <c r="AO433" s="59">
        <v>37773</v>
      </c>
      <c r="AP433" s="60">
        <f t="shared" si="52"/>
        <v>315.2</v>
      </c>
      <c r="AQ433" s="60">
        <f t="shared" si="53"/>
        <v>10.167741935483871</v>
      </c>
    </row>
    <row r="434" spans="1:43" x14ac:dyDescent="0.25">
      <c r="A434" s="20" t="s">
        <v>12</v>
      </c>
      <c r="B434" s="20" t="s">
        <v>13</v>
      </c>
      <c r="C434" s="19" t="s">
        <v>442</v>
      </c>
      <c r="D434" s="20" t="s">
        <v>15</v>
      </c>
      <c r="E434" s="20" t="s">
        <v>16</v>
      </c>
      <c r="F434" s="19">
        <f t="shared" si="51"/>
        <v>120.30000000000001</v>
      </c>
      <c r="G434" s="19"/>
      <c r="H434" s="20">
        <v>8.1999999999999993</v>
      </c>
      <c r="I434" s="20">
        <v>21.1</v>
      </c>
      <c r="J434" s="20">
        <v>0</v>
      </c>
      <c r="K434" s="20">
        <v>0</v>
      </c>
      <c r="L434" s="20">
        <v>5.0999999999999996</v>
      </c>
      <c r="M434" s="20">
        <v>0</v>
      </c>
      <c r="N434" s="20">
        <v>0</v>
      </c>
      <c r="O434" s="20">
        <v>0</v>
      </c>
      <c r="P434" s="20">
        <v>7.4</v>
      </c>
      <c r="Q434" s="20">
        <v>0</v>
      </c>
      <c r="R434" s="20">
        <v>0</v>
      </c>
      <c r="S434" s="20">
        <v>0</v>
      </c>
      <c r="T434" s="20">
        <v>0</v>
      </c>
      <c r="U434" s="20">
        <v>0</v>
      </c>
      <c r="V434" s="20">
        <v>24.1</v>
      </c>
      <c r="W434" s="20">
        <v>0</v>
      </c>
      <c r="X434" s="20">
        <v>0</v>
      </c>
      <c r="Y434" s="20">
        <v>0</v>
      </c>
      <c r="Z434" s="20">
        <v>0</v>
      </c>
      <c r="AA434" s="20">
        <v>0</v>
      </c>
      <c r="AB434" s="20">
        <v>0</v>
      </c>
      <c r="AC434" s="20">
        <v>0</v>
      </c>
      <c r="AD434" s="20">
        <v>0</v>
      </c>
      <c r="AE434" s="20">
        <v>0</v>
      </c>
      <c r="AF434" s="20">
        <v>0</v>
      </c>
      <c r="AG434" s="20">
        <v>19.5</v>
      </c>
      <c r="AH434" s="20">
        <v>27.5</v>
      </c>
      <c r="AI434" s="20">
        <v>7.4</v>
      </c>
      <c r="AJ434" s="20">
        <v>0</v>
      </c>
      <c r="AK434" s="20">
        <v>0</v>
      </c>
      <c r="AL434" s="17">
        <v>0</v>
      </c>
      <c r="AO434" s="59">
        <v>37803</v>
      </c>
      <c r="AP434" s="60">
        <f t="shared" si="52"/>
        <v>120.30000000000001</v>
      </c>
      <c r="AQ434" s="60">
        <f t="shared" si="53"/>
        <v>3.8806451612903228</v>
      </c>
    </row>
    <row r="435" spans="1:43" x14ac:dyDescent="0.25">
      <c r="A435" s="20" t="s">
        <v>12</v>
      </c>
      <c r="B435" s="20" t="s">
        <v>13</v>
      </c>
      <c r="C435" s="19" t="s">
        <v>443</v>
      </c>
      <c r="D435" s="20" t="s">
        <v>15</v>
      </c>
      <c r="E435" s="20" t="s">
        <v>16</v>
      </c>
      <c r="F435" s="19">
        <f t="shared" si="51"/>
        <v>250.59999999999997</v>
      </c>
      <c r="G435" s="19"/>
      <c r="H435" s="20">
        <v>0</v>
      </c>
      <c r="I435" s="20">
        <v>0</v>
      </c>
      <c r="J435" s="20">
        <v>0</v>
      </c>
      <c r="K435" s="20">
        <v>21.1</v>
      </c>
      <c r="L435" s="20">
        <v>0</v>
      </c>
      <c r="M435" s="20">
        <v>0</v>
      </c>
      <c r="N435" s="20">
        <v>0</v>
      </c>
      <c r="O435" s="20">
        <v>0</v>
      </c>
      <c r="P435" s="20">
        <v>0</v>
      </c>
      <c r="Q435" s="20">
        <v>18.600000000000001</v>
      </c>
      <c r="R435" s="20">
        <v>35.700000000000003</v>
      </c>
      <c r="S435" s="20">
        <v>54.1</v>
      </c>
      <c r="T435" s="20">
        <v>0</v>
      </c>
      <c r="U435" s="20">
        <v>10.8</v>
      </c>
      <c r="V435" s="20">
        <v>0</v>
      </c>
      <c r="W435" s="20">
        <v>7.6</v>
      </c>
      <c r="X435" s="20">
        <v>0</v>
      </c>
      <c r="Y435" s="20">
        <v>0</v>
      </c>
      <c r="Z435" s="20">
        <v>0</v>
      </c>
      <c r="AA435" s="20">
        <v>14.7</v>
      </c>
      <c r="AB435" s="20">
        <v>0</v>
      </c>
      <c r="AC435" s="20">
        <v>30.4</v>
      </c>
      <c r="AD435" s="20">
        <v>8.1</v>
      </c>
      <c r="AE435" s="20">
        <v>33.299999999999997</v>
      </c>
      <c r="AF435" s="20">
        <v>2.2999999999999998</v>
      </c>
      <c r="AG435" s="20">
        <v>0</v>
      </c>
      <c r="AH435" s="20">
        <v>0</v>
      </c>
      <c r="AI435" s="20">
        <v>0</v>
      </c>
      <c r="AJ435" s="20">
        <v>0</v>
      </c>
      <c r="AK435" s="20">
        <v>9.1999999999999993</v>
      </c>
      <c r="AL435" s="17">
        <v>4.7</v>
      </c>
      <c r="AO435" s="59">
        <v>37834</v>
      </c>
      <c r="AP435" s="60">
        <f t="shared" si="52"/>
        <v>250.59999999999997</v>
      </c>
      <c r="AQ435" s="60">
        <f t="shared" si="53"/>
        <v>8.0838709677419338</v>
      </c>
    </row>
    <row r="436" spans="1:43" x14ac:dyDescent="0.25">
      <c r="A436" s="20" t="s">
        <v>12</v>
      </c>
      <c r="B436" s="20" t="s">
        <v>13</v>
      </c>
      <c r="C436" s="19" t="s">
        <v>444</v>
      </c>
      <c r="D436" s="20" t="s">
        <v>15</v>
      </c>
      <c r="E436" s="20" t="s">
        <v>16</v>
      </c>
      <c r="F436" s="19">
        <f t="shared" si="51"/>
        <v>272.5</v>
      </c>
      <c r="G436" s="19"/>
      <c r="H436" s="20">
        <v>0</v>
      </c>
      <c r="I436" s="20">
        <v>12.3</v>
      </c>
      <c r="J436" s="20">
        <v>5.6</v>
      </c>
      <c r="K436" s="20">
        <v>4.5</v>
      </c>
      <c r="L436" s="20">
        <v>16.8</v>
      </c>
      <c r="M436" s="20">
        <v>4.0999999999999996</v>
      </c>
      <c r="N436" s="20">
        <v>0</v>
      </c>
      <c r="O436" s="20">
        <v>0</v>
      </c>
      <c r="P436" s="20">
        <v>0</v>
      </c>
      <c r="Q436" s="20">
        <v>11.2</v>
      </c>
      <c r="R436" s="20">
        <v>2.6</v>
      </c>
      <c r="S436" s="20">
        <v>0</v>
      </c>
      <c r="T436" s="20">
        <v>0</v>
      </c>
      <c r="U436" s="20">
        <v>29.1</v>
      </c>
      <c r="V436" s="20">
        <v>48.2</v>
      </c>
      <c r="W436" s="20">
        <v>13.2</v>
      </c>
      <c r="X436" s="20">
        <v>15</v>
      </c>
      <c r="Y436" s="20">
        <v>17.5</v>
      </c>
      <c r="Z436" s="20">
        <v>9.3000000000000007</v>
      </c>
      <c r="AA436" s="20">
        <v>19.5</v>
      </c>
      <c r="AB436" s="20">
        <v>4.7</v>
      </c>
      <c r="AC436" s="20">
        <v>3.6</v>
      </c>
      <c r="AD436" s="20">
        <v>25.5</v>
      </c>
      <c r="AE436" s="20">
        <v>17.7</v>
      </c>
      <c r="AF436" s="20">
        <v>9.3000000000000007</v>
      </c>
      <c r="AG436" s="20">
        <v>2.8</v>
      </c>
      <c r="AH436" s="20">
        <v>0</v>
      </c>
      <c r="AI436" s="20">
        <v>0</v>
      </c>
      <c r="AJ436" s="20">
        <v>0</v>
      </c>
      <c r="AK436" s="20">
        <v>0</v>
      </c>
      <c r="AL436" s="18">
        <v>0</v>
      </c>
      <c r="AO436" s="59">
        <v>37865</v>
      </c>
      <c r="AP436" s="60">
        <f t="shared" si="52"/>
        <v>272.5</v>
      </c>
      <c r="AQ436" s="60">
        <f t="shared" si="53"/>
        <v>8.7903225806451619</v>
      </c>
    </row>
    <row r="437" spans="1:43" x14ac:dyDescent="0.25">
      <c r="A437" s="20" t="s">
        <v>12</v>
      </c>
      <c r="B437" s="20" t="s">
        <v>13</v>
      </c>
      <c r="C437" s="19" t="s">
        <v>445</v>
      </c>
      <c r="D437" s="20" t="s">
        <v>15</v>
      </c>
      <c r="E437" s="20" t="s">
        <v>16</v>
      </c>
      <c r="F437" s="19">
        <f t="shared" si="51"/>
        <v>408.2000000000001</v>
      </c>
      <c r="G437" s="19"/>
      <c r="H437" s="20">
        <v>17.600000000000001</v>
      </c>
      <c r="I437" s="20">
        <v>19.5</v>
      </c>
      <c r="J437" s="20">
        <v>8.3000000000000007</v>
      </c>
      <c r="K437" s="20">
        <v>0</v>
      </c>
      <c r="L437" s="20">
        <v>0</v>
      </c>
      <c r="M437" s="20">
        <v>30.2</v>
      </c>
      <c r="N437" s="20">
        <v>51.7</v>
      </c>
      <c r="O437" s="20">
        <v>14.3</v>
      </c>
      <c r="P437" s="20">
        <v>7.8</v>
      </c>
      <c r="Q437" s="20">
        <v>24.3</v>
      </c>
      <c r="R437" s="20">
        <v>3.6</v>
      </c>
      <c r="S437" s="20">
        <v>5.3</v>
      </c>
      <c r="T437" s="20">
        <v>16.7</v>
      </c>
      <c r="U437" s="20">
        <v>19.2</v>
      </c>
      <c r="V437" s="20">
        <v>27.5</v>
      </c>
      <c r="W437" s="20">
        <v>16.3</v>
      </c>
      <c r="X437" s="20">
        <v>22.6</v>
      </c>
      <c r="Y437" s="20">
        <v>12.3</v>
      </c>
      <c r="Z437" s="20">
        <v>4.2</v>
      </c>
      <c r="AA437" s="20">
        <v>0</v>
      </c>
      <c r="AB437" s="20">
        <v>0</v>
      </c>
      <c r="AC437" s="20">
        <v>0</v>
      </c>
      <c r="AD437" s="20">
        <v>0</v>
      </c>
      <c r="AE437" s="20">
        <v>0</v>
      </c>
      <c r="AF437" s="20">
        <v>52.1</v>
      </c>
      <c r="AG437" s="20">
        <v>2.6</v>
      </c>
      <c r="AH437" s="20">
        <v>4.5999999999999996</v>
      </c>
      <c r="AI437" s="20">
        <v>12.1</v>
      </c>
      <c r="AJ437" s="20">
        <v>3.4</v>
      </c>
      <c r="AK437" s="20">
        <v>5.0999999999999996</v>
      </c>
      <c r="AL437" s="17">
        <v>26.9</v>
      </c>
      <c r="AO437" s="59">
        <v>37895</v>
      </c>
      <c r="AP437" s="60">
        <f t="shared" si="52"/>
        <v>408.2000000000001</v>
      </c>
      <c r="AQ437" s="60">
        <f t="shared" si="53"/>
        <v>13.167741935483875</v>
      </c>
    </row>
    <row r="438" spans="1:43" x14ac:dyDescent="0.25">
      <c r="A438" s="20" t="s">
        <v>12</v>
      </c>
      <c r="B438" s="20" t="s">
        <v>13</v>
      </c>
      <c r="C438" s="19" t="s">
        <v>446</v>
      </c>
      <c r="D438" s="20" t="s">
        <v>15</v>
      </c>
      <c r="E438" s="20" t="s">
        <v>16</v>
      </c>
      <c r="F438" s="19">
        <f t="shared" si="51"/>
        <v>120.20000000000002</v>
      </c>
      <c r="G438" s="19"/>
      <c r="H438" s="20">
        <v>0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0">
        <v>13.1</v>
      </c>
      <c r="P438" s="20">
        <v>0</v>
      </c>
      <c r="Q438" s="20">
        <v>2.2000000000000002</v>
      </c>
      <c r="R438" s="20">
        <v>0</v>
      </c>
      <c r="S438" s="20">
        <v>9.1</v>
      </c>
      <c r="T438" s="20">
        <v>37.200000000000003</v>
      </c>
      <c r="U438" s="20">
        <v>0</v>
      </c>
      <c r="V438" s="20">
        <v>0</v>
      </c>
      <c r="W438" s="20">
        <v>13.4</v>
      </c>
      <c r="X438" s="20">
        <v>3.5</v>
      </c>
      <c r="Y438" s="20">
        <v>1.4</v>
      </c>
      <c r="Z438" s="20">
        <v>1.9</v>
      </c>
      <c r="AA438" s="20">
        <v>0</v>
      </c>
      <c r="AB438" s="20">
        <v>0</v>
      </c>
      <c r="AC438" s="20">
        <v>0</v>
      </c>
      <c r="AD438" s="20">
        <v>0</v>
      </c>
      <c r="AE438" s="20">
        <v>31.2</v>
      </c>
      <c r="AF438" s="20">
        <v>7.2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18">
        <v>0</v>
      </c>
      <c r="AO438" s="59">
        <v>37926</v>
      </c>
      <c r="AP438" s="60">
        <f t="shared" si="52"/>
        <v>120.20000000000002</v>
      </c>
      <c r="AQ438" s="60">
        <f t="shared" si="53"/>
        <v>3.8774193548387101</v>
      </c>
    </row>
    <row r="439" spans="1:43" ht="15.75" thickBot="1" x14ac:dyDescent="0.3">
      <c r="A439" s="22" t="s">
        <v>12</v>
      </c>
      <c r="B439" s="22" t="s">
        <v>13</v>
      </c>
      <c r="C439" s="21" t="s">
        <v>447</v>
      </c>
      <c r="D439" s="22" t="s">
        <v>15</v>
      </c>
      <c r="E439" s="22" t="s">
        <v>16</v>
      </c>
      <c r="F439" s="21">
        <f t="shared" si="51"/>
        <v>19.100000000000001</v>
      </c>
      <c r="G439" s="21">
        <f t="shared" ref="G439" si="57">SUM(F428:F439)</f>
        <v>1853.6999999999998</v>
      </c>
      <c r="H439" s="22">
        <v>0</v>
      </c>
      <c r="I439" s="22">
        <v>0</v>
      </c>
      <c r="J439" s="22">
        <v>0</v>
      </c>
      <c r="K439" s="22">
        <v>0</v>
      </c>
      <c r="L439" s="22">
        <v>0</v>
      </c>
      <c r="M439" s="22">
        <v>0</v>
      </c>
      <c r="N439" s="22">
        <v>0</v>
      </c>
      <c r="O439" s="22">
        <v>0</v>
      </c>
      <c r="P439" s="22">
        <v>0</v>
      </c>
      <c r="Q439" s="22">
        <v>0</v>
      </c>
      <c r="R439" s="22">
        <v>0</v>
      </c>
      <c r="S439" s="22">
        <v>0</v>
      </c>
      <c r="T439" s="22">
        <v>0</v>
      </c>
      <c r="U439" s="22">
        <v>19.100000000000001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22">
        <v>0</v>
      </c>
      <c r="AE439" s="22">
        <v>0</v>
      </c>
      <c r="AF439" s="22">
        <v>0</v>
      </c>
      <c r="AG439" s="22">
        <v>0</v>
      </c>
      <c r="AH439" s="22">
        <v>0</v>
      </c>
      <c r="AI439" s="22">
        <v>0</v>
      </c>
      <c r="AJ439" s="22">
        <v>0</v>
      </c>
      <c r="AK439" s="22">
        <v>0</v>
      </c>
      <c r="AL439" s="23">
        <v>0</v>
      </c>
      <c r="AO439" s="59">
        <v>37956</v>
      </c>
      <c r="AP439" s="60">
        <f t="shared" si="52"/>
        <v>19.100000000000001</v>
      </c>
      <c r="AQ439" s="60">
        <f t="shared" si="53"/>
        <v>0.61612903225806459</v>
      </c>
    </row>
    <row r="440" spans="1:43" x14ac:dyDescent="0.25">
      <c r="A440" s="20" t="s">
        <v>12</v>
      </c>
      <c r="B440" s="20" t="s">
        <v>13</v>
      </c>
      <c r="C440" s="19" t="s">
        <v>448</v>
      </c>
      <c r="D440" s="20" t="s">
        <v>15</v>
      </c>
      <c r="E440" s="20" t="s">
        <v>16</v>
      </c>
      <c r="F440" s="19">
        <f t="shared" si="51"/>
        <v>0</v>
      </c>
      <c r="G440" s="19"/>
      <c r="H440" s="20">
        <v>0</v>
      </c>
      <c r="I440" s="20">
        <v>0</v>
      </c>
      <c r="J440" s="20">
        <v>0</v>
      </c>
      <c r="K440" s="20">
        <v>0</v>
      </c>
      <c r="L440" s="20">
        <v>0</v>
      </c>
      <c r="M440" s="20">
        <v>0</v>
      </c>
      <c r="N440" s="20">
        <v>0</v>
      </c>
      <c r="O440" s="20">
        <v>0</v>
      </c>
      <c r="P440" s="20">
        <v>0</v>
      </c>
      <c r="Q440" s="20">
        <v>0</v>
      </c>
      <c r="R440" s="20">
        <v>0</v>
      </c>
      <c r="S440" s="20">
        <v>0</v>
      </c>
      <c r="T440" s="20">
        <v>0</v>
      </c>
      <c r="U440" s="20">
        <v>0</v>
      </c>
      <c r="V440" s="20">
        <v>0</v>
      </c>
      <c r="W440" s="20">
        <v>0</v>
      </c>
      <c r="X440" s="20">
        <v>0</v>
      </c>
      <c r="Y440" s="20">
        <v>0</v>
      </c>
      <c r="Z440" s="20">
        <v>0</v>
      </c>
      <c r="AA440" s="20">
        <v>0</v>
      </c>
      <c r="AB440" s="20">
        <v>0</v>
      </c>
      <c r="AC440" s="20">
        <v>0</v>
      </c>
      <c r="AD440" s="20">
        <v>0</v>
      </c>
      <c r="AE440" s="20">
        <v>0</v>
      </c>
      <c r="AF440" s="20">
        <v>0</v>
      </c>
      <c r="AG440" s="20">
        <v>0</v>
      </c>
      <c r="AH440" s="20">
        <v>0</v>
      </c>
      <c r="AI440" s="20">
        <v>0</v>
      </c>
      <c r="AJ440" s="20">
        <v>0</v>
      </c>
      <c r="AK440" s="20">
        <v>0</v>
      </c>
      <c r="AL440" s="17">
        <v>0</v>
      </c>
      <c r="AO440" s="59">
        <v>37987</v>
      </c>
      <c r="AP440" s="60">
        <f t="shared" si="52"/>
        <v>0</v>
      </c>
      <c r="AQ440" s="60">
        <f t="shared" si="53"/>
        <v>0</v>
      </c>
    </row>
    <row r="441" spans="1:43" x14ac:dyDescent="0.25">
      <c r="A441" s="20" t="s">
        <v>12</v>
      </c>
      <c r="B441" s="20" t="s">
        <v>13</v>
      </c>
      <c r="C441" s="19" t="s">
        <v>449</v>
      </c>
      <c r="D441" s="20" t="s">
        <v>15</v>
      </c>
      <c r="E441" s="20" t="s">
        <v>16</v>
      </c>
      <c r="F441" s="19">
        <f t="shared" si="51"/>
        <v>12.4</v>
      </c>
      <c r="G441" s="19"/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20">
        <v>12.4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4">
        <v>0</v>
      </c>
      <c r="AL441" s="18">
        <v>0</v>
      </c>
      <c r="AO441" s="59">
        <v>38018</v>
      </c>
      <c r="AP441" s="60">
        <f t="shared" si="52"/>
        <v>12.4</v>
      </c>
      <c r="AQ441" s="60">
        <f t="shared" si="53"/>
        <v>0.4</v>
      </c>
    </row>
    <row r="442" spans="1:43" x14ac:dyDescent="0.25">
      <c r="A442" s="20" t="s">
        <v>12</v>
      </c>
      <c r="B442" s="20" t="s">
        <v>13</v>
      </c>
      <c r="C442" s="19" t="s">
        <v>450</v>
      </c>
      <c r="D442" s="20" t="s">
        <v>15</v>
      </c>
      <c r="E442" s="20" t="s">
        <v>16</v>
      </c>
      <c r="F442" s="19">
        <f t="shared" si="51"/>
        <v>0</v>
      </c>
      <c r="G442" s="19"/>
      <c r="H442" s="20">
        <v>0</v>
      </c>
      <c r="I442" s="20">
        <v>0</v>
      </c>
      <c r="J442" s="20">
        <v>0</v>
      </c>
      <c r="K442" s="20">
        <v>0</v>
      </c>
      <c r="L442" s="20">
        <v>0</v>
      </c>
      <c r="M442" s="20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0</v>
      </c>
      <c r="Y442" s="20">
        <v>0</v>
      </c>
      <c r="Z442" s="20">
        <v>0</v>
      </c>
      <c r="AA442" s="20">
        <v>0</v>
      </c>
      <c r="AB442" s="20">
        <v>0</v>
      </c>
      <c r="AC442" s="20">
        <v>0</v>
      </c>
      <c r="AD442" s="20">
        <v>0</v>
      </c>
      <c r="AE442" s="20">
        <v>0</v>
      </c>
      <c r="AF442" s="20">
        <v>0</v>
      </c>
      <c r="AG442" s="20">
        <v>0</v>
      </c>
      <c r="AH442" s="20">
        <v>0</v>
      </c>
      <c r="AI442" s="20">
        <v>0</v>
      </c>
      <c r="AJ442" s="20">
        <v>0</v>
      </c>
      <c r="AK442" s="20">
        <v>0</v>
      </c>
      <c r="AL442" s="17">
        <v>0</v>
      </c>
      <c r="AO442" s="59">
        <v>38047</v>
      </c>
      <c r="AP442" s="60">
        <f t="shared" si="52"/>
        <v>0</v>
      </c>
      <c r="AQ442" s="60">
        <f t="shared" si="53"/>
        <v>0</v>
      </c>
    </row>
    <row r="443" spans="1:43" x14ac:dyDescent="0.25">
      <c r="A443" s="20" t="s">
        <v>12</v>
      </c>
      <c r="B443" s="20" t="s">
        <v>13</v>
      </c>
      <c r="C443" s="19" t="s">
        <v>451</v>
      </c>
      <c r="D443" s="20" t="s">
        <v>15</v>
      </c>
      <c r="E443" s="20" t="s">
        <v>16</v>
      </c>
      <c r="F443" s="19">
        <f t="shared" si="51"/>
        <v>0</v>
      </c>
      <c r="G443" s="19"/>
      <c r="H443" s="20">
        <v>0</v>
      </c>
      <c r="I443" s="20">
        <v>0</v>
      </c>
      <c r="J443" s="20">
        <v>0</v>
      </c>
      <c r="K443" s="20">
        <v>0</v>
      </c>
      <c r="L443" s="20">
        <v>0</v>
      </c>
      <c r="M443" s="20">
        <v>0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 s="20">
        <v>0</v>
      </c>
      <c r="T443" s="20">
        <v>0</v>
      </c>
      <c r="U443" s="20">
        <v>0</v>
      </c>
      <c r="V443" s="20">
        <v>0</v>
      </c>
      <c r="W443" s="20">
        <v>0</v>
      </c>
      <c r="X443" s="20">
        <v>0</v>
      </c>
      <c r="Y443" s="20">
        <v>0</v>
      </c>
      <c r="Z443" s="20">
        <v>0</v>
      </c>
      <c r="AA443" s="20">
        <v>0</v>
      </c>
      <c r="AB443" s="20">
        <v>0</v>
      </c>
      <c r="AC443" s="20">
        <v>0</v>
      </c>
      <c r="AD443" s="20">
        <v>0</v>
      </c>
      <c r="AE443" s="20">
        <v>0</v>
      </c>
      <c r="AF443" s="20">
        <v>0</v>
      </c>
      <c r="AG443" s="20">
        <v>0</v>
      </c>
      <c r="AH443" s="20">
        <v>0</v>
      </c>
      <c r="AI443" s="20">
        <v>0</v>
      </c>
      <c r="AJ443" s="20">
        <v>0</v>
      </c>
      <c r="AK443" s="20">
        <v>0</v>
      </c>
      <c r="AL443" s="18">
        <v>0</v>
      </c>
      <c r="AO443" s="59">
        <v>38078</v>
      </c>
      <c r="AP443" s="60">
        <f t="shared" si="52"/>
        <v>0</v>
      </c>
      <c r="AQ443" s="60">
        <f t="shared" si="53"/>
        <v>0</v>
      </c>
    </row>
    <row r="444" spans="1:43" x14ac:dyDescent="0.25">
      <c r="A444" s="20" t="s">
        <v>12</v>
      </c>
      <c r="B444" s="20" t="s">
        <v>13</v>
      </c>
      <c r="C444" s="19" t="s">
        <v>452</v>
      </c>
      <c r="D444" s="20" t="s">
        <v>15</v>
      </c>
      <c r="E444" s="20" t="s">
        <v>16</v>
      </c>
      <c r="F444" s="19">
        <f t="shared" si="51"/>
        <v>315</v>
      </c>
      <c r="G444" s="19"/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0">
        <v>0</v>
      </c>
      <c r="T444" s="20">
        <v>0</v>
      </c>
      <c r="U444" s="20">
        <v>0</v>
      </c>
      <c r="V444" s="20">
        <v>2.1</v>
      </c>
      <c r="W444" s="20">
        <v>0</v>
      </c>
      <c r="X444" s="20">
        <v>42</v>
      </c>
      <c r="Y444" s="20">
        <v>27.5</v>
      </c>
      <c r="Z444" s="20">
        <v>52.5</v>
      </c>
      <c r="AA444" s="20">
        <v>24.8</v>
      </c>
      <c r="AB444" s="20">
        <v>31.2</v>
      </c>
      <c r="AC444" s="20">
        <v>53.6</v>
      </c>
      <c r="AD444" s="20">
        <v>52.4</v>
      </c>
      <c r="AE444" s="20">
        <v>21.1</v>
      </c>
      <c r="AF444" s="20">
        <v>0</v>
      </c>
      <c r="AG444" s="20">
        <v>7.8</v>
      </c>
      <c r="AH444" s="20">
        <v>0</v>
      </c>
      <c r="AI444" s="20">
        <v>0</v>
      </c>
      <c r="AJ444" s="20">
        <v>0</v>
      </c>
      <c r="AK444" s="20">
        <v>0</v>
      </c>
      <c r="AL444" s="17">
        <v>0</v>
      </c>
      <c r="AO444" s="59">
        <v>38108</v>
      </c>
      <c r="AP444" s="60">
        <f t="shared" si="52"/>
        <v>315</v>
      </c>
      <c r="AQ444" s="60">
        <f t="shared" si="53"/>
        <v>10.161290322580646</v>
      </c>
    </row>
    <row r="445" spans="1:43" x14ac:dyDescent="0.25">
      <c r="A445" s="20" t="s">
        <v>12</v>
      </c>
      <c r="B445" s="20" t="s">
        <v>13</v>
      </c>
      <c r="C445" s="19" t="s">
        <v>453</v>
      </c>
      <c r="D445" s="20" t="s">
        <v>15</v>
      </c>
      <c r="E445" s="20" t="s">
        <v>16</v>
      </c>
      <c r="F445" s="19">
        <f t="shared" si="51"/>
        <v>246.89999999999998</v>
      </c>
      <c r="G445" s="19"/>
      <c r="H445" s="20">
        <v>21.4</v>
      </c>
      <c r="I445" s="20">
        <v>52.7</v>
      </c>
      <c r="J445" s="20">
        <v>0</v>
      </c>
      <c r="K445" s="20">
        <v>0</v>
      </c>
      <c r="L445" s="20">
        <v>0</v>
      </c>
      <c r="M445" s="20">
        <v>0</v>
      </c>
      <c r="N445" s="20">
        <v>0</v>
      </c>
      <c r="O445" s="20">
        <v>0</v>
      </c>
      <c r="P445" s="20">
        <v>0</v>
      </c>
      <c r="Q445" s="20">
        <v>51.1</v>
      </c>
      <c r="R445" s="20">
        <v>0</v>
      </c>
      <c r="S445" s="20">
        <v>24.7</v>
      </c>
      <c r="T445" s="20">
        <v>2.8</v>
      </c>
      <c r="U445" s="20">
        <v>0</v>
      </c>
      <c r="V445" s="20">
        <v>0</v>
      </c>
      <c r="W445" s="20">
        <v>0</v>
      </c>
      <c r="X445" s="20">
        <v>0</v>
      </c>
      <c r="Y445" s="20">
        <v>0</v>
      </c>
      <c r="Z445" s="20">
        <v>3.6</v>
      </c>
      <c r="AA445" s="20">
        <v>42.5</v>
      </c>
      <c r="AB445" s="20">
        <v>0</v>
      </c>
      <c r="AC445" s="20">
        <v>0</v>
      </c>
      <c r="AD445" s="20">
        <v>0</v>
      </c>
      <c r="AE445" s="20">
        <v>0</v>
      </c>
      <c r="AF445" s="20">
        <v>0</v>
      </c>
      <c r="AG445" s="20">
        <v>0</v>
      </c>
      <c r="AH445" s="20">
        <v>0</v>
      </c>
      <c r="AI445" s="20">
        <v>0</v>
      </c>
      <c r="AJ445" s="20">
        <v>48.1</v>
      </c>
      <c r="AK445" s="20">
        <v>0</v>
      </c>
      <c r="AL445" s="18">
        <v>0</v>
      </c>
      <c r="AO445" s="59">
        <v>38139</v>
      </c>
      <c r="AP445" s="60">
        <f t="shared" si="52"/>
        <v>246.89999999999998</v>
      </c>
      <c r="AQ445" s="60">
        <f t="shared" si="53"/>
        <v>7.9645161290322575</v>
      </c>
    </row>
    <row r="446" spans="1:43" x14ac:dyDescent="0.25">
      <c r="A446" s="20" t="s">
        <v>12</v>
      </c>
      <c r="B446" s="20" t="s">
        <v>13</v>
      </c>
      <c r="C446" s="19" t="s">
        <v>454</v>
      </c>
      <c r="D446" s="20" t="s">
        <v>15</v>
      </c>
      <c r="E446" s="20" t="s">
        <v>16</v>
      </c>
      <c r="F446" s="19">
        <f t="shared" si="51"/>
        <v>145.20000000000002</v>
      </c>
      <c r="G446" s="19"/>
      <c r="H446" s="20">
        <v>0</v>
      </c>
      <c r="I446" s="20">
        <v>0</v>
      </c>
      <c r="J446" s="20">
        <v>0</v>
      </c>
      <c r="K446" s="20">
        <v>15.1</v>
      </c>
      <c r="L446" s="20">
        <v>16.2</v>
      </c>
      <c r="M446" s="20">
        <v>33.6</v>
      </c>
      <c r="N446" s="20">
        <v>0</v>
      </c>
      <c r="O446" s="20">
        <v>3.3</v>
      </c>
      <c r="P446" s="20">
        <v>3.5</v>
      </c>
      <c r="Q446" s="20">
        <v>0</v>
      </c>
      <c r="R446" s="20">
        <v>0</v>
      </c>
      <c r="S446" s="20">
        <v>0.9</v>
      </c>
      <c r="T446" s="20">
        <v>3.5</v>
      </c>
      <c r="U446" s="20">
        <v>0</v>
      </c>
      <c r="V446" s="20">
        <v>0</v>
      </c>
      <c r="W446" s="20">
        <v>3.4</v>
      </c>
      <c r="X446" s="20">
        <v>0</v>
      </c>
      <c r="Y446" s="20">
        <v>2.1</v>
      </c>
      <c r="Z446" s="20">
        <v>0</v>
      </c>
      <c r="AA446" s="20">
        <v>5.3</v>
      </c>
      <c r="AB446" s="20">
        <v>11.4</v>
      </c>
      <c r="AC446" s="20">
        <v>0</v>
      </c>
      <c r="AD446" s="20">
        <v>0</v>
      </c>
      <c r="AE446" s="20">
        <v>18.3</v>
      </c>
      <c r="AF446" s="20">
        <v>13.6</v>
      </c>
      <c r="AG446" s="20">
        <v>5.0999999999999996</v>
      </c>
      <c r="AH446" s="20">
        <v>9.9</v>
      </c>
      <c r="AI446" s="20">
        <v>0</v>
      </c>
      <c r="AJ446" s="20">
        <v>0</v>
      </c>
      <c r="AK446" s="20">
        <v>0</v>
      </c>
      <c r="AL446" s="17">
        <v>0</v>
      </c>
      <c r="AO446" s="59">
        <v>38169</v>
      </c>
      <c r="AP446" s="60">
        <f t="shared" si="52"/>
        <v>145.20000000000002</v>
      </c>
      <c r="AQ446" s="60">
        <f t="shared" si="53"/>
        <v>4.6838709677419361</v>
      </c>
    </row>
    <row r="447" spans="1:43" x14ac:dyDescent="0.25">
      <c r="A447" s="20" t="s">
        <v>12</v>
      </c>
      <c r="B447" s="20" t="s">
        <v>13</v>
      </c>
      <c r="C447" s="19" t="s">
        <v>455</v>
      </c>
      <c r="D447" s="20" t="s">
        <v>15</v>
      </c>
      <c r="E447" s="20" t="s">
        <v>16</v>
      </c>
      <c r="F447" s="19">
        <f t="shared" si="51"/>
        <v>134.80000000000001</v>
      </c>
      <c r="G447" s="19"/>
      <c r="H447" s="20">
        <v>0</v>
      </c>
      <c r="I447" s="20">
        <v>0</v>
      </c>
      <c r="J447" s="20">
        <v>0</v>
      </c>
      <c r="K447" s="20">
        <v>0</v>
      </c>
      <c r="L447" s="20">
        <v>0</v>
      </c>
      <c r="M447" s="20">
        <v>24.1</v>
      </c>
      <c r="N447" s="20">
        <v>0</v>
      </c>
      <c r="O447" s="20">
        <v>3.2</v>
      </c>
      <c r="P447" s="20">
        <v>4.7</v>
      </c>
      <c r="Q447" s="20">
        <v>0</v>
      </c>
      <c r="R447" s="20">
        <v>0</v>
      </c>
      <c r="S447" s="20">
        <v>28.4</v>
      </c>
      <c r="T447" s="20">
        <v>0</v>
      </c>
      <c r="U447" s="20">
        <v>0</v>
      </c>
      <c r="V447" s="20">
        <v>21.6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v>0</v>
      </c>
      <c r="AC447" s="20">
        <v>0</v>
      </c>
      <c r="AD447" s="20">
        <v>35.1</v>
      </c>
      <c r="AE447" s="20">
        <v>0.5</v>
      </c>
      <c r="AF447" s="20">
        <v>9.9</v>
      </c>
      <c r="AG447" s="20">
        <v>0</v>
      </c>
      <c r="AH447" s="20">
        <v>0</v>
      </c>
      <c r="AI447" s="20">
        <v>7.3</v>
      </c>
      <c r="AJ447" s="20">
        <v>0</v>
      </c>
      <c r="AK447" s="20">
        <v>0</v>
      </c>
      <c r="AL447" s="17">
        <v>0</v>
      </c>
      <c r="AO447" s="59">
        <v>38200</v>
      </c>
      <c r="AP447" s="60">
        <f t="shared" si="52"/>
        <v>134.80000000000001</v>
      </c>
      <c r="AQ447" s="60">
        <f t="shared" si="53"/>
        <v>4.3483870967741938</v>
      </c>
    </row>
    <row r="448" spans="1:43" x14ac:dyDescent="0.25">
      <c r="A448" s="20" t="s">
        <v>12</v>
      </c>
      <c r="B448" s="20" t="s">
        <v>13</v>
      </c>
      <c r="C448" s="19" t="s">
        <v>456</v>
      </c>
      <c r="D448" s="20" t="s">
        <v>15</v>
      </c>
      <c r="E448" s="20" t="s">
        <v>16</v>
      </c>
      <c r="F448" s="19">
        <f t="shared" si="51"/>
        <v>258.90000000000003</v>
      </c>
      <c r="G448" s="19"/>
      <c r="H448" s="20">
        <v>0</v>
      </c>
      <c r="I448" s="20">
        <v>0</v>
      </c>
      <c r="J448" s="20">
        <v>0</v>
      </c>
      <c r="K448" s="20">
        <v>0</v>
      </c>
      <c r="L448" s="20">
        <v>50.8</v>
      </c>
      <c r="M448" s="20">
        <v>17.3</v>
      </c>
      <c r="N448" s="20">
        <v>6.5</v>
      </c>
      <c r="O448" s="20">
        <v>23.4</v>
      </c>
      <c r="P448" s="20">
        <v>29.9</v>
      </c>
      <c r="Q448" s="20">
        <v>44.7</v>
      </c>
      <c r="R448" s="20">
        <v>7.4</v>
      </c>
      <c r="S448" s="20">
        <v>1.6</v>
      </c>
      <c r="T448" s="20">
        <v>0</v>
      </c>
      <c r="U448" s="20">
        <v>0</v>
      </c>
      <c r="V448" s="20">
        <v>10.7</v>
      </c>
      <c r="W448" s="20">
        <v>6.2</v>
      </c>
      <c r="X448" s="20">
        <v>0</v>
      </c>
      <c r="Y448" s="20">
        <v>9.6</v>
      </c>
      <c r="Z448" s="20">
        <v>17.399999999999999</v>
      </c>
      <c r="AA448" s="20">
        <v>0</v>
      </c>
      <c r="AB448" s="20">
        <v>0</v>
      </c>
      <c r="AC448" s="20">
        <v>29.3</v>
      </c>
      <c r="AD448" s="20">
        <v>0</v>
      </c>
      <c r="AE448" s="20">
        <v>0</v>
      </c>
      <c r="AF448" s="20">
        <v>4.0999999999999996</v>
      </c>
      <c r="AG448" s="20">
        <v>0</v>
      </c>
      <c r="AH448" s="20">
        <v>0</v>
      </c>
      <c r="AI448" s="20">
        <v>0</v>
      </c>
      <c r="AJ448" s="20">
        <v>0</v>
      </c>
      <c r="AK448" s="20">
        <v>0</v>
      </c>
      <c r="AL448" s="18">
        <v>0</v>
      </c>
      <c r="AO448" s="59">
        <v>38231</v>
      </c>
      <c r="AP448" s="60">
        <f t="shared" si="52"/>
        <v>258.90000000000003</v>
      </c>
      <c r="AQ448" s="60">
        <f t="shared" si="53"/>
        <v>8.3516129032258082</v>
      </c>
    </row>
    <row r="449" spans="1:43" x14ac:dyDescent="0.25">
      <c r="A449" s="20" t="s">
        <v>12</v>
      </c>
      <c r="B449" s="20" t="s">
        <v>13</v>
      </c>
      <c r="C449" s="19" t="s">
        <v>457</v>
      </c>
      <c r="D449" s="20" t="s">
        <v>15</v>
      </c>
      <c r="E449" s="20" t="s">
        <v>16</v>
      </c>
      <c r="F449" s="19">
        <f t="shared" si="51"/>
        <v>244.99999999999994</v>
      </c>
      <c r="G449" s="19"/>
      <c r="H449" s="20">
        <v>39.200000000000003</v>
      </c>
      <c r="I449" s="20">
        <v>9.4</v>
      </c>
      <c r="J449" s="20">
        <v>0</v>
      </c>
      <c r="K449" s="20">
        <v>0</v>
      </c>
      <c r="L449" s="20">
        <v>0</v>
      </c>
      <c r="M449" s="20">
        <v>0</v>
      </c>
      <c r="N449" s="20">
        <v>0</v>
      </c>
      <c r="O449" s="20">
        <v>9.8000000000000007</v>
      </c>
      <c r="P449" s="20">
        <v>0</v>
      </c>
      <c r="Q449" s="20">
        <v>7.8</v>
      </c>
      <c r="R449" s="20">
        <v>6.1</v>
      </c>
      <c r="S449" s="20">
        <v>8.3000000000000007</v>
      </c>
      <c r="T449" s="20">
        <v>2.5</v>
      </c>
      <c r="U449" s="20">
        <v>0</v>
      </c>
      <c r="V449" s="20">
        <v>0</v>
      </c>
      <c r="W449" s="20">
        <v>0</v>
      </c>
      <c r="X449" s="20">
        <v>12.3</v>
      </c>
      <c r="Y449" s="20">
        <v>0</v>
      </c>
      <c r="Z449" s="20">
        <v>8.1</v>
      </c>
      <c r="AA449" s="20">
        <v>13.6</v>
      </c>
      <c r="AB449" s="20">
        <v>47.3</v>
      </c>
      <c r="AC449" s="20">
        <v>45.1</v>
      </c>
      <c r="AD449" s="20">
        <v>7.2</v>
      </c>
      <c r="AE449" s="20">
        <v>3.6</v>
      </c>
      <c r="AF449" s="20">
        <v>0</v>
      </c>
      <c r="AG449" s="20">
        <v>14.8</v>
      </c>
      <c r="AH449" s="20">
        <v>6.2</v>
      </c>
      <c r="AI449" s="20">
        <v>0</v>
      </c>
      <c r="AJ449" s="20">
        <v>3.7</v>
      </c>
      <c r="AK449" s="20">
        <v>0</v>
      </c>
      <c r="AL449" s="17">
        <v>0</v>
      </c>
      <c r="AO449" s="59">
        <v>38261</v>
      </c>
      <c r="AP449" s="60">
        <f t="shared" si="52"/>
        <v>244.99999999999994</v>
      </c>
      <c r="AQ449" s="60">
        <f t="shared" si="53"/>
        <v>7.9032258064516112</v>
      </c>
    </row>
    <row r="450" spans="1:43" x14ac:dyDescent="0.25">
      <c r="A450" s="20" t="s">
        <v>12</v>
      </c>
      <c r="B450" s="20" t="s">
        <v>13</v>
      </c>
      <c r="C450" s="19" t="s">
        <v>458</v>
      </c>
      <c r="D450" s="20" t="s">
        <v>15</v>
      </c>
      <c r="E450" s="20" t="s">
        <v>16</v>
      </c>
      <c r="F450" s="19">
        <f t="shared" si="51"/>
        <v>54.900000000000006</v>
      </c>
      <c r="G450" s="19"/>
      <c r="H450" s="20">
        <v>7.1</v>
      </c>
      <c r="I450" s="20">
        <v>0</v>
      </c>
      <c r="J450" s="20">
        <v>0</v>
      </c>
      <c r="K450" s="20">
        <v>11.5</v>
      </c>
      <c r="L450" s="20">
        <v>0</v>
      </c>
      <c r="M450" s="20">
        <v>6.7</v>
      </c>
      <c r="N450" s="20">
        <v>0</v>
      </c>
      <c r="O450" s="20">
        <v>0</v>
      </c>
      <c r="P450" s="24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26.4</v>
      </c>
      <c r="AD450" s="20">
        <v>0</v>
      </c>
      <c r="AE450" s="20">
        <v>0</v>
      </c>
      <c r="AF450" s="20">
        <v>3.2</v>
      </c>
      <c r="AG450" s="20">
        <v>0</v>
      </c>
      <c r="AH450" s="20">
        <v>0</v>
      </c>
      <c r="AI450" s="20">
        <v>0</v>
      </c>
      <c r="AJ450" s="20">
        <v>0</v>
      </c>
      <c r="AK450" s="20">
        <v>0</v>
      </c>
      <c r="AL450" s="18">
        <v>0</v>
      </c>
      <c r="AO450" s="59">
        <v>38292</v>
      </c>
      <c r="AP450" s="60">
        <f t="shared" si="52"/>
        <v>54.900000000000006</v>
      </c>
      <c r="AQ450" s="60">
        <f t="shared" si="53"/>
        <v>1.7709677419354841</v>
      </c>
    </row>
    <row r="451" spans="1:43" ht="15.75" thickBot="1" x14ac:dyDescent="0.3">
      <c r="A451" s="22" t="s">
        <v>12</v>
      </c>
      <c r="B451" s="22" t="s">
        <v>13</v>
      </c>
      <c r="C451" s="21" t="s">
        <v>459</v>
      </c>
      <c r="D451" s="22" t="s">
        <v>15</v>
      </c>
      <c r="E451" s="22" t="s">
        <v>16</v>
      </c>
      <c r="F451" s="21">
        <f t="shared" si="51"/>
        <v>2.8</v>
      </c>
      <c r="G451" s="21">
        <f t="shared" ref="G451" si="58">SUM(F440:F451)</f>
        <v>1415.9</v>
      </c>
      <c r="H451" s="22">
        <v>0</v>
      </c>
      <c r="I451" s="22">
        <v>0</v>
      </c>
      <c r="J451" s="22">
        <v>0</v>
      </c>
      <c r="K451" s="22">
        <v>0</v>
      </c>
      <c r="L451" s="22">
        <v>0</v>
      </c>
      <c r="M451" s="22">
        <v>2.8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0</v>
      </c>
      <c r="AA451" s="22">
        <v>0</v>
      </c>
      <c r="AB451" s="22">
        <v>0</v>
      </c>
      <c r="AC451" s="22">
        <v>0</v>
      </c>
      <c r="AD451" s="22">
        <v>0</v>
      </c>
      <c r="AE451" s="22">
        <v>0</v>
      </c>
      <c r="AF451" s="22">
        <v>0</v>
      </c>
      <c r="AG451" s="22">
        <v>0</v>
      </c>
      <c r="AH451" s="22">
        <v>0</v>
      </c>
      <c r="AI451" s="22">
        <v>0</v>
      </c>
      <c r="AJ451" s="22">
        <v>0</v>
      </c>
      <c r="AK451" s="22">
        <v>0</v>
      </c>
      <c r="AL451" s="23">
        <v>0</v>
      </c>
      <c r="AO451" s="59">
        <v>38322</v>
      </c>
      <c r="AP451" s="60">
        <f t="shared" si="52"/>
        <v>2.8</v>
      </c>
      <c r="AQ451" s="60">
        <f t="shared" si="53"/>
        <v>9.0322580645161285E-2</v>
      </c>
    </row>
    <row r="452" spans="1:43" x14ac:dyDescent="0.25">
      <c r="A452" s="20" t="s">
        <v>12</v>
      </c>
      <c r="B452" s="20" t="s">
        <v>13</v>
      </c>
      <c r="C452" s="19" t="s">
        <v>460</v>
      </c>
      <c r="D452" s="20" t="s">
        <v>15</v>
      </c>
      <c r="E452" s="20" t="s">
        <v>16</v>
      </c>
      <c r="F452" s="19">
        <f t="shared" si="51"/>
        <v>0</v>
      </c>
      <c r="G452" s="19"/>
      <c r="H452" s="20">
        <v>0</v>
      </c>
      <c r="I452" s="20">
        <v>0</v>
      </c>
      <c r="J452" s="20">
        <v>0</v>
      </c>
      <c r="K452" s="20">
        <v>0</v>
      </c>
      <c r="L452" s="20">
        <v>0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0</v>
      </c>
      <c r="AK452" s="20">
        <v>0</v>
      </c>
      <c r="AL452" s="17">
        <v>0</v>
      </c>
      <c r="AO452" s="59">
        <v>38353</v>
      </c>
      <c r="AP452" s="60">
        <f t="shared" si="52"/>
        <v>0</v>
      </c>
      <c r="AQ452" s="60">
        <f t="shared" si="53"/>
        <v>0</v>
      </c>
    </row>
    <row r="453" spans="1:43" x14ac:dyDescent="0.25">
      <c r="A453" s="20" t="s">
        <v>12</v>
      </c>
      <c r="B453" s="20" t="s">
        <v>13</v>
      </c>
      <c r="C453" s="19" t="s">
        <v>461</v>
      </c>
      <c r="D453" s="20" t="s">
        <v>15</v>
      </c>
      <c r="E453" s="20" t="s">
        <v>16</v>
      </c>
      <c r="F453" s="19">
        <f t="shared" si="51"/>
        <v>0</v>
      </c>
      <c r="G453" s="19"/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4">
        <v>0</v>
      </c>
      <c r="AK453" s="24">
        <v>0</v>
      </c>
      <c r="AL453" s="18">
        <v>0</v>
      </c>
      <c r="AO453" s="59">
        <v>38384</v>
      </c>
      <c r="AP453" s="60">
        <f t="shared" si="52"/>
        <v>0</v>
      </c>
      <c r="AQ453" s="60">
        <f t="shared" si="53"/>
        <v>0</v>
      </c>
    </row>
    <row r="454" spans="1:43" x14ac:dyDescent="0.25">
      <c r="A454" s="20" t="s">
        <v>12</v>
      </c>
      <c r="B454" s="20" t="s">
        <v>13</v>
      </c>
      <c r="C454" s="19" t="s">
        <v>462</v>
      </c>
      <c r="D454" s="20" t="s">
        <v>15</v>
      </c>
      <c r="E454" s="20" t="s">
        <v>16</v>
      </c>
      <c r="F454" s="19">
        <f t="shared" si="51"/>
        <v>72.7</v>
      </c>
      <c r="G454" s="19"/>
      <c r="H454" s="20">
        <v>0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0</v>
      </c>
      <c r="V454" s="20">
        <v>0</v>
      </c>
      <c r="W454" s="20">
        <v>0</v>
      </c>
      <c r="X454" s="20">
        <v>0</v>
      </c>
      <c r="Y454" s="20">
        <v>0</v>
      </c>
      <c r="Z454" s="20">
        <v>0</v>
      </c>
      <c r="AA454" s="20">
        <v>0</v>
      </c>
      <c r="AB454" s="20">
        <v>0</v>
      </c>
      <c r="AC454" s="20">
        <v>0</v>
      </c>
      <c r="AD454" s="20">
        <v>0</v>
      </c>
      <c r="AE454" s="20">
        <v>0</v>
      </c>
      <c r="AF454" s="20">
        <v>0</v>
      </c>
      <c r="AG454" s="20">
        <v>0</v>
      </c>
      <c r="AH454" s="20">
        <v>0</v>
      </c>
      <c r="AI454" s="20">
        <v>22.5</v>
      </c>
      <c r="AJ454" s="20">
        <v>50.2</v>
      </c>
      <c r="AK454" s="20">
        <v>0</v>
      </c>
      <c r="AL454" s="17">
        <v>0</v>
      </c>
      <c r="AO454" s="59">
        <v>38412</v>
      </c>
      <c r="AP454" s="60">
        <f t="shared" si="52"/>
        <v>72.7</v>
      </c>
      <c r="AQ454" s="60">
        <f t="shared" si="53"/>
        <v>2.3451612903225807</v>
      </c>
    </row>
    <row r="455" spans="1:43" x14ac:dyDescent="0.25">
      <c r="A455" s="20" t="s">
        <v>12</v>
      </c>
      <c r="B455" s="20" t="s">
        <v>13</v>
      </c>
      <c r="C455" s="19" t="s">
        <v>463</v>
      </c>
      <c r="D455" s="20" t="s">
        <v>15</v>
      </c>
      <c r="E455" s="20" t="s">
        <v>16</v>
      </c>
      <c r="F455" s="19">
        <f t="shared" si="51"/>
        <v>0</v>
      </c>
      <c r="G455" s="19"/>
      <c r="H455" s="20">
        <v>0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0">
        <v>0</v>
      </c>
      <c r="T455" s="20">
        <v>0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>
        <v>0</v>
      </c>
      <c r="AJ455" s="20">
        <v>0</v>
      </c>
      <c r="AK455" s="20">
        <v>0</v>
      </c>
      <c r="AL455" s="18">
        <v>0</v>
      </c>
      <c r="AO455" s="59">
        <v>38443</v>
      </c>
      <c r="AP455" s="60">
        <f t="shared" si="52"/>
        <v>0</v>
      </c>
      <c r="AQ455" s="60">
        <f t="shared" si="53"/>
        <v>0</v>
      </c>
    </row>
    <row r="456" spans="1:43" x14ac:dyDescent="0.25">
      <c r="A456" s="20" t="s">
        <v>12</v>
      </c>
      <c r="B456" s="20" t="s">
        <v>13</v>
      </c>
      <c r="C456" s="19" t="s">
        <v>464</v>
      </c>
      <c r="D456" s="20" t="s">
        <v>15</v>
      </c>
      <c r="E456" s="20" t="s">
        <v>16</v>
      </c>
      <c r="F456" s="19">
        <f t="shared" si="51"/>
        <v>240.4</v>
      </c>
      <c r="G456" s="19"/>
      <c r="H456" s="20">
        <v>0</v>
      </c>
      <c r="I456" s="20">
        <v>0</v>
      </c>
      <c r="J456" s="20">
        <v>0</v>
      </c>
      <c r="K456" s="20">
        <v>4.5</v>
      </c>
      <c r="L456" s="20">
        <v>0</v>
      </c>
      <c r="M456" s="20">
        <v>0</v>
      </c>
      <c r="N456" s="20">
        <v>4.2</v>
      </c>
      <c r="O456" s="20">
        <v>0</v>
      </c>
      <c r="P456" s="20">
        <v>0</v>
      </c>
      <c r="Q456" s="20">
        <v>0</v>
      </c>
      <c r="R456" s="20">
        <v>0</v>
      </c>
      <c r="S456" s="20">
        <v>0</v>
      </c>
      <c r="T456" s="20">
        <v>0</v>
      </c>
      <c r="U456" s="20">
        <v>0</v>
      </c>
      <c r="V456" s="20">
        <v>29.2</v>
      </c>
      <c r="W456" s="20">
        <v>66.5</v>
      </c>
      <c r="X456" s="20">
        <v>0</v>
      </c>
      <c r="Y456" s="20">
        <v>25.3</v>
      </c>
      <c r="Z456" s="20">
        <v>26.2</v>
      </c>
      <c r="AA456" s="20">
        <v>0</v>
      </c>
      <c r="AB456" s="20">
        <v>30.4</v>
      </c>
      <c r="AC456" s="20">
        <v>20.2</v>
      </c>
      <c r="AD456" s="20">
        <v>0</v>
      </c>
      <c r="AE456" s="20">
        <v>0</v>
      </c>
      <c r="AF456" s="20">
        <v>8.9</v>
      </c>
      <c r="AG456" s="20">
        <v>0</v>
      </c>
      <c r="AH456" s="20">
        <v>9.8000000000000007</v>
      </c>
      <c r="AI456" s="20">
        <v>0</v>
      </c>
      <c r="AJ456" s="20">
        <v>0</v>
      </c>
      <c r="AK456" s="20">
        <v>0</v>
      </c>
      <c r="AL456" s="17">
        <v>15.2</v>
      </c>
      <c r="AO456" s="59">
        <v>38473</v>
      </c>
      <c r="AP456" s="60">
        <f t="shared" si="52"/>
        <v>240.4</v>
      </c>
      <c r="AQ456" s="60">
        <f t="shared" si="53"/>
        <v>7.7548387096774194</v>
      </c>
    </row>
    <row r="457" spans="1:43" x14ac:dyDescent="0.25">
      <c r="A457" s="20" t="s">
        <v>12</v>
      </c>
      <c r="B457" s="20" t="s">
        <v>13</v>
      </c>
      <c r="C457" s="19" t="s">
        <v>465</v>
      </c>
      <c r="D457" s="20" t="s">
        <v>15</v>
      </c>
      <c r="E457" s="20" t="s">
        <v>16</v>
      </c>
      <c r="F457" s="19">
        <f t="shared" ref="F457:F520" si="59">SUM(H457:AL457)</f>
        <v>236.6</v>
      </c>
      <c r="G457" s="19"/>
      <c r="H457" s="20">
        <v>3.2</v>
      </c>
      <c r="I457" s="20">
        <v>0</v>
      </c>
      <c r="J457" s="20">
        <v>0</v>
      </c>
      <c r="K457" s="20">
        <v>0</v>
      </c>
      <c r="L457" s="20">
        <v>40.200000000000003</v>
      </c>
      <c r="M457" s="20">
        <v>2.5</v>
      </c>
      <c r="N457" s="20">
        <v>12</v>
      </c>
      <c r="O457" s="20">
        <v>48.8</v>
      </c>
      <c r="P457" s="20">
        <v>9.5</v>
      </c>
      <c r="Q457" s="20">
        <v>4.2</v>
      </c>
      <c r="R457" s="20">
        <v>9.1999999999999993</v>
      </c>
      <c r="S457" s="20">
        <v>0</v>
      </c>
      <c r="T457" s="20">
        <v>4.8</v>
      </c>
      <c r="U457" s="20">
        <v>0</v>
      </c>
      <c r="V457" s="20">
        <v>0</v>
      </c>
      <c r="W457" s="20">
        <v>0</v>
      </c>
      <c r="X457" s="20">
        <v>0</v>
      </c>
      <c r="Y457" s="20">
        <v>20.100000000000001</v>
      </c>
      <c r="Z457" s="20">
        <v>0</v>
      </c>
      <c r="AA457" s="20">
        <v>0</v>
      </c>
      <c r="AB457" s="20">
        <v>3.8</v>
      </c>
      <c r="AC457" s="20">
        <v>0</v>
      </c>
      <c r="AD457" s="20">
        <v>10.5</v>
      </c>
      <c r="AE457" s="20">
        <v>6.2</v>
      </c>
      <c r="AF457" s="20">
        <v>10.3</v>
      </c>
      <c r="AG457" s="20">
        <v>36.200000000000003</v>
      </c>
      <c r="AH457" s="20">
        <v>0</v>
      </c>
      <c r="AI457" s="20">
        <v>15.1</v>
      </c>
      <c r="AJ457" s="20">
        <v>0</v>
      </c>
      <c r="AK457" s="20">
        <v>0</v>
      </c>
      <c r="AL457" s="18">
        <v>0</v>
      </c>
      <c r="AO457" s="59">
        <v>38504</v>
      </c>
      <c r="AP457" s="60">
        <f t="shared" ref="AP457:AP520" si="60">SUM(H457:AL457)</f>
        <v>236.6</v>
      </c>
      <c r="AQ457" s="60">
        <f t="shared" ref="AQ457:AQ520" si="61">AVERAGE(H457:AL457)</f>
        <v>7.6322580645161286</v>
      </c>
    </row>
    <row r="458" spans="1:43" x14ac:dyDescent="0.25">
      <c r="A458" s="20" t="s">
        <v>12</v>
      </c>
      <c r="B458" s="20" t="s">
        <v>13</v>
      </c>
      <c r="C458" s="19" t="s">
        <v>466</v>
      </c>
      <c r="D458" s="20" t="s">
        <v>15</v>
      </c>
      <c r="E458" s="20" t="s">
        <v>16</v>
      </c>
      <c r="F458" s="19">
        <f t="shared" si="59"/>
        <v>212.8</v>
      </c>
      <c r="G458" s="19"/>
      <c r="H458" s="20">
        <v>0</v>
      </c>
      <c r="I458" s="20">
        <v>29.8</v>
      </c>
      <c r="J458" s="20">
        <v>0</v>
      </c>
      <c r="K458" s="20">
        <v>0</v>
      </c>
      <c r="L458" s="20">
        <v>0</v>
      </c>
      <c r="M458" s="20">
        <v>16.2</v>
      </c>
      <c r="N458" s="20">
        <v>9.9</v>
      </c>
      <c r="O458" s="20">
        <v>0</v>
      </c>
      <c r="P458" s="20">
        <v>11.3</v>
      </c>
      <c r="Q458" s="20">
        <v>40.200000000000003</v>
      </c>
      <c r="R458" s="20">
        <v>27.2</v>
      </c>
      <c r="S458" s="20">
        <v>5.4</v>
      </c>
      <c r="T458" s="20">
        <v>6.3</v>
      </c>
      <c r="U458" s="20">
        <v>33.200000000000003</v>
      </c>
      <c r="V458" s="20">
        <v>10.4</v>
      </c>
      <c r="W458" s="20">
        <v>0</v>
      </c>
      <c r="X458" s="20">
        <v>0</v>
      </c>
      <c r="Y458" s="20">
        <v>0</v>
      </c>
      <c r="Z458" s="20">
        <v>0</v>
      </c>
      <c r="AA458" s="20">
        <v>3.2</v>
      </c>
      <c r="AB458" s="20">
        <v>0</v>
      </c>
      <c r="AC458" s="20">
        <v>0</v>
      </c>
      <c r="AD458" s="20">
        <v>14.8</v>
      </c>
      <c r="AE458" s="20">
        <v>2.5</v>
      </c>
      <c r="AF458" s="20">
        <v>2.4</v>
      </c>
      <c r="AG458" s="20">
        <v>0</v>
      </c>
      <c r="AH458" s="20">
        <v>0</v>
      </c>
      <c r="AI458" s="20">
        <v>0</v>
      </c>
      <c r="AJ458" s="20">
        <v>0</v>
      </c>
      <c r="AK458" s="20">
        <v>0</v>
      </c>
      <c r="AL458" s="17">
        <v>0</v>
      </c>
      <c r="AO458" s="59">
        <v>38534</v>
      </c>
      <c r="AP458" s="60">
        <f t="shared" si="60"/>
        <v>212.8</v>
      </c>
      <c r="AQ458" s="60">
        <f t="shared" si="61"/>
        <v>6.8645161290322587</v>
      </c>
    </row>
    <row r="459" spans="1:43" x14ac:dyDescent="0.25">
      <c r="A459" s="20" t="s">
        <v>12</v>
      </c>
      <c r="B459" s="20" t="s">
        <v>13</v>
      </c>
      <c r="C459" s="19" t="s">
        <v>467</v>
      </c>
      <c r="D459" s="20" t="s">
        <v>15</v>
      </c>
      <c r="E459" s="20" t="s">
        <v>16</v>
      </c>
      <c r="F459" s="19">
        <f t="shared" si="59"/>
        <v>221.3</v>
      </c>
      <c r="G459" s="19"/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5.2</v>
      </c>
      <c r="R459" s="20">
        <v>37.200000000000003</v>
      </c>
      <c r="S459" s="20">
        <v>8.3000000000000007</v>
      </c>
      <c r="T459" s="20">
        <v>7.2</v>
      </c>
      <c r="U459" s="20">
        <v>14.9</v>
      </c>
      <c r="V459" s="20">
        <v>0</v>
      </c>
      <c r="W459" s="20">
        <v>9.8000000000000007</v>
      </c>
      <c r="X459" s="20">
        <v>6.2</v>
      </c>
      <c r="Y459" s="20">
        <v>40.700000000000003</v>
      </c>
      <c r="Z459" s="20">
        <v>0</v>
      </c>
      <c r="AA459" s="20">
        <v>0</v>
      </c>
      <c r="AB459" s="20">
        <v>22.8</v>
      </c>
      <c r="AC459" s="20">
        <v>9.9</v>
      </c>
      <c r="AD459" s="20">
        <v>0</v>
      </c>
      <c r="AE459" s="20">
        <v>15.7</v>
      </c>
      <c r="AF459" s="20">
        <v>14.2</v>
      </c>
      <c r="AG459" s="20">
        <v>10.3</v>
      </c>
      <c r="AH459" s="20">
        <v>11.4</v>
      </c>
      <c r="AI459" s="20">
        <v>3.8</v>
      </c>
      <c r="AJ459" s="20">
        <v>0</v>
      </c>
      <c r="AK459" s="20">
        <v>3.7</v>
      </c>
      <c r="AL459" s="17">
        <v>0</v>
      </c>
      <c r="AO459" s="59">
        <v>38565</v>
      </c>
      <c r="AP459" s="60">
        <f t="shared" si="60"/>
        <v>221.3</v>
      </c>
      <c r="AQ459" s="60">
        <f t="shared" si="61"/>
        <v>7.1387096774193548</v>
      </c>
    </row>
    <row r="460" spans="1:43" x14ac:dyDescent="0.25">
      <c r="A460" s="20" t="s">
        <v>12</v>
      </c>
      <c r="B460" s="20" t="s">
        <v>13</v>
      </c>
      <c r="C460" s="19" t="s">
        <v>468</v>
      </c>
      <c r="D460" s="20" t="s">
        <v>15</v>
      </c>
      <c r="E460" s="20" t="s">
        <v>16</v>
      </c>
      <c r="F460" s="19">
        <f t="shared" si="59"/>
        <v>567.70000000000016</v>
      </c>
      <c r="G460" s="19"/>
      <c r="H460" s="20">
        <v>18.2</v>
      </c>
      <c r="I460" s="20">
        <v>34.299999999999997</v>
      </c>
      <c r="J460" s="20">
        <v>0</v>
      </c>
      <c r="K460" s="20">
        <v>13.2</v>
      </c>
      <c r="L460" s="20">
        <v>35.700000000000003</v>
      </c>
      <c r="M460" s="20">
        <v>0</v>
      </c>
      <c r="N460" s="20">
        <v>1.2</v>
      </c>
      <c r="O460" s="20">
        <v>0</v>
      </c>
      <c r="P460" s="20">
        <v>0</v>
      </c>
      <c r="Q460" s="20">
        <v>0</v>
      </c>
      <c r="R460" s="20">
        <v>0</v>
      </c>
      <c r="S460" s="20">
        <v>0</v>
      </c>
      <c r="T460" s="20">
        <v>6.2</v>
      </c>
      <c r="U460" s="20">
        <v>25.6</v>
      </c>
      <c r="V460" s="20">
        <v>0</v>
      </c>
      <c r="W460" s="20">
        <v>0</v>
      </c>
      <c r="X460" s="20">
        <v>21.8</v>
      </c>
      <c r="Y460" s="20">
        <v>0</v>
      </c>
      <c r="Z460" s="20">
        <v>24.7</v>
      </c>
      <c r="AA460" s="20">
        <v>16.8</v>
      </c>
      <c r="AB460" s="20">
        <v>75.599999999999994</v>
      </c>
      <c r="AC460" s="20">
        <v>93.5</v>
      </c>
      <c r="AD460" s="20">
        <v>10.199999999999999</v>
      </c>
      <c r="AE460" s="20">
        <v>57.3</v>
      </c>
      <c r="AF460" s="20">
        <v>64.400000000000006</v>
      </c>
      <c r="AG460" s="20">
        <v>8.6999999999999993</v>
      </c>
      <c r="AH460" s="20">
        <v>16.5</v>
      </c>
      <c r="AI460" s="20">
        <v>10.199999999999999</v>
      </c>
      <c r="AJ460" s="20">
        <v>32.4</v>
      </c>
      <c r="AK460" s="20">
        <v>1.2</v>
      </c>
      <c r="AL460" s="18">
        <v>0</v>
      </c>
      <c r="AO460" s="59">
        <v>38596</v>
      </c>
      <c r="AP460" s="60">
        <f t="shared" si="60"/>
        <v>567.70000000000016</v>
      </c>
      <c r="AQ460" s="60">
        <f t="shared" si="61"/>
        <v>18.312903225806458</v>
      </c>
    </row>
    <row r="461" spans="1:43" x14ac:dyDescent="0.25">
      <c r="A461" s="20" t="s">
        <v>12</v>
      </c>
      <c r="B461" s="20" t="s">
        <v>13</v>
      </c>
      <c r="C461" s="19" t="s">
        <v>469</v>
      </c>
      <c r="D461" s="20" t="s">
        <v>15</v>
      </c>
      <c r="E461" s="20" t="s">
        <v>16</v>
      </c>
      <c r="F461" s="19">
        <f t="shared" si="59"/>
        <v>789.2</v>
      </c>
      <c r="G461" s="19"/>
      <c r="H461" s="20">
        <v>63.8</v>
      </c>
      <c r="I461" s="20">
        <v>25.7</v>
      </c>
      <c r="J461" s="20">
        <v>12.5</v>
      </c>
      <c r="K461" s="20">
        <v>5.3</v>
      </c>
      <c r="L461" s="20">
        <v>2.4</v>
      </c>
      <c r="M461" s="20">
        <v>5.2</v>
      </c>
      <c r="N461" s="20">
        <v>2.4</v>
      </c>
      <c r="O461" s="20">
        <v>5.3</v>
      </c>
      <c r="P461" s="20">
        <v>30.5</v>
      </c>
      <c r="Q461" s="20">
        <v>10.199999999999999</v>
      </c>
      <c r="R461" s="20">
        <v>35.4</v>
      </c>
      <c r="S461" s="20">
        <v>122.5</v>
      </c>
      <c r="T461" s="20">
        <v>14.8</v>
      </c>
      <c r="U461" s="20">
        <v>138.4</v>
      </c>
      <c r="V461" s="20">
        <v>30.6</v>
      </c>
      <c r="W461" s="20">
        <v>8.5</v>
      </c>
      <c r="X461" s="20">
        <v>2.2999999999999998</v>
      </c>
      <c r="Y461" s="20">
        <v>45.2</v>
      </c>
      <c r="Z461" s="20">
        <v>39.4</v>
      </c>
      <c r="AA461" s="20">
        <v>16.5</v>
      </c>
      <c r="AB461" s="20">
        <v>42.3</v>
      </c>
      <c r="AC461" s="20">
        <v>70.5</v>
      </c>
      <c r="AD461" s="20">
        <v>4.3</v>
      </c>
      <c r="AE461" s="20">
        <v>4.5999999999999996</v>
      </c>
      <c r="AF461" s="20">
        <v>36.5</v>
      </c>
      <c r="AG461" s="20">
        <v>0</v>
      </c>
      <c r="AH461" s="20">
        <v>2.4</v>
      </c>
      <c r="AI461" s="20">
        <v>3.2</v>
      </c>
      <c r="AJ461" s="20">
        <v>0</v>
      </c>
      <c r="AK461" s="20">
        <v>8.5</v>
      </c>
      <c r="AL461" s="17">
        <v>0</v>
      </c>
      <c r="AO461" s="59">
        <v>38626</v>
      </c>
      <c r="AP461" s="60">
        <f t="shared" si="60"/>
        <v>789.2</v>
      </c>
      <c r="AQ461" s="60">
        <f t="shared" si="61"/>
        <v>25.458064516129035</v>
      </c>
    </row>
    <row r="462" spans="1:43" x14ac:dyDescent="0.25">
      <c r="A462" s="20" t="s">
        <v>12</v>
      </c>
      <c r="B462" s="20" t="s">
        <v>13</v>
      </c>
      <c r="C462" s="19" t="s">
        <v>470</v>
      </c>
      <c r="D462" s="20" t="s">
        <v>15</v>
      </c>
      <c r="E462" s="20" t="s">
        <v>16</v>
      </c>
      <c r="F462" s="19">
        <f t="shared" si="59"/>
        <v>96</v>
      </c>
      <c r="G462" s="19"/>
      <c r="H462" s="20">
        <v>36.5</v>
      </c>
      <c r="I462" s="20">
        <v>0</v>
      </c>
      <c r="J462" s="20">
        <v>0</v>
      </c>
      <c r="K462" s="20">
        <v>0</v>
      </c>
      <c r="L462" s="20">
        <v>0</v>
      </c>
      <c r="M462" s="20">
        <v>2.2999999999999998</v>
      </c>
      <c r="N462" s="20">
        <v>0</v>
      </c>
      <c r="O462" s="20">
        <v>3.5</v>
      </c>
      <c r="P462" s="20">
        <v>0</v>
      </c>
      <c r="Q462" s="20">
        <v>0</v>
      </c>
      <c r="R462" s="20">
        <v>0</v>
      </c>
      <c r="S462" s="20">
        <v>0</v>
      </c>
      <c r="T462" s="20">
        <v>3.5</v>
      </c>
      <c r="U462" s="20">
        <v>0</v>
      </c>
      <c r="V462" s="20">
        <v>0</v>
      </c>
      <c r="W462" s="20">
        <v>0</v>
      </c>
      <c r="X462" s="20">
        <v>0</v>
      </c>
      <c r="Y462" s="20">
        <v>43.5</v>
      </c>
      <c r="Z462" s="20">
        <v>0</v>
      </c>
      <c r="AA462" s="20">
        <v>4.3</v>
      </c>
      <c r="AB462" s="20">
        <v>2.4</v>
      </c>
      <c r="AC462" s="20">
        <v>0</v>
      </c>
      <c r="AD462" s="20">
        <v>0</v>
      </c>
      <c r="AE462" s="20">
        <v>0</v>
      </c>
      <c r="AF462" s="20">
        <v>0</v>
      </c>
      <c r="AG462" s="20">
        <v>0</v>
      </c>
      <c r="AH462" s="20">
        <v>0</v>
      </c>
      <c r="AI462" s="20">
        <v>0</v>
      </c>
      <c r="AJ462" s="20">
        <v>0</v>
      </c>
      <c r="AK462" s="20">
        <v>0</v>
      </c>
      <c r="AL462" s="18">
        <v>0</v>
      </c>
      <c r="AO462" s="59">
        <v>38657</v>
      </c>
      <c r="AP462" s="60">
        <f t="shared" si="60"/>
        <v>96</v>
      </c>
      <c r="AQ462" s="60">
        <f t="shared" si="61"/>
        <v>3.096774193548387</v>
      </c>
    </row>
    <row r="463" spans="1:43" ht="15.75" thickBot="1" x14ac:dyDescent="0.3">
      <c r="A463" s="22" t="s">
        <v>12</v>
      </c>
      <c r="B463" s="22" t="s">
        <v>13</v>
      </c>
      <c r="C463" s="21" t="s">
        <v>471</v>
      </c>
      <c r="D463" s="22" t="s">
        <v>15</v>
      </c>
      <c r="E463" s="22" t="s">
        <v>16</v>
      </c>
      <c r="F463" s="21">
        <f t="shared" si="59"/>
        <v>3.8</v>
      </c>
      <c r="G463" s="21">
        <f t="shared" ref="G463" si="62">SUM(F452:F463)</f>
        <v>2440.5</v>
      </c>
      <c r="H463" s="22">
        <v>0</v>
      </c>
      <c r="I463" s="22">
        <v>0</v>
      </c>
      <c r="J463" s="22">
        <v>0</v>
      </c>
      <c r="K463" s="22">
        <v>3.8</v>
      </c>
      <c r="L463" s="22">
        <v>0</v>
      </c>
      <c r="M463" s="22">
        <v>0</v>
      </c>
      <c r="N463" s="22">
        <v>0</v>
      </c>
      <c r="O463" s="22">
        <v>0</v>
      </c>
      <c r="P463" s="22">
        <v>0</v>
      </c>
      <c r="Q463" s="22">
        <v>0</v>
      </c>
      <c r="R463" s="22">
        <v>0</v>
      </c>
      <c r="S463" s="22">
        <v>0</v>
      </c>
      <c r="T463" s="22">
        <v>0</v>
      </c>
      <c r="U463" s="22">
        <v>0</v>
      </c>
      <c r="V463" s="22">
        <v>0</v>
      </c>
      <c r="W463" s="22">
        <v>0</v>
      </c>
      <c r="X463" s="22">
        <v>0</v>
      </c>
      <c r="Y463" s="22">
        <v>0</v>
      </c>
      <c r="Z463" s="22">
        <v>0</v>
      </c>
      <c r="AA463" s="22">
        <v>0</v>
      </c>
      <c r="AB463" s="22">
        <v>0</v>
      </c>
      <c r="AC463" s="22">
        <v>0</v>
      </c>
      <c r="AD463" s="22">
        <v>0</v>
      </c>
      <c r="AE463" s="22">
        <v>0</v>
      </c>
      <c r="AF463" s="22">
        <v>0</v>
      </c>
      <c r="AG463" s="22">
        <v>0</v>
      </c>
      <c r="AH463" s="22">
        <v>0</v>
      </c>
      <c r="AI463" s="22">
        <v>0</v>
      </c>
      <c r="AJ463" s="22">
        <v>0</v>
      </c>
      <c r="AK463" s="22">
        <v>0</v>
      </c>
      <c r="AL463" s="23">
        <v>0</v>
      </c>
      <c r="AO463" s="59">
        <v>38687</v>
      </c>
      <c r="AP463" s="60">
        <f t="shared" si="60"/>
        <v>3.8</v>
      </c>
      <c r="AQ463" s="60">
        <f t="shared" si="61"/>
        <v>0.12258064516129032</v>
      </c>
    </row>
    <row r="464" spans="1:43" x14ac:dyDescent="0.25">
      <c r="A464" s="20" t="s">
        <v>12</v>
      </c>
      <c r="B464" s="20" t="s">
        <v>13</v>
      </c>
      <c r="C464" s="7" t="s">
        <v>472</v>
      </c>
      <c r="D464" s="20" t="s">
        <v>15</v>
      </c>
      <c r="E464" s="20" t="s">
        <v>16</v>
      </c>
      <c r="F464" s="19">
        <f t="shared" si="59"/>
        <v>0</v>
      </c>
      <c r="G464" s="19"/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0</v>
      </c>
      <c r="AD464" s="20">
        <v>0</v>
      </c>
      <c r="AE464" s="20">
        <v>0</v>
      </c>
      <c r="AF464" s="20">
        <v>0</v>
      </c>
      <c r="AG464" s="20">
        <v>0</v>
      </c>
      <c r="AH464" s="20">
        <v>0</v>
      </c>
      <c r="AI464" s="20">
        <v>0</v>
      </c>
      <c r="AJ464" s="20">
        <v>0</v>
      </c>
      <c r="AK464" s="20">
        <v>0</v>
      </c>
      <c r="AL464" s="17">
        <v>0</v>
      </c>
      <c r="AO464" s="59">
        <v>38718</v>
      </c>
      <c r="AP464" s="60">
        <f t="shared" si="60"/>
        <v>0</v>
      </c>
      <c r="AQ464" s="60">
        <f t="shared" si="61"/>
        <v>0</v>
      </c>
    </row>
    <row r="465" spans="1:43" x14ac:dyDescent="0.25">
      <c r="A465" s="20" t="s">
        <v>12</v>
      </c>
      <c r="B465" s="20" t="s">
        <v>13</v>
      </c>
      <c r="C465" s="7" t="s">
        <v>473</v>
      </c>
      <c r="D465" s="20" t="s">
        <v>15</v>
      </c>
      <c r="E465" s="20" t="s">
        <v>16</v>
      </c>
      <c r="F465" s="19">
        <f t="shared" si="59"/>
        <v>0</v>
      </c>
      <c r="G465" s="19"/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20">
        <v>0</v>
      </c>
      <c r="AI465" s="20">
        <v>0</v>
      </c>
      <c r="AJ465" s="24">
        <v>0</v>
      </c>
      <c r="AK465" s="24">
        <v>0</v>
      </c>
      <c r="AL465" s="18">
        <v>0</v>
      </c>
      <c r="AO465" s="59">
        <v>38749</v>
      </c>
      <c r="AP465" s="60">
        <f t="shared" si="60"/>
        <v>0</v>
      </c>
      <c r="AQ465" s="60">
        <f t="shared" si="61"/>
        <v>0</v>
      </c>
    </row>
    <row r="466" spans="1:43" x14ac:dyDescent="0.25">
      <c r="A466" s="20" t="s">
        <v>12</v>
      </c>
      <c r="B466" s="20" t="s">
        <v>13</v>
      </c>
      <c r="C466" s="7" t="s">
        <v>474</v>
      </c>
      <c r="D466" s="20" t="s">
        <v>15</v>
      </c>
      <c r="E466" s="20" t="s">
        <v>16</v>
      </c>
      <c r="F466" s="19">
        <f t="shared" si="59"/>
        <v>0</v>
      </c>
      <c r="G466" s="19"/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">
        <v>0</v>
      </c>
      <c r="AF466" s="20">
        <v>0</v>
      </c>
      <c r="AG466" s="20">
        <v>0</v>
      </c>
      <c r="AH466" s="20">
        <v>0</v>
      </c>
      <c r="AI466" s="20">
        <v>0</v>
      </c>
      <c r="AJ466" s="20">
        <v>0</v>
      </c>
      <c r="AK466" s="20">
        <v>0</v>
      </c>
      <c r="AL466" s="17">
        <v>0</v>
      </c>
      <c r="AO466" s="59">
        <v>38777</v>
      </c>
      <c r="AP466" s="60">
        <f t="shared" si="60"/>
        <v>0</v>
      </c>
      <c r="AQ466" s="60">
        <f t="shared" si="61"/>
        <v>0</v>
      </c>
    </row>
    <row r="467" spans="1:43" x14ac:dyDescent="0.25">
      <c r="A467" s="20" t="s">
        <v>12</v>
      </c>
      <c r="B467" s="20" t="s">
        <v>13</v>
      </c>
      <c r="C467" s="7" t="s">
        <v>475</v>
      </c>
      <c r="D467" s="20" t="s">
        <v>15</v>
      </c>
      <c r="E467" s="20" t="s">
        <v>16</v>
      </c>
      <c r="F467" s="19">
        <f t="shared" si="59"/>
        <v>12.5</v>
      </c>
      <c r="G467" s="19"/>
      <c r="H467" s="20">
        <v>0</v>
      </c>
      <c r="I467" s="20">
        <v>0</v>
      </c>
      <c r="J467" s="20">
        <v>0</v>
      </c>
      <c r="K467" s="20">
        <v>0</v>
      </c>
      <c r="L467" s="20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5.2</v>
      </c>
      <c r="AB467" s="20">
        <v>0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20">
        <v>7.3</v>
      </c>
      <c r="AI467" s="20">
        <v>0</v>
      </c>
      <c r="AJ467" s="20">
        <v>0</v>
      </c>
      <c r="AK467" s="20">
        <v>0</v>
      </c>
      <c r="AL467" s="18">
        <v>0</v>
      </c>
      <c r="AO467" s="59">
        <v>38808</v>
      </c>
      <c r="AP467" s="60">
        <f t="shared" si="60"/>
        <v>12.5</v>
      </c>
      <c r="AQ467" s="60">
        <f t="shared" si="61"/>
        <v>0.40322580645161288</v>
      </c>
    </row>
    <row r="468" spans="1:43" x14ac:dyDescent="0.25">
      <c r="A468" s="20" t="s">
        <v>12</v>
      </c>
      <c r="B468" s="20" t="s">
        <v>13</v>
      </c>
      <c r="C468" s="7" t="s">
        <v>476</v>
      </c>
      <c r="D468" s="20" t="s">
        <v>15</v>
      </c>
      <c r="E468" s="20" t="s">
        <v>16</v>
      </c>
      <c r="F468" s="19">
        <f t="shared" si="59"/>
        <v>308.90000000000003</v>
      </c>
      <c r="G468" s="19"/>
      <c r="H468" s="20">
        <v>0</v>
      </c>
      <c r="I468" s="20">
        <v>0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48.2</v>
      </c>
      <c r="P468" s="20">
        <v>46.5</v>
      </c>
      <c r="Q468" s="20">
        <v>21.8</v>
      </c>
      <c r="R468" s="20">
        <v>8.5</v>
      </c>
      <c r="S468" s="20">
        <v>10.199999999999999</v>
      </c>
      <c r="T468" s="20">
        <v>0</v>
      </c>
      <c r="U468" s="20">
        <v>10.3</v>
      </c>
      <c r="V468" s="20">
        <v>11.5</v>
      </c>
      <c r="W468" s="20">
        <v>39.4</v>
      </c>
      <c r="X468" s="20">
        <v>32.5</v>
      </c>
      <c r="Y468" s="20">
        <v>0</v>
      </c>
      <c r="Z468" s="20">
        <v>0</v>
      </c>
      <c r="AA468" s="20">
        <v>0</v>
      </c>
      <c r="AB468" s="20">
        <v>43.2</v>
      </c>
      <c r="AC468" s="20">
        <v>0</v>
      </c>
      <c r="AD468" s="20">
        <v>17.5</v>
      </c>
      <c r="AE468" s="20">
        <v>0</v>
      </c>
      <c r="AF468" s="20">
        <v>0</v>
      </c>
      <c r="AG468" s="20">
        <v>0</v>
      </c>
      <c r="AH468" s="20">
        <v>0</v>
      </c>
      <c r="AI468" s="20">
        <v>0</v>
      </c>
      <c r="AJ468" s="20">
        <v>0</v>
      </c>
      <c r="AK468" s="20">
        <v>0</v>
      </c>
      <c r="AL468" s="17">
        <v>19.3</v>
      </c>
      <c r="AO468" s="59">
        <v>38838</v>
      </c>
      <c r="AP468" s="60">
        <f t="shared" si="60"/>
        <v>308.90000000000003</v>
      </c>
      <c r="AQ468" s="60">
        <f t="shared" si="61"/>
        <v>9.9645161290322584</v>
      </c>
    </row>
    <row r="469" spans="1:43" x14ac:dyDescent="0.25">
      <c r="A469" s="20" t="s">
        <v>12</v>
      </c>
      <c r="B469" s="20" t="s">
        <v>13</v>
      </c>
      <c r="C469" s="7" t="s">
        <v>477</v>
      </c>
      <c r="D469" s="20" t="s">
        <v>15</v>
      </c>
      <c r="E469" s="20" t="s">
        <v>16</v>
      </c>
      <c r="F469" s="19">
        <f t="shared" si="59"/>
        <v>327.70000000000005</v>
      </c>
      <c r="G469" s="19"/>
      <c r="H469" s="20">
        <v>0</v>
      </c>
      <c r="I469" s="20">
        <v>0</v>
      </c>
      <c r="J469" s="20">
        <v>0</v>
      </c>
      <c r="K469" s="20">
        <v>3.5</v>
      </c>
      <c r="L469" s="20">
        <v>3.2</v>
      </c>
      <c r="M469" s="20">
        <v>68.5</v>
      </c>
      <c r="N469" s="20">
        <v>2.2999999999999998</v>
      </c>
      <c r="O469" s="20">
        <v>0</v>
      </c>
      <c r="P469" s="20">
        <v>37.4</v>
      </c>
      <c r="Q469" s="20">
        <v>43.5</v>
      </c>
      <c r="R469" s="20">
        <v>14.3</v>
      </c>
      <c r="S469" s="20">
        <v>0</v>
      </c>
      <c r="T469" s="20">
        <v>0</v>
      </c>
      <c r="U469" s="20">
        <v>0</v>
      </c>
      <c r="V469" s="20">
        <v>65.400000000000006</v>
      </c>
      <c r="W469" s="20">
        <v>20.5</v>
      </c>
      <c r="X469" s="20">
        <v>0</v>
      </c>
      <c r="Y469" s="20">
        <v>0</v>
      </c>
      <c r="Z469" s="20">
        <v>0</v>
      </c>
      <c r="AA469" s="20">
        <v>0</v>
      </c>
      <c r="AB469" s="20">
        <v>0</v>
      </c>
      <c r="AC469" s="20">
        <v>0</v>
      </c>
      <c r="AD469" s="20">
        <v>0</v>
      </c>
      <c r="AE469" s="20">
        <v>24.3</v>
      </c>
      <c r="AF469" s="20">
        <v>40.5</v>
      </c>
      <c r="AG469" s="20">
        <v>0</v>
      </c>
      <c r="AH469" s="20">
        <v>0</v>
      </c>
      <c r="AI469" s="20">
        <v>4.3</v>
      </c>
      <c r="AJ469" s="20">
        <v>0</v>
      </c>
      <c r="AK469" s="20">
        <v>0</v>
      </c>
      <c r="AL469" s="18">
        <v>0</v>
      </c>
      <c r="AO469" s="59">
        <v>38869</v>
      </c>
      <c r="AP469" s="60">
        <f t="shared" si="60"/>
        <v>327.70000000000005</v>
      </c>
      <c r="AQ469" s="60">
        <f t="shared" si="61"/>
        <v>10.570967741935485</v>
      </c>
    </row>
    <row r="470" spans="1:43" x14ac:dyDescent="0.25">
      <c r="A470" s="20" t="s">
        <v>12</v>
      </c>
      <c r="B470" s="20" t="s">
        <v>13</v>
      </c>
      <c r="C470" s="7" t="s">
        <v>478</v>
      </c>
      <c r="D470" s="20" t="s">
        <v>15</v>
      </c>
      <c r="E470" s="20" t="s">
        <v>16</v>
      </c>
      <c r="F470" s="19">
        <f t="shared" si="59"/>
        <v>226</v>
      </c>
      <c r="G470" s="19"/>
      <c r="H470" s="20">
        <v>0</v>
      </c>
      <c r="I470" s="20">
        <v>4.2</v>
      </c>
      <c r="J470" s="20">
        <v>5.3</v>
      </c>
      <c r="K470" s="20">
        <v>0</v>
      </c>
      <c r="L470" s="20">
        <v>0</v>
      </c>
      <c r="M470" s="20">
        <v>12.5</v>
      </c>
      <c r="N470" s="20">
        <v>0</v>
      </c>
      <c r="O470" s="20">
        <v>8.1999999999999993</v>
      </c>
      <c r="P470" s="20">
        <v>34.299999999999997</v>
      </c>
      <c r="Q470" s="20">
        <v>0</v>
      </c>
      <c r="R470" s="20">
        <v>0</v>
      </c>
      <c r="S470" s="20">
        <v>1.2</v>
      </c>
      <c r="T470" s="20">
        <v>10.3</v>
      </c>
      <c r="U470" s="20">
        <v>0</v>
      </c>
      <c r="V470" s="20">
        <v>0</v>
      </c>
      <c r="W470" s="20">
        <v>0</v>
      </c>
      <c r="X470" s="20">
        <v>31.5</v>
      </c>
      <c r="Y470" s="20">
        <v>25.4</v>
      </c>
      <c r="Z470" s="20">
        <v>20.2</v>
      </c>
      <c r="AA470" s="20">
        <v>11.5</v>
      </c>
      <c r="AB470" s="20">
        <v>30.4</v>
      </c>
      <c r="AC470" s="20">
        <v>0</v>
      </c>
      <c r="AD470" s="20">
        <v>0</v>
      </c>
      <c r="AE470" s="20">
        <v>0</v>
      </c>
      <c r="AF470" s="20">
        <v>0</v>
      </c>
      <c r="AG470" s="20">
        <v>0</v>
      </c>
      <c r="AH470" s="20">
        <v>0</v>
      </c>
      <c r="AI470" s="20">
        <v>19.8</v>
      </c>
      <c r="AJ470" s="20">
        <v>11.2</v>
      </c>
      <c r="AK470" s="20">
        <v>0</v>
      </c>
      <c r="AL470" s="17">
        <v>0</v>
      </c>
      <c r="AO470" s="59">
        <v>38899</v>
      </c>
      <c r="AP470" s="60">
        <f t="shared" si="60"/>
        <v>226</v>
      </c>
      <c r="AQ470" s="60">
        <f t="shared" si="61"/>
        <v>7.290322580645161</v>
      </c>
    </row>
    <row r="471" spans="1:43" x14ac:dyDescent="0.25">
      <c r="A471" s="20" t="s">
        <v>12</v>
      </c>
      <c r="B471" s="20" t="s">
        <v>13</v>
      </c>
      <c r="C471" s="7" t="s">
        <v>479</v>
      </c>
      <c r="D471" s="20" t="s">
        <v>15</v>
      </c>
      <c r="E471" s="20" t="s">
        <v>16</v>
      </c>
      <c r="F471" s="19">
        <f t="shared" si="59"/>
        <v>297.8</v>
      </c>
      <c r="G471" s="19"/>
      <c r="H471" s="20">
        <v>0</v>
      </c>
      <c r="I471" s="20">
        <v>0</v>
      </c>
      <c r="J471" s="20">
        <v>10.5</v>
      </c>
      <c r="K471" s="20">
        <v>0</v>
      </c>
      <c r="L471" s="20">
        <v>0</v>
      </c>
      <c r="M471" s="20">
        <v>0</v>
      </c>
      <c r="N471" s="20">
        <v>0</v>
      </c>
      <c r="O471" s="20">
        <v>0</v>
      </c>
      <c r="P471" s="20">
        <v>12.2</v>
      </c>
      <c r="Q471" s="20">
        <v>0</v>
      </c>
      <c r="R471" s="20">
        <v>0</v>
      </c>
      <c r="S471" s="20">
        <v>29.5</v>
      </c>
      <c r="T471" s="20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47.5</v>
      </c>
      <c r="Z471" s="20">
        <v>66.400000000000006</v>
      </c>
      <c r="AA471" s="20">
        <v>4.2</v>
      </c>
      <c r="AB471" s="20">
        <v>0</v>
      </c>
      <c r="AC471" s="20">
        <v>0</v>
      </c>
      <c r="AD471" s="20">
        <v>0</v>
      </c>
      <c r="AE471" s="20">
        <v>2.5</v>
      </c>
      <c r="AF471" s="20">
        <v>23.4</v>
      </c>
      <c r="AG471" s="20">
        <v>8.3000000000000007</v>
      </c>
      <c r="AH471" s="20">
        <v>58.5</v>
      </c>
      <c r="AI471" s="20">
        <v>0</v>
      </c>
      <c r="AJ471" s="20">
        <v>27.3</v>
      </c>
      <c r="AK471" s="20">
        <v>7.5</v>
      </c>
      <c r="AL471" s="17">
        <v>0</v>
      </c>
      <c r="AO471" s="59">
        <v>38930</v>
      </c>
      <c r="AP471" s="60">
        <f t="shared" si="60"/>
        <v>297.8</v>
      </c>
      <c r="AQ471" s="60">
        <f t="shared" si="61"/>
        <v>9.6064516129032267</v>
      </c>
    </row>
    <row r="472" spans="1:43" x14ac:dyDescent="0.25">
      <c r="A472" s="20" t="s">
        <v>12</v>
      </c>
      <c r="B472" s="20" t="s">
        <v>13</v>
      </c>
      <c r="C472" s="7" t="s">
        <v>480</v>
      </c>
      <c r="D472" s="20" t="s">
        <v>15</v>
      </c>
      <c r="E472" s="20" t="s">
        <v>16</v>
      </c>
      <c r="F472" s="19">
        <f t="shared" si="59"/>
        <v>140</v>
      </c>
      <c r="G472" s="19"/>
      <c r="H472" s="20">
        <v>0</v>
      </c>
      <c r="I472" s="20">
        <v>5.2</v>
      </c>
      <c r="J472" s="20">
        <v>12.8</v>
      </c>
      <c r="K472" s="20">
        <v>0</v>
      </c>
      <c r="L472" s="20">
        <v>0</v>
      </c>
      <c r="M472" s="20">
        <v>0</v>
      </c>
      <c r="N472" s="20">
        <v>5.3</v>
      </c>
      <c r="O472" s="20">
        <v>2.4</v>
      </c>
      <c r="P472" s="20">
        <v>5.3</v>
      </c>
      <c r="Q472" s="20">
        <v>4.2</v>
      </c>
      <c r="R472" s="20">
        <v>0</v>
      </c>
      <c r="S472" s="20">
        <v>27.4</v>
      </c>
      <c r="T472" s="20">
        <v>0</v>
      </c>
      <c r="U472" s="20">
        <v>16.2</v>
      </c>
      <c r="V472" s="20">
        <v>0</v>
      </c>
      <c r="W472" s="20">
        <v>0</v>
      </c>
      <c r="X472" s="20">
        <v>0</v>
      </c>
      <c r="Y472" s="20">
        <v>7.4</v>
      </c>
      <c r="Z472" s="20">
        <v>0</v>
      </c>
      <c r="AA472" s="20">
        <v>39.5</v>
      </c>
      <c r="AB472" s="20">
        <v>14.3</v>
      </c>
      <c r="AC472" s="20">
        <v>0</v>
      </c>
      <c r="AD472" s="20">
        <v>0</v>
      </c>
      <c r="AE472" s="20">
        <v>0</v>
      </c>
      <c r="AF472" s="20">
        <v>0</v>
      </c>
      <c r="AG472" s="20">
        <v>0</v>
      </c>
      <c r="AH472" s="20">
        <v>0</v>
      </c>
      <c r="AI472" s="20">
        <v>0</v>
      </c>
      <c r="AJ472" s="20">
        <v>0</v>
      </c>
      <c r="AK472" s="20">
        <v>0</v>
      </c>
      <c r="AL472" s="18">
        <v>0</v>
      </c>
      <c r="AO472" s="59">
        <v>38961</v>
      </c>
      <c r="AP472" s="60">
        <f t="shared" si="60"/>
        <v>140</v>
      </c>
      <c r="AQ472" s="60">
        <f t="shared" si="61"/>
        <v>4.5161290322580649</v>
      </c>
    </row>
    <row r="473" spans="1:43" x14ac:dyDescent="0.25">
      <c r="A473" s="20" t="s">
        <v>12</v>
      </c>
      <c r="B473" s="20" t="s">
        <v>13</v>
      </c>
      <c r="C473" s="7" t="s">
        <v>481</v>
      </c>
      <c r="D473" s="20" t="s">
        <v>15</v>
      </c>
      <c r="E473" s="20" t="s">
        <v>16</v>
      </c>
      <c r="F473" s="19">
        <f t="shared" si="59"/>
        <v>290.10000000000002</v>
      </c>
      <c r="G473" s="19"/>
      <c r="H473" s="20">
        <v>2.5</v>
      </c>
      <c r="I473" s="20">
        <v>0</v>
      </c>
      <c r="J473" s="20">
        <v>0</v>
      </c>
      <c r="K473" s="20">
        <v>0</v>
      </c>
      <c r="L473" s="20">
        <v>4.3</v>
      </c>
      <c r="M473" s="20">
        <v>2.4</v>
      </c>
      <c r="N473" s="20">
        <v>0</v>
      </c>
      <c r="O473" s="20">
        <v>0</v>
      </c>
      <c r="P473" s="20">
        <v>0</v>
      </c>
      <c r="Q473" s="20">
        <v>5.3</v>
      </c>
      <c r="R473" s="20">
        <v>0</v>
      </c>
      <c r="S473" s="20">
        <v>2.5</v>
      </c>
      <c r="T473" s="20">
        <v>2.4</v>
      </c>
      <c r="U473" s="20">
        <v>15.5</v>
      </c>
      <c r="V473" s="20">
        <v>24.3</v>
      </c>
      <c r="W473" s="20">
        <v>9.5</v>
      </c>
      <c r="X473" s="20">
        <v>28.4</v>
      </c>
      <c r="Y473" s="20">
        <v>24.3</v>
      </c>
      <c r="Z473" s="20">
        <v>3.5</v>
      </c>
      <c r="AA473" s="20">
        <v>40.200000000000003</v>
      </c>
      <c r="AB473" s="20">
        <v>32.4</v>
      </c>
      <c r="AC473" s="20">
        <v>2.2999999999999998</v>
      </c>
      <c r="AD473" s="20">
        <v>23.2</v>
      </c>
      <c r="AE473" s="20">
        <v>8.5</v>
      </c>
      <c r="AF473" s="20">
        <v>9.1999999999999993</v>
      </c>
      <c r="AG473" s="20">
        <v>0</v>
      </c>
      <c r="AH473" s="20">
        <v>0</v>
      </c>
      <c r="AI473" s="20">
        <v>4.5</v>
      </c>
      <c r="AJ473" s="20">
        <v>2.4</v>
      </c>
      <c r="AK473" s="20">
        <v>0</v>
      </c>
      <c r="AL473" s="17">
        <v>42.5</v>
      </c>
      <c r="AO473" s="59">
        <v>38991</v>
      </c>
      <c r="AP473" s="60">
        <f t="shared" si="60"/>
        <v>290.10000000000002</v>
      </c>
      <c r="AQ473" s="60">
        <f t="shared" si="61"/>
        <v>9.3580645161290334</v>
      </c>
    </row>
    <row r="474" spans="1:43" x14ac:dyDescent="0.25">
      <c r="A474" s="20" t="s">
        <v>12</v>
      </c>
      <c r="B474" s="20" t="s">
        <v>13</v>
      </c>
      <c r="C474" s="7" t="s">
        <v>482</v>
      </c>
      <c r="D474" s="20" t="s">
        <v>15</v>
      </c>
      <c r="E474" s="20" t="s">
        <v>16</v>
      </c>
      <c r="F474" s="19">
        <f t="shared" si="59"/>
        <v>340.09999999999997</v>
      </c>
      <c r="G474" s="19"/>
      <c r="H474" s="20">
        <v>29.3</v>
      </c>
      <c r="I474" s="20">
        <v>3.5</v>
      </c>
      <c r="J474" s="20">
        <v>0</v>
      </c>
      <c r="K474" s="20">
        <v>0</v>
      </c>
      <c r="L474" s="20">
        <v>0</v>
      </c>
      <c r="M474" s="20">
        <v>0</v>
      </c>
      <c r="N474" s="20">
        <v>28.4</v>
      </c>
      <c r="O474" s="20">
        <v>16.3</v>
      </c>
      <c r="P474" s="20">
        <v>31.5</v>
      </c>
      <c r="Q474" s="20">
        <v>20.2</v>
      </c>
      <c r="R474" s="20">
        <v>14.3</v>
      </c>
      <c r="S474" s="20">
        <v>0</v>
      </c>
      <c r="T474" s="20">
        <v>10.7</v>
      </c>
      <c r="U474" s="20">
        <v>45.4</v>
      </c>
      <c r="V474" s="20">
        <v>5.2</v>
      </c>
      <c r="W474" s="20">
        <v>43.5</v>
      </c>
      <c r="X474" s="20">
        <v>0</v>
      </c>
      <c r="Y474" s="20">
        <v>47.3</v>
      </c>
      <c r="Z474" s="20">
        <v>44.5</v>
      </c>
      <c r="AA474" s="20">
        <v>0</v>
      </c>
      <c r="AB474" s="20">
        <v>0</v>
      </c>
      <c r="AC474" s="20">
        <v>0</v>
      </c>
      <c r="AD474" s="20">
        <v>0</v>
      </c>
      <c r="AE474" s="20">
        <v>0</v>
      </c>
      <c r="AF474" s="20">
        <v>0</v>
      </c>
      <c r="AG474" s="20">
        <v>0</v>
      </c>
      <c r="AH474" s="20">
        <v>0</v>
      </c>
      <c r="AI474" s="20">
        <v>0</v>
      </c>
      <c r="AJ474" s="20">
        <v>0</v>
      </c>
      <c r="AK474" s="20">
        <v>0</v>
      </c>
      <c r="AL474" s="18">
        <v>0</v>
      </c>
      <c r="AO474" s="59">
        <v>39022</v>
      </c>
      <c r="AP474" s="60">
        <f t="shared" si="60"/>
        <v>340.09999999999997</v>
      </c>
      <c r="AQ474" s="60">
        <f t="shared" si="61"/>
        <v>10.970967741935484</v>
      </c>
    </row>
    <row r="475" spans="1:43" ht="15.75" thickBot="1" x14ac:dyDescent="0.3">
      <c r="A475" s="22" t="s">
        <v>12</v>
      </c>
      <c r="B475" s="22" t="s">
        <v>13</v>
      </c>
      <c r="C475" s="12" t="s">
        <v>483</v>
      </c>
      <c r="D475" s="22" t="s">
        <v>15</v>
      </c>
      <c r="E475" s="22" t="s">
        <v>16</v>
      </c>
      <c r="F475" s="21">
        <f t="shared" si="59"/>
        <v>0</v>
      </c>
      <c r="G475" s="21">
        <f t="shared" ref="G475" si="63">SUM(F464:F475)</f>
        <v>1943.1</v>
      </c>
      <c r="H475" s="22">
        <v>0</v>
      </c>
      <c r="I475" s="22">
        <v>0</v>
      </c>
      <c r="J475" s="22">
        <v>0</v>
      </c>
      <c r="K475" s="22">
        <v>0</v>
      </c>
      <c r="L475" s="22">
        <v>0</v>
      </c>
      <c r="M475" s="22">
        <v>0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2">
        <v>0</v>
      </c>
      <c r="AB475" s="22">
        <v>0</v>
      </c>
      <c r="AC475" s="22">
        <v>0</v>
      </c>
      <c r="AD475" s="22">
        <v>0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2">
        <v>0</v>
      </c>
      <c r="AK475" s="22">
        <v>0</v>
      </c>
      <c r="AL475" s="23">
        <v>0</v>
      </c>
      <c r="AO475" s="59">
        <v>39052</v>
      </c>
      <c r="AP475" s="60">
        <f t="shared" si="60"/>
        <v>0</v>
      </c>
      <c r="AQ475" s="60">
        <f t="shared" si="61"/>
        <v>0</v>
      </c>
    </row>
    <row r="476" spans="1:43" x14ac:dyDescent="0.25">
      <c r="A476" s="20" t="s">
        <v>12</v>
      </c>
      <c r="B476" s="20" t="s">
        <v>13</v>
      </c>
      <c r="C476" s="7" t="s">
        <v>484</v>
      </c>
      <c r="D476" s="20" t="s">
        <v>15</v>
      </c>
      <c r="E476" s="20" t="s">
        <v>16</v>
      </c>
      <c r="F476" s="19">
        <f t="shared" si="59"/>
        <v>0</v>
      </c>
      <c r="G476" s="19"/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20">
        <v>0</v>
      </c>
      <c r="AA476" s="20">
        <v>0</v>
      </c>
      <c r="AB476" s="20">
        <v>0</v>
      </c>
      <c r="AC476" s="20">
        <v>0</v>
      </c>
      <c r="AD476" s="20">
        <v>0</v>
      </c>
      <c r="AE476" s="20">
        <v>0</v>
      </c>
      <c r="AF476" s="20">
        <v>0</v>
      </c>
      <c r="AG476" s="20">
        <v>0</v>
      </c>
      <c r="AH476" s="20">
        <v>0</v>
      </c>
      <c r="AI476" s="20">
        <v>0</v>
      </c>
      <c r="AJ476" s="20">
        <v>0</v>
      </c>
      <c r="AK476" s="20">
        <v>0</v>
      </c>
      <c r="AL476" s="27">
        <v>0</v>
      </c>
      <c r="AO476" s="59">
        <v>39083</v>
      </c>
      <c r="AP476" s="60">
        <f t="shared" si="60"/>
        <v>0</v>
      </c>
      <c r="AQ476" s="60">
        <f t="shared" si="61"/>
        <v>0</v>
      </c>
    </row>
    <row r="477" spans="1:43" x14ac:dyDescent="0.25">
      <c r="A477" s="20" t="s">
        <v>12</v>
      </c>
      <c r="B477" s="20" t="s">
        <v>13</v>
      </c>
      <c r="C477" s="7" t="s">
        <v>485</v>
      </c>
      <c r="D477" s="20" t="s">
        <v>15</v>
      </c>
      <c r="E477" s="20" t="s">
        <v>16</v>
      </c>
      <c r="F477" s="19">
        <f t="shared" si="59"/>
        <v>0</v>
      </c>
      <c r="G477" s="19"/>
      <c r="H477" s="20">
        <v>0</v>
      </c>
      <c r="I477" s="20">
        <v>0</v>
      </c>
      <c r="J477" s="20">
        <v>0</v>
      </c>
      <c r="K477" s="20">
        <v>0</v>
      </c>
      <c r="L477" s="20">
        <v>0</v>
      </c>
      <c r="M477" s="20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0">
        <v>0</v>
      </c>
      <c r="T477" s="20">
        <v>0</v>
      </c>
      <c r="U477" s="20">
        <v>0</v>
      </c>
      <c r="V477" s="20">
        <v>0</v>
      </c>
      <c r="W477" s="20">
        <v>0</v>
      </c>
      <c r="X477" s="20">
        <v>0</v>
      </c>
      <c r="Y477" s="20">
        <v>0</v>
      </c>
      <c r="Z477" s="20">
        <v>0</v>
      </c>
      <c r="AA477" s="20">
        <v>0</v>
      </c>
      <c r="AB477" s="20">
        <v>0</v>
      </c>
      <c r="AC477" s="20">
        <v>0</v>
      </c>
      <c r="AD477" s="20">
        <v>0</v>
      </c>
      <c r="AE477" s="20">
        <v>0</v>
      </c>
      <c r="AF477" s="20">
        <v>0</v>
      </c>
      <c r="AG477" s="20">
        <v>0</v>
      </c>
      <c r="AH477" s="20">
        <v>0</v>
      </c>
      <c r="AI477" s="20">
        <v>0</v>
      </c>
      <c r="AJ477" s="20">
        <v>0</v>
      </c>
      <c r="AK477" s="20">
        <v>0</v>
      </c>
      <c r="AL477" s="17">
        <v>0</v>
      </c>
      <c r="AO477" s="59">
        <v>39114</v>
      </c>
      <c r="AP477" s="60">
        <f t="shared" si="60"/>
        <v>0</v>
      </c>
      <c r="AQ477" s="60">
        <f t="shared" si="61"/>
        <v>0</v>
      </c>
    </row>
    <row r="478" spans="1:43" x14ac:dyDescent="0.25">
      <c r="A478" s="20" t="s">
        <v>12</v>
      </c>
      <c r="B478" s="20" t="s">
        <v>13</v>
      </c>
      <c r="C478" s="7" t="s">
        <v>486</v>
      </c>
      <c r="D478" s="20" t="s">
        <v>15</v>
      </c>
      <c r="E478" s="20" t="s">
        <v>16</v>
      </c>
      <c r="F478" s="19">
        <f t="shared" si="59"/>
        <v>0</v>
      </c>
      <c r="G478" s="19"/>
      <c r="H478" s="20">
        <v>0</v>
      </c>
      <c r="I478" s="20">
        <v>0</v>
      </c>
      <c r="J478" s="20">
        <v>0</v>
      </c>
      <c r="K478" s="20">
        <v>0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20">
        <v>0</v>
      </c>
      <c r="AA478" s="20">
        <v>0</v>
      </c>
      <c r="AB478" s="20">
        <v>0</v>
      </c>
      <c r="AC478" s="20">
        <v>0</v>
      </c>
      <c r="AD478" s="20">
        <v>0</v>
      </c>
      <c r="AE478" s="20">
        <v>0</v>
      </c>
      <c r="AF478" s="20">
        <v>0</v>
      </c>
      <c r="AG478" s="20">
        <v>0</v>
      </c>
      <c r="AH478" s="20">
        <v>0</v>
      </c>
      <c r="AI478" s="20">
        <v>0</v>
      </c>
      <c r="AJ478" s="20">
        <v>0</v>
      </c>
      <c r="AK478" s="20">
        <v>0</v>
      </c>
      <c r="AL478" s="17">
        <v>0</v>
      </c>
      <c r="AO478" s="59">
        <v>39142</v>
      </c>
      <c r="AP478" s="60">
        <f t="shared" si="60"/>
        <v>0</v>
      </c>
      <c r="AQ478" s="60">
        <f t="shared" si="61"/>
        <v>0</v>
      </c>
    </row>
    <row r="479" spans="1:43" x14ac:dyDescent="0.25">
      <c r="A479" s="20" t="s">
        <v>12</v>
      </c>
      <c r="B479" s="20" t="s">
        <v>13</v>
      </c>
      <c r="C479" s="7" t="s">
        <v>487</v>
      </c>
      <c r="D479" s="20" t="s">
        <v>15</v>
      </c>
      <c r="E479" s="20" t="s">
        <v>16</v>
      </c>
      <c r="F479" s="19">
        <f t="shared" si="59"/>
        <v>58</v>
      </c>
      <c r="G479" s="19"/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0">
        <v>30.5</v>
      </c>
      <c r="T479" s="20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20">
        <v>0</v>
      </c>
      <c r="AA479" s="20">
        <v>0</v>
      </c>
      <c r="AB479" s="20">
        <v>0</v>
      </c>
      <c r="AC479" s="20">
        <v>0</v>
      </c>
      <c r="AD479" s="20">
        <v>0</v>
      </c>
      <c r="AE479" s="20">
        <v>0</v>
      </c>
      <c r="AF479" s="20">
        <v>0</v>
      </c>
      <c r="AG479" s="20">
        <v>27.5</v>
      </c>
      <c r="AH479" s="20">
        <v>0</v>
      </c>
      <c r="AI479" s="20">
        <v>0</v>
      </c>
      <c r="AJ479" s="20">
        <v>0</v>
      </c>
      <c r="AK479" s="20">
        <v>0</v>
      </c>
      <c r="AL479" s="17">
        <v>0</v>
      </c>
      <c r="AO479" s="59">
        <v>39173</v>
      </c>
      <c r="AP479" s="60">
        <f t="shared" si="60"/>
        <v>58</v>
      </c>
      <c r="AQ479" s="60">
        <f t="shared" si="61"/>
        <v>1.8709677419354838</v>
      </c>
    </row>
    <row r="480" spans="1:43" x14ac:dyDescent="0.25">
      <c r="A480" s="20" t="s">
        <v>12</v>
      </c>
      <c r="B480" s="20" t="s">
        <v>13</v>
      </c>
      <c r="C480" s="7" t="s">
        <v>488</v>
      </c>
      <c r="D480" s="20" t="s">
        <v>15</v>
      </c>
      <c r="E480" s="20" t="s">
        <v>16</v>
      </c>
      <c r="F480" s="19">
        <f t="shared" si="59"/>
        <v>306.89999999999998</v>
      </c>
      <c r="G480" s="19"/>
      <c r="H480" s="20">
        <v>0</v>
      </c>
      <c r="I480" s="20">
        <v>0</v>
      </c>
      <c r="J480" s="20">
        <v>17.399999999999999</v>
      </c>
      <c r="K480" s="20">
        <v>20.5</v>
      </c>
      <c r="L480" s="20">
        <v>4.2</v>
      </c>
      <c r="M480" s="20">
        <v>0</v>
      </c>
      <c r="N480" s="20">
        <v>6.4</v>
      </c>
      <c r="O480" s="20">
        <v>3.5</v>
      </c>
      <c r="P480" s="20">
        <v>0</v>
      </c>
      <c r="Q480" s="20">
        <v>0</v>
      </c>
      <c r="R480" s="20">
        <v>0</v>
      </c>
      <c r="S480" s="20">
        <v>0</v>
      </c>
      <c r="T480" s="20">
        <v>40.299999999999997</v>
      </c>
      <c r="U480" s="20">
        <v>0</v>
      </c>
      <c r="V480" s="20">
        <v>20.5</v>
      </c>
      <c r="W480" s="20">
        <v>0</v>
      </c>
      <c r="X480" s="20">
        <v>0</v>
      </c>
      <c r="Y480" s="20">
        <v>45.2</v>
      </c>
      <c r="Z480" s="20">
        <v>0</v>
      </c>
      <c r="AA480" s="20">
        <v>0</v>
      </c>
      <c r="AB480" s="20">
        <v>49.3</v>
      </c>
      <c r="AC480" s="20">
        <v>10.4</v>
      </c>
      <c r="AD480" s="20">
        <v>18.2</v>
      </c>
      <c r="AE480" s="20">
        <v>16.5</v>
      </c>
      <c r="AF480" s="20">
        <v>0</v>
      </c>
      <c r="AG480" s="20">
        <v>0</v>
      </c>
      <c r="AH480" s="20">
        <v>0</v>
      </c>
      <c r="AI480" s="20">
        <v>0</v>
      </c>
      <c r="AJ480" s="20">
        <v>0</v>
      </c>
      <c r="AK480" s="20">
        <v>50.3</v>
      </c>
      <c r="AL480" s="17">
        <v>4.2</v>
      </c>
      <c r="AO480" s="59">
        <v>39203</v>
      </c>
      <c r="AP480" s="60">
        <f t="shared" si="60"/>
        <v>306.89999999999998</v>
      </c>
      <c r="AQ480" s="60">
        <f t="shared" si="61"/>
        <v>9.8999999999999986</v>
      </c>
    </row>
    <row r="481" spans="1:43" x14ac:dyDescent="0.25">
      <c r="A481" s="20" t="s">
        <v>12</v>
      </c>
      <c r="B481" s="20" t="s">
        <v>13</v>
      </c>
      <c r="C481" s="7" t="s">
        <v>489</v>
      </c>
      <c r="D481" s="20" t="s">
        <v>15</v>
      </c>
      <c r="E481" s="20" t="s">
        <v>16</v>
      </c>
      <c r="F481" s="19">
        <f t="shared" si="59"/>
        <v>188.70000000000002</v>
      </c>
      <c r="G481" s="19"/>
      <c r="H481" s="20">
        <f>2.3+6.4+6.5+48.2+4.3+18.5+11.2+10.4+2.3+10.5+14.2+14.3+25.4+14.2</f>
        <v>188.70000000000002</v>
      </c>
      <c r="I481" s="20">
        <v>0</v>
      </c>
      <c r="J481" s="20">
        <v>0</v>
      </c>
      <c r="K481" s="20">
        <v>0</v>
      </c>
      <c r="L481" s="20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0</v>
      </c>
      <c r="T481" s="20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20">
        <v>0</v>
      </c>
      <c r="AA481" s="20">
        <v>0</v>
      </c>
      <c r="AB481" s="20">
        <v>0</v>
      </c>
      <c r="AC481" s="20">
        <v>0</v>
      </c>
      <c r="AD481" s="20">
        <v>0</v>
      </c>
      <c r="AE481" s="20">
        <v>0</v>
      </c>
      <c r="AF481" s="20">
        <v>0</v>
      </c>
      <c r="AG481" s="20">
        <v>0</v>
      </c>
      <c r="AH481" s="20">
        <v>0</v>
      </c>
      <c r="AI481" s="20">
        <v>0</v>
      </c>
      <c r="AJ481" s="20">
        <v>0</v>
      </c>
      <c r="AK481" s="20">
        <v>0</v>
      </c>
      <c r="AL481" s="17">
        <v>0</v>
      </c>
      <c r="AO481" s="59">
        <v>39234</v>
      </c>
      <c r="AP481" s="60">
        <f t="shared" si="60"/>
        <v>188.70000000000002</v>
      </c>
      <c r="AQ481" s="60">
        <f t="shared" si="61"/>
        <v>6.0870967741935491</v>
      </c>
    </row>
    <row r="482" spans="1:43" x14ac:dyDescent="0.25">
      <c r="A482" s="20" t="s">
        <v>12</v>
      </c>
      <c r="B482" s="20" t="s">
        <v>13</v>
      </c>
      <c r="C482" s="7" t="s">
        <v>490</v>
      </c>
      <c r="D482" s="20" t="s">
        <v>15</v>
      </c>
      <c r="E482" s="20" t="s">
        <v>16</v>
      </c>
      <c r="F482" s="19">
        <f t="shared" si="59"/>
        <v>196.10000000000002</v>
      </c>
      <c r="G482" s="19"/>
      <c r="H482" s="20">
        <v>7.5</v>
      </c>
      <c r="I482" s="20">
        <v>2.2999999999999998</v>
      </c>
      <c r="J482" s="20">
        <v>0</v>
      </c>
      <c r="K482" s="20">
        <v>0</v>
      </c>
      <c r="L482" s="20">
        <v>0</v>
      </c>
      <c r="M482" s="20">
        <v>0</v>
      </c>
      <c r="N482" s="20">
        <v>0</v>
      </c>
      <c r="O482" s="20">
        <v>0</v>
      </c>
      <c r="P482" s="20">
        <v>27.4</v>
      </c>
      <c r="Q482" s="20">
        <v>0</v>
      </c>
      <c r="R482" s="20">
        <v>0</v>
      </c>
      <c r="S482" s="20">
        <v>0</v>
      </c>
      <c r="T482" s="20">
        <v>8.5</v>
      </c>
      <c r="U482" s="20">
        <v>0</v>
      </c>
      <c r="V482" s="20">
        <v>32.4</v>
      </c>
      <c r="W482" s="20">
        <v>0</v>
      </c>
      <c r="X482" s="20">
        <v>12.5</v>
      </c>
      <c r="Y482" s="20">
        <v>0</v>
      </c>
      <c r="Z482" s="20">
        <v>3.4</v>
      </c>
      <c r="AA482" s="20">
        <v>17.3</v>
      </c>
      <c r="AB482" s="20">
        <v>18.2</v>
      </c>
      <c r="AC482" s="20">
        <v>2.2999999999999998</v>
      </c>
      <c r="AD482" s="20">
        <v>10.5</v>
      </c>
      <c r="AE482" s="20">
        <v>0</v>
      </c>
      <c r="AF482" s="20">
        <v>6.2</v>
      </c>
      <c r="AG482" s="20">
        <v>0</v>
      </c>
      <c r="AH482" s="20">
        <v>12.4</v>
      </c>
      <c r="AI482" s="20">
        <v>0</v>
      </c>
      <c r="AJ482" s="20">
        <v>0</v>
      </c>
      <c r="AK482" s="20">
        <v>0</v>
      </c>
      <c r="AL482" s="17">
        <v>35.200000000000003</v>
      </c>
      <c r="AO482" s="59">
        <v>39264</v>
      </c>
      <c r="AP482" s="60">
        <f t="shared" si="60"/>
        <v>196.10000000000002</v>
      </c>
      <c r="AQ482" s="60">
        <f t="shared" si="61"/>
        <v>6.3258064516129036</v>
      </c>
    </row>
    <row r="483" spans="1:43" x14ac:dyDescent="0.25">
      <c r="A483" s="20" t="s">
        <v>12</v>
      </c>
      <c r="B483" s="20" t="s">
        <v>13</v>
      </c>
      <c r="C483" s="7" t="s">
        <v>491</v>
      </c>
      <c r="D483" s="20" t="s">
        <v>15</v>
      </c>
      <c r="E483" s="20" t="s">
        <v>16</v>
      </c>
      <c r="F483" s="19">
        <f t="shared" si="59"/>
        <v>458.89999999999992</v>
      </c>
      <c r="G483" s="19"/>
      <c r="H483" s="20">
        <v>10.3</v>
      </c>
      <c r="I483" s="20">
        <v>0</v>
      </c>
      <c r="J483" s="20">
        <v>0</v>
      </c>
      <c r="K483" s="20">
        <v>7.2</v>
      </c>
      <c r="L483" s="20">
        <v>50.4</v>
      </c>
      <c r="M483" s="20">
        <v>25.3</v>
      </c>
      <c r="N483" s="20">
        <v>0</v>
      </c>
      <c r="O483" s="20">
        <v>0</v>
      </c>
      <c r="P483" s="20">
        <v>41.5</v>
      </c>
      <c r="Q483" s="20">
        <v>17.2</v>
      </c>
      <c r="R483" s="20">
        <v>50.4</v>
      </c>
      <c r="S483" s="20">
        <v>31.3</v>
      </c>
      <c r="T483" s="20">
        <v>5.2</v>
      </c>
      <c r="U483" s="20">
        <v>4.5</v>
      </c>
      <c r="V483" s="20">
        <v>3.2</v>
      </c>
      <c r="W483" s="20">
        <v>8.4</v>
      </c>
      <c r="X483" s="20">
        <v>0</v>
      </c>
      <c r="Y483" s="20">
        <v>0</v>
      </c>
      <c r="Z483" s="20">
        <v>3.2</v>
      </c>
      <c r="AA483" s="20">
        <v>52.5</v>
      </c>
      <c r="AB483" s="20">
        <v>30.4</v>
      </c>
      <c r="AC483" s="20">
        <v>18.3</v>
      </c>
      <c r="AD483" s="20">
        <v>0</v>
      </c>
      <c r="AE483" s="20">
        <v>0</v>
      </c>
      <c r="AF483" s="20">
        <v>10.5</v>
      </c>
      <c r="AG483" s="20">
        <v>19.399999999999999</v>
      </c>
      <c r="AH483" s="20">
        <v>8.3000000000000007</v>
      </c>
      <c r="AI483" s="20">
        <v>14.2</v>
      </c>
      <c r="AJ483" s="20">
        <v>5.4</v>
      </c>
      <c r="AK483" s="20">
        <v>34.5</v>
      </c>
      <c r="AL483" s="17">
        <v>7.3</v>
      </c>
      <c r="AO483" s="59">
        <v>39295</v>
      </c>
      <c r="AP483" s="60">
        <f t="shared" si="60"/>
        <v>458.89999999999992</v>
      </c>
      <c r="AQ483" s="60">
        <f t="shared" si="61"/>
        <v>14.803225806451611</v>
      </c>
    </row>
    <row r="484" spans="1:43" x14ac:dyDescent="0.25">
      <c r="A484" s="20" t="s">
        <v>12</v>
      </c>
      <c r="B484" s="20" t="s">
        <v>13</v>
      </c>
      <c r="C484" s="7" t="s">
        <v>492</v>
      </c>
      <c r="D484" s="20" t="s">
        <v>15</v>
      </c>
      <c r="E484" s="20" t="s">
        <v>16</v>
      </c>
      <c r="F484" s="19">
        <f t="shared" si="59"/>
        <v>408.2</v>
      </c>
      <c r="G484" s="19"/>
      <c r="H484" s="20">
        <v>10.5</v>
      </c>
      <c r="I484" s="20">
        <v>30.2</v>
      </c>
      <c r="J484" s="20">
        <v>0</v>
      </c>
      <c r="K484" s="20">
        <v>10.4</v>
      </c>
      <c r="L484" s="20">
        <v>6.3</v>
      </c>
      <c r="M484" s="20">
        <v>8.5</v>
      </c>
      <c r="N484" s="20">
        <v>25.2</v>
      </c>
      <c r="O484" s="20">
        <v>0</v>
      </c>
      <c r="P484" s="20">
        <v>28.4</v>
      </c>
      <c r="Q484" s="20">
        <v>0</v>
      </c>
      <c r="R484" s="20">
        <v>0</v>
      </c>
      <c r="S484" s="20">
        <v>0</v>
      </c>
      <c r="T484" s="20">
        <v>30.5</v>
      </c>
      <c r="U484" s="20">
        <v>0</v>
      </c>
      <c r="V484" s="20">
        <v>6.4</v>
      </c>
      <c r="W484" s="20">
        <v>36.200000000000003</v>
      </c>
      <c r="X484" s="20">
        <v>8.3000000000000007</v>
      </c>
      <c r="Y484" s="20">
        <v>51.5</v>
      </c>
      <c r="Z484" s="20">
        <v>45.4</v>
      </c>
      <c r="AA484" s="20">
        <v>28.2</v>
      </c>
      <c r="AB484" s="20">
        <v>12.3</v>
      </c>
      <c r="AC484" s="20">
        <v>2.5</v>
      </c>
      <c r="AD484" s="20">
        <v>3.4</v>
      </c>
      <c r="AE484" s="20">
        <v>18.2</v>
      </c>
      <c r="AF484" s="20">
        <v>0</v>
      </c>
      <c r="AG484" s="20">
        <v>5.3</v>
      </c>
      <c r="AH484" s="20">
        <v>40.5</v>
      </c>
      <c r="AI484" s="20">
        <v>0</v>
      </c>
      <c r="AJ484" s="20">
        <v>0</v>
      </c>
      <c r="AK484" s="20">
        <v>0</v>
      </c>
      <c r="AL484" s="17"/>
      <c r="AO484" s="59">
        <v>39326</v>
      </c>
      <c r="AP484" s="60">
        <f t="shared" si="60"/>
        <v>408.2</v>
      </c>
      <c r="AQ484" s="60">
        <f t="shared" si="61"/>
        <v>13.606666666666666</v>
      </c>
    </row>
    <row r="485" spans="1:43" x14ac:dyDescent="0.25">
      <c r="A485" s="20" t="s">
        <v>12</v>
      </c>
      <c r="B485" s="20" t="s">
        <v>13</v>
      </c>
      <c r="C485" s="7" t="s">
        <v>493</v>
      </c>
      <c r="D485" s="20" t="s">
        <v>15</v>
      </c>
      <c r="E485" s="20" t="s">
        <v>16</v>
      </c>
      <c r="F485" s="19">
        <f t="shared" si="59"/>
        <v>743.3</v>
      </c>
      <c r="G485" s="19"/>
      <c r="H485" s="20">
        <v>6.4</v>
      </c>
      <c r="I485" s="20">
        <v>33.5</v>
      </c>
      <c r="J485" s="20">
        <v>0</v>
      </c>
      <c r="K485" s="20">
        <v>2.2999999999999998</v>
      </c>
      <c r="L485" s="20">
        <v>0</v>
      </c>
      <c r="M485" s="20">
        <v>5.2</v>
      </c>
      <c r="N485" s="20">
        <v>35.4</v>
      </c>
      <c r="O485" s="20">
        <v>50.5</v>
      </c>
      <c r="P485" s="20">
        <v>21.2</v>
      </c>
      <c r="Q485" s="20">
        <v>45.3</v>
      </c>
      <c r="R485" s="20">
        <v>21.4</v>
      </c>
      <c r="S485" s="20">
        <v>10.5</v>
      </c>
      <c r="T485" s="20">
        <v>7.2</v>
      </c>
      <c r="U485" s="20">
        <v>35.299999999999997</v>
      </c>
      <c r="V485" s="20">
        <v>68.400000000000006</v>
      </c>
      <c r="W485" s="20">
        <v>51.5</v>
      </c>
      <c r="X485" s="20">
        <v>47.2</v>
      </c>
      <c r="Y485" s="20">
        <v>46.3</v>
      </c>
      <c r="Z485" s="20">
        <v>75.400000000000006</v>
      </c>
      <c r="AA485" s="20">
        <v>66.5</v>
      </c>
      <c r="AB485" s="20">
        <v>35.200000000000003</v>
      </c>
      <c r="AC485" s="20">
        <v>0</v>
      </c>
      <c r="AD485" s="20">
        <v>33.4</v>
      </c>
      <c r="AE485" s="20">
        <v>24.3</v>
      </c>
      <c r="AF485" s="20">
        <v>0</v>
      </c>
      <c r="AG485" s="20">
        <v>0</v>
      </c>
      <c r="AH485" s="20">
        <v>0</v>
      </c>
      <c r="AI485" s="20">
        <v>0</v>
      </c>
      <c r="AJ485" s="20">
        <v>2.4</v>
      </c>
      <c r="AK485" s="20">
        <v>0</v>
      </c>
      <c r="AL485" s="17">
        <v>18.5</v>
      </c>
      <c r="AO485" s="59">
        <v>39356</v>
      </c>
      <c r="AP485" s="60">
        <f t="shared" si="60"/>
        <v>743.3</v>
      </c>
      <c r="AQ485" s="60">
        <f t="shared" si="61"/>
        <v>23.977419354838709</v>
      </c>
    </row>
    <row r="486" spans="1:43" x14ac:dyDescent="0.25">
      <c r="A486" s="20" t="s">
        <v>12</v>
      </c>
      <c r="B486" s="20" t="s">
        <v>13</v>
      </c>
      <c r="C486" s="7" t="s">
        <v>494</v>
      </c>
      <c r="D486" s="20" t="s">
        <v>15</v>
      </c>
      <c r="E486" s="20" t="s">
        <v>16</v>
      </c>
      <c r="F486" s="19">
        <f t="shared" si="59"/>
        <v>34.700000000000003</v>
      </c>
      <c r="G486" s="19"/>
      <c r="H486" s="20">
        <v>12.3</v>
      </c>
      <c r="I486" s="20">
        <v>0</v>
      </c>
      <c r="J486" s="20">
        <v>4.2</v>
      </c>
      <c r="K486" s="20">
        <v>0</v>
      </c>
      <c r="L486" s="20">
        <v>5.3</v>
      </c>
      <c r="M486" s="20">
        <v>9.5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0">
        <v>0</v>
      </c>
      <c r="T486" s="20">
        <v>3.4</v>
      </c>
      <c r="U486" s="20">
        <v>0</v>
      </c>
      <c r="V486" s="20">
        <v>0</v>
      </c>
      <c r="W486" s="20">
        <v>0</v>
      </c>
      <c r="X486" s="20">
        <v>0</v>
      </c>
      <c r="Y486" s="20">
        <v>0</v>
      </c>
      <c r="Z486" s="20">
        <v>0</v>
      </c>
      <c r="AA486" s="20">
        <v>0</v>
      </c>
      <c r="AB486" s="20">
        <v>0</v>
      </c>
      <c r="AC486" s="20">
        <v>0</v>
      </c>
      <c r="AD486" s="20">
        <v>0</v>
      </c>
      <c r="AE486" s="20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0</v>
      </c>
      <c r="AL486" s="17">
        <v>0</v>
      </c>
      <c r="AO486" s="59">
        <v>39387</v>
      </c>
      <c r="AP486" s="60">
        <f t="shared" si="60"/>
        <v>34.700000000000003</v>
      </c>
      <c r="AQ486" s="60">
        <f t="shared" si="61"/>
        <v>1.1193548387096774</v>
      </c>
    </row>
    <row r="487" spans="1:43" ht="15.75" thickBot="1" x14ac:dyDescent="0.3">
      <c r="A487" s="22" t="s">
        <v>12</v>
      </c>
      <c r="B487" s="22" t="s">
        <v>13</v>
      </c>
      <c r="C487" s="12" t="s">
        <v>495</v>
      </c>
      <c r="D487" s="22" t="s">
        <v>15</v>
      </c>
      <c r="E487" s="22" t="s">
        <v>16</v>
      </c>
      <c r="F487" s="21">
        <f t="shared" si="59"/>
        <v>26.3</v>
      </c>
      <c r="G487" s="21">
        <f t="shared" ref="G487" si="64">SUM(F476:F487)</f>
        <v>2421.1</v>
      </c>
      <c r="H487" s="22">
        <v>0</v>
      </c>
      <c r="I487" s="22">
        <v>0</v>
      </c>
      <c r="J487" s="22">
        <v>0</v>
      </c>
      <c r="K487" s="22">
        <v>0</v>
      </c>
      <c r="L487" s="22">
        <v>12.5</v>
      </c>
      <c r="M487" s="22">
        <v>0</v>
      </c>
      <c r="N487" s="22">
        <v>0</v>
      </c>
      <c r="O487" s="22">
        <v>0</v>
      </c>
      <c r="P487" s="22">
        <v>0</v>
      </c>
      <c r="Q487" s="22">
        <v>0</v>
      </c>
      <c r="R487" s="22">
        <v>0</v>
      </c>
      <c r="S487" s="22">
        <v>0</v>
      </c>
      <c r="T487" s="22">
        <v>0</v>
      </c>
      <c r="U487" s="22">
        <v>0</v>
      </c>
      <c r="V487" s="22">
        <v>0</v>
      </c>
      <c r="W487" s="22">
        <v>0</v>
      </c>
      <c r="X487" s="22">
        <v>9.5</v>
      </c>
      <c r="Y487" s="22">
        <v>4.3</v>
      </c>
      <c r="Z487" s="22">
        <v>0</v>
      </c>
      <c r="AA487" s="22">
        <v>0</v>
      </c>
      <c r="AB487" s="22">
        <v>0</v>
      </c>
      <c r="AC487" s="22">
        <v>0</v>
      </c>
      <c r="AD487" s="22">
        <v>0</v>
      </c>
      <c r="AE487" s="22">
        <v>0</v>
      </c>
      <c r="AF487" s="22">
        <v>0</v>
      </c>
      <c r="AG487" s="22">
        <v>0</v>
      </c>
      <c r="AH487" s="22">
        <v>0</v>
      </c>
      <c r="AI487" s="22">
        <v>0</v>
      </c>
      <c r="AJ487" s="22">
        <v>0</v>
      </c>
      <c r="AK487" s="22">
        <v>0</v>
      </c>
      <c r="AL487" s="23">
        <v>0</v>
      </c>
      <c r="AO487" s="59">
        <v>39417</v>
      </c>
      <c r="AP487" s="60">
        <f t="shared" si="60"/>
        <v>26.3</v>
      </c>
      <c r="AQ487" s="60">
        <f t="shared" si="61"/>
        <v>0.84838709677419355</v>
      </c>
    </row>
    <row r="488" spans="1:43" x14ac:dyDescent="0.25">
      <c r="A488" s="20" t="s">
        <v>12</v>
      </c>
      <c r="B488" s="20" t="s">
        <v>13</v>
      </c>
      <c r="C488" s="7" t="s">
        <v>496</v>
      </c>
      <c r="D488" s="20" t="s">
        <v>15</v>
      </c>
      <c r="E488" s="20" t="s">
        <v>16</v>
      </c>
      <c r="F488" s="19">
        <f t="shared" si="59"/>
        <v>0</v>
      </c>
      <c r="G488" s="19"/>
      <c r="H488" s="20">
        <v>0</v>
      </c>
      <c r="I488" s="20">
        <v>0</v>
      </c>
      <c r="J488" s="20">
        <v>0</v>
      </c>
      <c r="K488" s="20">
        <v>0</v>
      </c>
      <c r="L488" s="20">
        <v>0</v>
      </c>
      <c r="M488" s="20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20">
        <v>0</v>
      </c>
      <c r="AA488" s="20">
        <v>0</v>
      </c>
      <c r="AB488" s="20">
        <v>0</v>
      </c>
      <c r="AC488" s="20">
        <v>0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0</v>
      </c>
      <c r="AK488" s="20">
        <v>0</v>
      </c>
      <c r="AL488" s="17">
        <v>0</v>
      </c>
      <c r="AO488" s="59">
        <v>39448</v>
      </c>
      <c r="AP488" s="60">
        <f t="shared" si="60"/>
        <v>0</v>
      </c>
      <c r="AQ488" s="60">
        <f t="shared" si="61"/>
        <v>0</v>
      </c>
    </row>
    <row r="489" spans="1:43" x14ac:dyDescent="0.25">
      <c r="A489" s="20" t="s">
        <v>12</v>
      </c>
      <c r="B489" s="20" t="s">
        <v>13</v>
      </c>
      <c r="C489" s="7" t="s">
        <v>497</v>
      </c>
      <c r="D489" s="20" t="s">
        <v>15</v>
      </c>
      <c r="E489" s="20" t="s">
        <v>16</v>
      </c>
      <c r="F489" s="19">
        <f t="shared" si="59"/>
        <v>7.5</v>
      </c>
      <c r="G489" s="19"/>
      <c r="H489" s="20">
        <v>0</v>
      </c>
      <c r="I489" s="20">
        <v>0</v>
      </c>
      <c r="J489" s="20">
        <v>0</v>
      </c>
      <c r="K489" s="20">
        <v>0</v>
      </c>
      <c r="L489" s="20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7.5</v>
      </c>
      <c r="Z489" s="20">
        <v>0</v>
      </c>
      <c r="AA489" s="20">
        <v>0</v>
      </c>
      <c r="AB489" s="20">
        <v>0</v>
      </c>
      <c r="AC489" s="20">
        <v>0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0</v>
      </c>
      <c r="AK489" s="20">
        <v>0</v>
      </c>
      <c r="AL489" s="17">
        <v>0</v>
      </c>
      <c r="AO489" s="59">
        <v>39479</v>
      </c>
      <c r="AP489" s="60">
        <f t="shared" si="60"/>
        <v>7.5</v>
      </c>
      <c r="AQ489" s="60">
        <f t="shared" si="61"/>
        <v>0.24193548387096775</v>
      </c>
    </row>
    <row r="490" spans="1:43" x14ac:dyDescent="0.25">
      <c r="A490" s="20" t="s">
        <v>12</v>
      </c>
      <c r="B490" s="20" t="s">
        <v>13</v>
      </c>
      <c r="C490" s="7" t="s">
        <v>498</v>
      </c>
      <c r="D490" s="20" t="s">
        <v>15</v>
      </c>
      <c r="E490" s="20" t="s">
        <v>16</v>
      </c>
      <c r="F490" s="19">
        <f t="shared" si="59"/>
        <v>0</v>
      </c>
      <c r="G490" s="19"/>
      <c r="H490" s="20">
        <v>0</v>
      </c>
      <c r="I490" s="20">
        <v>0</v>
      </c>
      <c r="J490" s="20">
        <v>0</v>
      </c>
      <c r="K490" s="20">
        <v>0</v>
      </c>
      <c r="L490" s="20">
        <v>0</v>
      </c>
      <c r="M490" s="20">
        <v>0</v>
      </c>
      <c r="N490" s="20">
        <v>0</v>
      </c>
      <c r="O490" s="20">
        <v>0</v>
      </c>
      <c r="P490" s="20">
        <v>0</v>
      </c>
      <c r="Q490" s="20">
        <v>0</v>
      </c>
      <c r="R490" s="20">
        <v>0</v>
      </c>
      <c r="S490" s="20">
        <v>0</v>
      </c>
      <c r="T490" s="20">
        <v>0</v>
      </c>
      <c r="U490" s="20">
        <v>0</v>
      </c>
      <c r="V490" s="20">
        <v>0</v>
      </c>
      <c r="W490" s="20">
        <v>0</v>
      </c>
      <c r="X490" s="20">
        <v>0</v>
      </c>
      <c r="Y490" s="20">
        <v>0</v>
      </c>
      <c r="Z490" s="20">
        <v>0</v>
      </c>
      <c r="AA490" s="20">
        <v>0</v>
      </c>
      <c r="AB490" s="20">
        <v>0</v>
      </c>
      <c r="AC490" s="20">
        <v>0</v>
      </c>
      <c r="AD490" s="20">
        <v>0</v>
      </c>
      <c r="AE490" s="20">
        <v>0</v>
      </c>
      <c r="AF490" s="20">
        <v>0</v>
      </c>
      <c r="AG490" s="20">
        <v>0</v>
      </c>
      <c r="AH490" s="20">
        <v>0</v>
      </c>
      <c r="AI490" s="20">
        <v>0</v>
      </c>
      <c r="AJ490" s="20">
        <v>0</v>
      </c>
      <c r="AK490" s="20">
        <v>0</v>
      </c>
      <c r="AL490" s="17">
        <v>0</v>
      </c>
      <c r="AO490" s="59">
        <v>39508</v>
      </c>
      <c r="AP490" s="60">
        <f t="shared" si="60"/>
        <v>0</v>
      </c>
      <c r="AQ490" s="60">
        <f t="shared" si="61"/>
        <v>0</v>
      </c>
    </row>
    <row r="491" spans="1:43" x14ac:dyDescent="0.25">
      <c r="A491" s="20" t="s">
        <v>12</v>
      </c>
      <c r="B491" s="20" t="s">
        <v>13</v>
      </c>
      <c r="C491" s="7" t="s">
        <v>499</v>
      </c>
      <c r="D491" s="20" t="s">
        <v>15</v>
      </c>
      <c r="E491" s="20" t="s">
        <v>16</v>
      </c>
      <c r="F491" s="19">
        <f t="shared" si="59"/>
        <v>62</v>
      </c>
      <c r="G491" s="19"/>
      <c r="H491" s="20">
        <v>0</v>
      </c>
      <c r="I491" s="20">
        <v>0</v>
      </c>
      <c r="J491" s="20">
        <v>0</v>
      </c>
      <c r="K491" s="20">
        <v>6.5</v>
      </c>
      <c r="L491" s="20">
        <v>0</v>
      </c>
      <c r="M491" s="20">
        <v>0</v>
      </c>
      <c r="N491" s="20">
        <v>35.200000000000003</v>
      </c>
      <c r="O491" s="20">
        <v>0</v>
      </c>
      <c r="P491" s="20">
        <v>0</v>
      </c>
      <c r="Q491" s="20">
        <v>0</v>
      </c>
      <c r="R491" s="20">
        <v>20.3</v>
      </c>
      <c r="S491" s="20">
        <v>0</v>
      </c>
      <c r="T491" s="20">
        <v>0</v>
      </c>
      <c r="U491" s="20">
        <v>0</v>
      </c>
      <c r="V491" s="20">
        <v>0</v>
      </c>
      <c r="W491" s="20">
        <v>0</v>
      </c>
      <c r="X491" s="20">
        <v>0</v>
      </c>
      <c r="Y491" s="20">
        <v>0</v>
      </c>
      <c r="Z491" s="20">
        <v>0</v>
      </c>
      <c r="AA491" s="20">
        <v>0</v>
      </c>
      <c r="AB491" s="20">
        <v>0</v>
      </c>
      <c r="AC491" s="20">
        <v>0</v>
      </c>
      <c r="AD491" s="20">
        <v>0</v>
      </c>
      <c r="AE491" s="20">
        <v>0</v>
      </c>
      <c r="AF491" s="20">
        <v>0</v>
      </c>
      <c r="AG491" s="20">
        <v>0</v>
      </c>
      <c r="AH491" s="20">
        <v>0</v>
      </c>
      <c r="AI491" s="20">
        <v>0</v>
      </c>
      <c r="AJ491" s="20">
        <v>0</v>
      </c>
      <c r="AK491" s="20">
        <v>0</v>
      </c>
      <c r="AL491" s="17">
        <v>0</v>
      </c>
      <c r="AO491" s="59">
        <v>39539</v>
      </c>
      <c r="AP491" s="60">
        <f t="shared" si="60"/>
        <v>62</v>
      </c>
      <c r="AQ491" s="60">
        <f t="shared" si="61"/>
        <v>2</v>
      </c>
    </row>
    <row r="492" spans="1:43" x14ac:dyDescent="0.25">
      <c r="A492" s="20" t="s">
        <v>12</v>
      </c>
      <c r="B492" s="20" t="s">
        <v>13</v>
      </c>
      <c r="C492" s="7" t="s">
        <v>500</v>
      </c>
      <c r="D492" s="20" t="s">
        <v>15</v>
      </c>
      <c r="E492" s="20" t="s">
        <v>16</v>
      </c>
      <c r="F492" s="19">
        <f t="shared" si="59"/>
        <v>428.7</v>
      </c>
      <c r="G492" s="19"/>
      <c r="H492" s="20">
        <v>11.5</v>
      </c>
      <c r="I492" s="20">
        <v>0</v>
      </c>
      <c r="J492" s="20">
        <v>0</v>
      </c>
      <c r="K492" s="20">
        <v>0</v>
      </c>
      <c r="L492" s="20">
        <v>0</v>
      </c>
      <c r="M492" s="20">
        <v>0</v>
      </c>
      <c r="N492" s="20">
        <v>0</v>
      </c>
      <c r="O492" s="20">
        <v>0</v>
      </c>
      <c r="P492" s="20">
        <v>45.4</v>
      </c>
      <c r="Q492" s="20">
        <v>0</v>
      </c>
      <c r="R492" s="20">
        <v>0</v>
      </c>
      <c r="S492" s="20">
        <v>0</v>
      </c>
      <c r="T492" s="20">
        <v>0</v>
      </c>
      <c r="U492" s="20">
        <v>0</v>
      </c>
      <c r="V492" s="20">
        <v>3.2</v>
      </c>
      <c r="W492" s="20">
        <v>0</v>
      </c>
      <c r="X492" s="20">
        <v>0</v>
      </c>
      <c r="Y492" s="20">
        <v>0</v>
      </c>
      <c r="Z492" s="20">
        <v>0</v>
      </c>
      <c r="AA492" s="20">
        <v>0</v>
      </c>
      <c r="AB492" s="20">
        <v>35.4</v>
      </c>
      <c r="AC492" s="20">
        <v>36.200000000000003</v>
      </c>
      <c r="AD492" s="20">
        <v>0</v>
      </c>
      <c r="AE492" s="20">
        <v>0</v>
      </c>
      <c r="AF492" s="20">
        <v>40.299999999999997</v>
      </c>
      <c r="AG492" s="20">
        <v>9.5</v>
      </c>
      <c r="AH492" s="20">
        <v>10.199999999999999</v>
      </c>
      <c r="AI492" s="20">
        <v>185.3</v>
      </c>
      <c r="AJ492" s="20">
        <v>46.4</v>
      </c>
      <c r="AK492" s="20">
        <v>5.3</v>
      </c>
      <c r="AL492" s="17">
        <v>0</v>
      </c>
      <c r="AO492" s="59">
        <v>39569</v>
      </c>
      <c r="AP492" s="60">
        <f t="shared" si="60"/>
        <v>428.7</v>
      </c>
      <c r="AQ492" s="60">
        <f t="shared" si="61"/>
        <v>13.829032258064515</v>
      </c>
    </row>
    <row r="493" spans="1:43" x14ac:dyDescent="0.25">
      <c r="A493" s="20" t="s">
        <v>12</v>
      </c>
      <c r="B493" s="20" t="s">
        <v>13</v>
      </c>
      <c r="C493" s="7" t="s">
        <v>501</v>
      </c>
      <c r="D493" s="20" t="s">
        <v>15</v>
      </c>
      <c r="E493" s="20" t="s">
        <v>16</v>
      </c>
      <c r="F493" s="19">
        <f t="shared" si="59"/>
        <v>365.2</v>
      </c>
      <c r="G493" s="19"/>
      <c r="H493" s="20">
        <v>30.4</v>
      </c>
      <c r="I493" s="20">
        <v>0</v>
      </c>
      <c r="J493" s="20">
        <v>55.3</v>
      </c>
      <c r="K493" s="20">
        <v>48.5</v>
      </c>
      <c r="L493" s="20">
        <v>6.4</v>
      </c>
      <c r="M493" s="20">
        <v>14.3</v>
      </c>
      <c r="N493" s="20">
        <v>0</v>
      </c>
      <c r="O493" s="20">
        <v>20.2</v>
      </c>
      <c r="P493" s="20">
        <v>6.4</v>
      </c>
      <c r="Q493" s="20">
        <v>2.2999999999999998</v>
      </c>
      <c r="R493" s="20">
        <v>0</v>
      </c>
      <c r="S493" s="20">
        <v>0</v>
      </c>
      <c r="T493" s="20">
        <v>0</v>
      </c>
      <c r="U493" s="20">
        <v>0</v>
      </c>
      <c r="V493" s="20">
        <v>0</v>
      </c>
      <c r="W493" s="20">
        <v>0</v>
      </c>
      <c r="X493" s="20">
        <v>0</v>
      </c>
      <c r="Y493" s="20">
        <v>10.5</v>
      </c>
      <c r="Z493" s="20">
        <v>17.3</v>
      </c>
      <c r="AA493" s="20">
        <v>21.2</v>
      </c>
      <c r="AB493" s="20">
        <v>4.5</v>
      </c>
      <c r="AC493" s="20">
        <v>28.4</v>
      </c>
      <c r="AD493" s="20">
        <v>27.3</v>
      </c>
      <c r="AE493" s="20">
        <v>2.5</v>
      </c>
      <c r="AF493" s="20">
        <v>0</v>
      </c>
      <c r="AG493" s="20">
        <v>0</v>
      </c>
      <c r="AH493" s="20">
        <v>7.4</v>
      </c>
      <c r="AI493" s="20">
        <v>0</v>
      </c>
      <c r="AJ493" s="20">
        <v>62.3</v>
      </c>
      <c r="AK493" s="20">
        <v>0</v>
      </c>
      <c r="AL493" s="17">
        <v>0</v>
      </c>
      <c r="AO493" s="59">
        <v>39600</v>
      </c>
      <c r="AP493" s="60">
        <f t="shared" si="60"/>
        <v>365.2</v>
      </c>
      <c r="AQ493" s="60">
        <f t="shared" si="61"/>
        <v>11.780645161290321</v>
      </c>
    </row>
    <row r="494" spans="1:43" x14ac:dyDescent="0.25">
      <c r="A494" s="20" t="s">
        <v>12</v>
      </c>
      <c r="B494" s="20" t="s">
        <v>13</v>
      </c>
      <c r="C494" s="7" t="s">
        <v>502</v>
      </c>
      <c r="D494" s="20" t="s">
        <v>15</v>
      </c>
      <c r="E494" s="20" t="s">
        <v>16</v>
      </c>
      <c r="F494" s="19">
        <f t="shared" si="59"/>
        <v>489.2</v>
      </c>
      <c r="G494" s="19"/>
      <c r="H494" s="20">
        <v>0</v>
      </c>
      <c r="I494" s="20">
        <v>6.2</v>
      </c>
      <c r="J494" s="20">
        <v>7.3</v>
      </c>
      <c r="K494" s="20">
        <v>51.4</v>
      </c>
      <c r="L494" s="20">
        <v>42.5</v>
      </c>
      <c r="M494" s="20">
        <v>33.4</v>
      </c>
      <c r="N494" s="20">
        <v>15.3</v>
      </c>
      <c r="O494" s="20">
        <v>2.5</v>
      </c>
      <c r="P494" s="20">
        <v>31.2</v>
      </c>
      <c r="Q494" s="20">
        <v>0</v>
      </c>
      <c r="R494" s="20">
        <v>14.3</v>
      </c>
      <c r="S494" s="20">
        <v>4.2</v>
      </c>
      <c r="T494" s="20">
        <v>6.5</v>
      </c>
      <c r="U494" s="20">
        <v>9.3000000000000007</v>
      </c>
      <c r="V494" s="20">
        <v>0</v>
      </c>
      <c r="W494" s="20">
        <v>68.400000000000006</v>
      </c>
      <c r="X494" s="20">
        <v>76.5</v>
      </c>
      <c r="Y494" s="20">
        <v>4.2</v>
      </c>
      <c r="Z494" s="20">
        <v>0</v>
      </c>
      <c r="AA494" s="20">
        <v>0</v>
      </c>
      <c r="AB494" s="20">
        <v>0</v>
      </c>
      <c r="AC494" s="20">
        <v>0</v>
      </c>
      <c r="AD494" s="20">
        <v>0</v>
      </c>
      <c r="AE494" s="20">
        <v>18.3</v>
      </c>
      <c r="AF494" s="20">
        <v>0</v>
      </c>
      <c r="AG494" s="20">
        <v>0</v>
      </c>
      <c r="AH494" s="20">
        <v>0</v>
      </c>
      <c r="AI494" s="20">
        <v>0</v>
      </c>
      <c r="AJ494" s="20">
        <v>0</v>
      </c>
      <c r="AK494" s="20">
        <v>54.5</v>
      </c>
      <c r="AL494" s="17">
        <v>43.2</v>
      </c>
      <c r="AO494" s="59">
        <v>39630</v>
      </c>
      <c r="AP494" s="60">
        <f t="shared" si="60"/>
        <v>489.2</v>
      </c>
      <c r="AQ494" s="60">
        <f t="shared" si="61"/>
        <v>15.780645161290321</v>
      </c>
    </row>
    <row r="495" spans="1:43" x14ac:dyDescent="0.25">
      <c r="A495" s="20" t="s">
        <v>12</v>
      </c>
      <c r="B495" s="20" t="s">
        <v>13</v>
      </c>
      <c r="C495" s="7" t="s">
        <v>503</v>
      </c>
      <c r="D495" s="20" t="s">
        <v>15</v>
      </c>
      <c r="E495" s="20" t="s">
        <v>16</v>
      </c>
      <c r="F495" s="19">
        <f t="shared" si="59"/>
        <v>406.09999999999997</v>
      </c>
      <c r="G495" s="19"/>
      <c r="H495" s="20">
        <v>42.3</v>
      </c>
      <c r="I495" s="20">
        <v>24.5</v>
      </c>
      <c r="J495" s="20">
        <v>12.4</v>
      </c>
      <c r="K495" s="20">
        <v>13.2</v>
      </c>
      <c r="L495" s="20">
        <v>0</v>
      </c>
      <c r="M495" s="20">
        <v>0</v>
      </c>
      <c r="N495" s="20">
        <v>2.5</v>
      </c>
      <c r="O495" s="20">
        <v>0</v>
      </c>
      <c r="P495" s="20">
        <v>0</v>
      </c>
      <c r="Q495" s="20">
        <v>12.4</v>
      </c>
      <c r="R495" s="20">
        <v>3.2</v>
      </c>
      <c r="S495" s="20">
        <v>15.3</v>
      </c>
      <c r="T495" s="20">
        <v>16.5</v>
      </c>
      <c r="U495" s="20">
        <v>0</v>
      </c>
      <c r="V495" s="20">
        <v>6.2</v>
      </c>
      <c r="W495" s="20">
        <v>20.399999999999999</v>
      </c>
      <c r="X495" s="20">
        <v>12.3</v>
      </c>
      <c r="Y495" s="20">
        <v>0</v>
      </c>
      <c r="Z495" s="20">
        <v>4.2</v>
      </c>
      <c r="AA495" s="20">
        <v>3.5</v>
      </c>
      <c r="AB495" s="20">
        <v>0</v>
      </c>
      <c r="AC495" s="20">
        <v>0</v>
      </c>
      <c r="AD495" s="20">
        <v>22.4</v>
      </c>
      <c r="AE495" s="20">
        <v>2.5</v>
      </c>
      <c r="AF495" s="20">
        <v>51.3</v>
      </c>
      <c r="AG495" s="20">
        <v>10.199999999999999</v>
      </c>
      <c r="AH495" s="20">
        <v>17.399999999999999</v>
      </c>
      <c r="AI495" s="20">
        <v>63.5</v>
      </c>
      <c r="AJ495" s="20">
        <v>34.200000000000003</v>
      </c>
      <c r="AK495" s="20">
        <v>9.3000000000000007</v>
      </c>
      <c r="AL495" s="17">
        <v>6.4</v>
      </c>
      <c r="AO495" s="59">
        <v>39661</v>
      </c>
      <c r="AP495" s="60">
        <f t="shared" si="60"/>
        <v>406.09999999999997</v>
      </c>
      <c r="AQ495" s="60">
        <f t="shared" si="61"/>
        <v>13.1</v>
      </c>
    </row>
    <row r="496" spans="1:43" x14ac:dyDescent="0.25">
      <c r="A496" s="20" t="s">
        <v>12</v>
      </c>
      <c r="B496" s="20" t="s">
        <v>13</v>
      </c>
      <c r="C496" s="7" t="s">
        <v>504</v>
      </c>
      <c r="D496" s="20" t="s">
        <v>15</v>
      </c>
      <c r="E496" s="20" t="s">
        <v>16</v>
      </c>
      <c r="F496" s="19">
        <f t="shared" si="59"/>
        <v>413.99999999999994</v>
      </c>
      <c r="G496" s="19"/>
      <c r="H496" s="28">
        <v>2.2999999999999998</v>
      </c>
      <c r="I496" s="28">
        <v>51.4</v>
      </c>
      <c r="J496" s="28">
        <v>71.5</v>
      </c>
      <c r="K496" s="28">
        <v>51.2</v>
      </c>
      <c r="L496" s="28">
        <v>32.4</v>
      </c>
      <c r="M496" s="28">
        <v>0</v>
      </c>
      <c r="N496" s="28">
        <v>0</v>
      </c>
      <c r="O496" s="28">
        <v>0</v>
      </c>
      <c r="P496" s="28">
        <v>0</v>
      </c>
      <c r="Q496" s="28">
        <v>0</v>
      </c>
      <c r="R496" s="28">
        <v>7.5</v>
      </c>
      <c r="S496" s="28">
        <v>0</v>
      </c>
      <c r="T496" s="28">
        <v>15.3</v>
      </c>
      <c r="U496" s="28">
        <v>0</v>
      </c>
      <c r="V496" s="28">
        <v>6.2</v>
      </c>
      <c r="W496" s="28">
        <v>12.4</v>
      </c>
      <c r="X496" s="28">
        <v>8.5</v>
      </c>
      <c r="Y496" s="28">
        <v>4.3</v>
      </c>
      <c r="Z496" s="28">
        <v>30.2</v>
      </c>
      <c r="AA496" s="28">
        <v>25.5</v>
      </c>
      <c r="AB496" s="28">
        <v>0</v>
      </c>
      <c r="AC496" s="28">
        <v>10.4</v>
      </c>
      <c r="AD496" s="28">
        <v>2.2000000000000002</v>
      </c>
      <c r="AE496" s="28">
        <v>20.3</v>
      </c>
      <c r="AF496" s="28">
        <v>40.5</v>
      </c>
      <c r="AG496" s="28">
        <v>0</v>
      </c>
      <c r="AH496" s="28">
        <v>0</v>
      </c>
      <c r="AI496" s="28">
        <v>13.4</v>
      </c>
      <c r="AJ496" s="28">
        <v>6.2</v>
      </c>
      <c r="AK496" s="28">
        <v>2.2999999999999998</v>
      </c>
      <c r="AL496" s="29">
        <v>0</v>
      </c>
      <c r="AO496" s="59">
        <v>39692</v>
      </c>
      <c r="AP496" s="60">
        <f t="shared" si="60"/>
        <v>413.99999999999994</v>
      </c>
      <c r="AQ496" s="60">
        <f t="shared" si="61"/>
        <v>13.354838709677418</v>
      </c>
    </row>
    <row r="497" spans="1:43" x14ac:dyDescent="0.25">
      <c r="A497" s="20" t="s">
        <v>12</v>
      </c>
      <c r="B497" s="20" t="s">
        <v>13</v>
      </c>
      <c r="C497" s="7" t="s">
        <v>505</v>
      </c>
      <c r="D497" s="20" t="s">
        <v>15</v>
      </c>
      <c r="E497" s="20" t="s">
        <v>16</v>
      </c>
      <c r="F497" s="19">
        <f t="shared" si="59"/>
        <v>522.80000000000007</v>
      </c>
      <c r="G497" s="19"/>
      <c r="H497" s="20">
        <v>57.4</v>
      </c>
      <c r="I497" s="20">
        <v>12.3</v>
      </c>
      <c r="J497" s="20">
        <v>24.5</v>
      </c>
      <c r="K497" s="20">
        <v>0</v>
      </c>
      <c r="L497" s="20">
        <v>0</v>
      </c>
      <c r="M497" s="20">
        <v>0</v>
      </c>
      <c r="N497" s="20">
        <v>40.200000000000003</v>
      </c>
      <c r="O497" s="20">
        <v>0</v>
      </c>
      <c r="P497" s="20">
        <v>0</v>
      </c>
      <c r="Q497" s="20">
        <v>0</v>
      </c>
      <c r="R497" s="20">
        <v>8.5</v>
      </c>
      <c r="S497" s="20">
        <v>16.399999999999999</v>
      </c>
      <c r="T497" s="20">
        <v>15.3</v>
      </c>
      <c r="U497" s="20">
        <v>105.2</v>
      </c>
      <c r="V497" s="20">
        <v>95.5</v>
      </c>
      <c r="W497" s="20">
        <v>76.400000000000006</v>
      </c>
      <c r="X497" s="20">
        <v>4.3</v>
      </c>
      <c r="Y497" s="20">
        <v>0</v>
      </c>
      <c r="Z497" s="20">
        <v>16.2</v>
      </c>
      <c r="AA497" s="20">
        <v>29.5</v>
      </c>
      <c r="AB497" s="20">
        <v>2.2000000000000002</v>
      </c>
      <c r="AC497" s="20">
        <v>3.4</v>
      </c>
      <c r="AD497" s="20">
        <v>13.3</v>
      </c>
      <c r="AE497" s="20">
        <v>0</v>
      </c>
      <c r="AF497" s="20">
        <v>0</v>
      </c>
      <c r="AG497" s="20">
        <v>0</v>
      </c>
      <c r="AH497" s="20">
        <v>2.2000000000000002</v>
      </c>
      <c r="AI497" s="20">
        <v>0</v>
      </c>
      <c r="AJ497" s="20">
        <v>0</v>
      </c>
      <c r="AK497" s="20">
        <v>0</v>
      </c>
      <c r="AL497" s="17">
        <v>0</v>
      </c>
      <c r="AO497" s="59">
        <v>39722</v>
      </c>
      <c r="AP497" s="60">
        <f t="shared" si="60"/>
        <v>522.80000000000007</v>
      </c>
      <c r="AQ497" s="60">
        <f t="shared" si="61"/>
        <v>16.86451612903226</v>
      </c>
    </row>
    <row r="498" spans="1:43" x14ac:dyDescent="0.25">
      <c r="A498" s="20" t="s">
        <v>12</v>
      </c>
      <c r="B498" s="20" t="s">
        <v>13</v>
      </c>
      <c r="C498" s="7" t="s">
        <v>506</v>
      </c>
      <c r="D498" s="20" t="s">
        <v>15</v>
      </c>
      <c r="E498" s="20" t="s">
        <v>16</v>
      </c>
      <c r="F498" s="19">
        <f t="shared" si="59"/>
        <v>66.400000000000006</v>
      </c>
      <c r="G498" s="19"/>
      <c r="H498" s="20">
        <v>2.5</v>
      </c>
      <c r="I498" s="20">
        <v>0</v>
      </c>
      <c r="J498" s="20">
        <v>0</v>
      </c>
      <c r="K498" s="20">
        <v>0</v>
      </c>
      <c r="L498" s="20">
        <v>6.4</v>
      </c>
      <c r="M498" s="20">
        <v>10.3</v>
      </c>
      <c r="N498" s="20">
        <v>8.1999999999999993</v>
      </c>
      <c r="O498" s="20">
        <v>7.5</v>
      </c>
      <c r="P498" s="20">
        <v>0</v>
      </c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>
        <v>0</v>
      </c>
      <c r="W498" s="20">
        <v>0</v>
      </c>
      <c r="X498" s="20">
        <v>0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31.5</v>
      </c>
      <c r="AL498" s="17">
        <v>0</v>
      </c>
      <c r="AO498" s="59">
        <v>39753</v>
      </c>
      <c r="AP498" s="60">
        <f t="shared" si="60"/>
        <v>66.400000000000006</v>
      </c>
      <c r="AQ498" s="60">
        <f t="shared" si="61"/>
        <v>2.1419354838709679</v>
      </c>
    </row>
    <row r="499" spans="1:43" ht="15.75" thickBot="1" x14ac:dyDescent="0.3">
      <c r="A499" s="20" t="s">
        <v>12</v>
      </c>
      <c r="B499" s="22" t="s">
        <v>13</v>
      </c>
      <c r="C499" s="12" t="s">
        <v>507</v>
      </c>
      <c r="D499" s="22" t="s">
        <v>15</v>
      </c>
      <c r="E499" s="22" t="s">
        <v>16</v>
      </c>
      <c r="F499" s="21">
        <f t="shared" si="59"/>
        <v>3.4</v>
      </c>
      <c r="G499" s="21">
        <f t="shared" ref="G499" si="65">SUM(F488:F499)</f>
        <v>2765.3</v>
      </c>
      <c r="H499" s="22">
        <v>3.4</v>
      </c>
      <c r="I499" s="22">
        <v>0</v>
      </c>
      <c r="J499" s="22">
        <v>0</v>
      </c>
      <c r="K499" s="22">
        <v>0</v>
      </c>
      <c r="L499" s="22">
        <v>0</v>
      </c>
      <c r="M499" s="22">
        <v>0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2">
        <v>0</v>
      </c>
      <c r="AB499" s="22">
        <v>0</v>
      </c>
      <c r="AC499" s="22">
        <v>0</v>
      </c>
      <c r="AD499" s="22">
        <v>0</v>
      </c>
      <c r="AE499" s="22">
        <v>0</v>
      </c>
      <c r="AF499" s="22">
        <v>0</v>
      </c>
      <c r="AG499" s="22">
        <v>0</v>
      </c>
      <c r="AH499" s="22">
        <v>0</v>
      </c>
      <c r="AI499" s="22">
        <v>0</v>
      </c>
      <c r="AJ499" s="22">
        <v>0</v>
      </c>
      <c r="AK499" s="22">
        <v>0</v>
      </c>
      <c r="AL499" s="23">
        <v>0</v>
      </c>
      <c r="AO499" s="59">
        <v>39783</v>
      </c>
      <c r="AP499" s="60">
        <f t="shared" si="60"/>
        <v>3.4</v>
      </c>
      <c r="AQ499" s="60">
        <f t="shared" si="61"/>
        <v>0.10967741935483871</v>
      </c>
    </row>
    <row r="500" spans="1:43" x14ac:dyDescent="0.25">
      <c r="A500" s="20" t="s">
        <v>12</v>
      </c>
      <c r="B500" s="20" t="s">
        <v>13</v>
      </c>
      <c r="C500" s="7" t="s">
        <v>508</v>
      </c>
      <c r="D500" s="20" t="s">
        <v>15</v>
      </c>
      <c r="E500" s="20" t="s">
        <v>16</v>
      </c>
      <c r="F500" s="19">
        <f t="shared" si="59"/>
        <v>0</v>
      </c>
      <c r="G500" s="19"/>
      <c r="H500" s="20">
        <v>0</v>
      </c>
      <c r="I500" s="20">
        <v>0</v>
      </c>
      <c r="J500" s="20">
        <v>0</v>
      </c>
      <c r="K500" s="20">
        <v>0</v>
      </c>
      <c r="L500" s="20">
        <v>0</v>
      </c>
      <c r="M500" s="20">
        <v>0</v>
      </c>
      <c r="N500" s="20">
        <v>0</v>
      </c>
      <c r="O500" s="20">
        <v>0</v>
      </c>
      <c r="P500" s="20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0</v>
      </c>
      <c r="V500" s="20">
        <v>0</v>
      </c>
      <c r="W500" s="20">
        <v>0</v>
      </c>
      <c r="X500" s="20">
        <v>0</v>
      </c>
      <c r="Y500" s="20">
        <v>0</v>
      </c>
      <c r="Z500" s="20">
        <v>0</v>
      </c>
      <c r="AA500" s="20">
        <v>0</v>
      </c>
      <c r="AB500" s="20">
        <v>0</v>
      </c>
      <c r="AC500" s="20">
        <v>0</v>
      </c>
      <c r="AD500" s="20">
        <v>0</v>
      </c>
      <c r="AE500" s="20">
        <v>0</v>
      </c>
      <c r="AF500" s="20">
        <v>0</v>
      </c>
      <c r="AG500" s="20">
        <v>0</v>
      </c>
      <c r="AH500" s="20">
        <v>0</v>
      </c>
      <c r="AI500" s="20">
        <v>0</v>
      </c>
      <c r="AJ500" s="20">
        <v>0</v>
      </c>
      <c r="AK500" s="20">
        <v>0</v>
      </c>
      <c r="AL500" s="17">
        <v>0</v>
      </c>
      <c r="AO500" s="59">
        <v>39814</v>
      </c>
      <c r="AP500" s="60">
        <f t="shared" si="60"/>
        <v>0</v>
      </c>
      <c r="AQ500" s="60">
        <f t="shared" si="61"/>
        <v>0</v>
      </c>
    </row>
    <row r="501" spans="1:43" x14ac:dyDescent="0.25">
      <c r="A501" s="20" t="s">
        <v>12</v>
      </c>
      <c r="B501" s="20" t="s">
        <v>13</v>
      </c>
      <c r="C501" s="7" t="s">
        <v>509</v>
      </c>
      <c r="D501" s="20" t="s">
        <v>15</v>
      </c>
      <c r="E501" s="20" t="s">
        <v>16</v>
      </c>
      <c r="F501" s="19">
        <f t="shared" si="59"/>
        <v>0</v>
      </c>
      <c r="G501" s="19"/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20">
        <v>0</v>
      </c>
      <c r="AA501" s="20">
        <v>0</v>
      </c>
      <c r="AB501" s="20">
        <v>0</v>
      </c>
      <c r="AC501" s="20">
        <v>0</v>
      </c>
      <c r="AD501" s="20">
        <v>0</v>
      </c>
      <c r="AE501" s="20">
        <v>0</v>
      </c>
      <c r="AF501" s="20">
        <v>0</v>
      </c>
      <c r="AG501" s="20">
        <v>0</v>
      </c>
      <c r="AH501" s="20">
        <v>0</v>
      </c>
      <c r="AI501" s="20">
        <v>0</v>
      </c>
      <c r="AJ501" s="30"/>
      <c r="AK501" s="30"/>
      <c r="AL501" s="31"/>
      <c r="AO501" s="59">
        <v>39845</v>
      </c>
      <c r="AP501" s="60">
        <f t="shared" si="60"/>
        <v>0</v>
      </c>
      <c r="AQ501" s="60">
        <f t="shared" si="61"/>
        <v>0</v>
      </c>
    </row>
    <row r="502" spans="1:43" x14ac:dyDescent="0.25">
      <c r="A502" s="20" t="s">
        <v>12</v>
      </c>
      <c r="B502" s="20" t="s">
        <v>13</v>
      </c>
      <c r="C502" s="7" t="s">
        <v>510</v>
      </c>
      <c r="D502" s="20" t="s">
        <v>15</v>
      </c>
      <c r="E502" s="20" t="s">
        <v>16</v>
      </c>
      <c r="F502" s="19">
        <f t="shared" si="59"/>
        <v>5.3</v>
      </c>
      <c r="G502" s="19"/>
      <c r="H502" s="20">
        <v>0</v>
      </c>
      <c r="I502" s="20">
        <v>0</v>
      </c>
      <c r="J502" s="20">
        <v>0</v>
      </c>
      <c r="K502" s="20">
        <v>0</v>
      </c>
      <c r="L502" s="20">
        <v>0</v>
      </c>
      <c r="M502" s="20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0</v>
      </c>
      <c r="V502" s="20">
        <v>0</v>
      </c>
      <c r="W502" s="20">
        <v>0</v>
      </c>
      <c r="X502" s="20">
        <v>0</v>
      </c>
      <c r="Y502" s="20">
        <v>0</v>
      </c>
      <c r="Z502" s="20">
        <v>0</v>
      </c>
      <c r="AA502" s="20">
        <v>0</v>
      </c>
      <c r="AB502" s="20">
        <v>0</v>
      </c>
      <c r="AC502" s="20">
        <v>0</v>
      </c>
      <c r="AD502" s="20">
        <v>0</v>
      </c>
      <c r="AE502" s="20">
        <v>0</v>
      </c>
      <c r="AF502" s="20">
        <v>0</v>
      </c>
      <c r="AG502" s="20">
        <v>0</v>
      </c>
      <c r="AH502" s="20">
        <v>5.3</v>
      </c>
      <c r="AI502" s="20">
        <v>0</v>
      </c>
      <c r="AJ502" s="20">
        <v>0</v>
      </c>
      <c r="AK502" s="20">
        <v>0</v>
      </c>
      <c r="AL502" s="17">
        <v>0</v>
      </c>
      <c r="AO502" s="59">
        <v>39873</v>
      </c>
      <c r="AP502" s="60">
        <f t="shared" si="60"/>
        <v>5.3</v>
      </c>
      <c r="AQ502" s="60">
        <f t="shared" si="61"/>
        <v>0.17096774193548386</v>
      </c>
    </row>
    <row r="503" spans="1:43" x14ac:dyDescent="0.25">
      <c r="A503" s="20" t="s">
        <v>12</v>
      </c>
      <c r="B503" s="20" t="s">
        <v>13</v>
      </c>
      <c r="C503" s="7" t="s">
        <v>511</v>
      </c>
      <c r="D503" s="20" t="s">
        <v>15</v>
      </c>
      <c r="E503" s="20" t="s">
        <v>16</v>
      </c>
      <c r="F503" s="19">
        <f t="shared" si="59"/>
        <v>0</v>
      </c>
      <c r="G503" s="19"/>
      <c r="H503" s="20">
        <v>0</v>
      </c>
      <c r="I503" s="20">
        <v>0</v>
      </c>
      <c r="J503" s="20">
        <v>0</v>
      </c>
      <c r="K503" s="20">
        <v>0</v>
      </c>
      <c r="L503" s="20">
        <v>0</v>
      </c>
      <c r="M503" s="20">
        <v>0</v>
      </c>
      <c r="N503" s="20">
        <v>0</v>
      </c>
      <c r="O503" s="20">
        <v>0</v>
      </c>
      <c r="P503" s="20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0</v>
      </c>
      <c r="V503" s="20">
        <v>0</v>
      </c>
      <c r="W503" s="20">
        <v>0</v>
      </c>
      <c r="X503" s="20">
        <v>0</v>
      </c>
      <c r="Y503" s="20">
        <v>0</v>
      </c>
      <c r="Z503" s="20">
        <v>0</v>
      </c>
      <c r="AA503" s="20">
        <v>0</v>
      </c>
      <c r="AB503" s="20">
        <v>0</v>
      </c>
      <c r="AC503" s="20">
        <v>0</v>
      </c>
      <c r="AD503" s="20">
        <v>0</v>
      </c>
      <c r="AE503" s="20">
        <v>0</v>
      </c>
      <c r="AF503" s="20">
        <v>0</v>
      </c>
      <c r="AG503" s="20">
        <v>0</v>
      </c>
      <c r="AH503" s="20">
        <v>0</v>
      </c>
      <c r="AI503" s="20">
        <v>0</v>
      </c>
      <c r="AJ503" s="20">
        <v>0</v>
      </c>
      <c r="AK503" s="20">
        <v>0</v>
      </c>
      <c r="AL503" s="17">
        <v>0</v>
      </c>
      <c r="AO503" s="59">
        <v>39904</v>
      </c>
      <c r="AP503" s="60">
        <f t="shared" si="60"/>
        <v>0</v>
      </c>
      <c r="AQ503" s="60">
        <f t="shared" si="61"/>
        <v>0</v>
      </c>
    </row>
    <row r="504" spans="1:43" x14ac:dyDescent="0.25">
      <c r="A504" s="20" t="s">
        <v>12</v>
      </c>
      <c r="B504" s="20" t="s">
        <v>13</v>
      </c>
      <c r="C504" s="7" t="s">
        <v>512</v>
      </c>
      <c r="D504" s="20" t="s">
        <v>15</v>
      </c>
      <c r="E504" s="20" t="s">
        <v>16</v>
      </c>
      <c r="F504" s="19">
        <f t="shared" si="59"/>
        <v>237.6</v>
      </c>
      <c r="G504" s="19"/>
      <c r="H504" s="20">
        <v>0</v>
      </c>
      <c r="I504" s="20">
        <v>14.5</v>
      </c>
      <c r="J504" s="20">
        <v>0</v>
      </c>
      <c r="K504" s="20">
        <v>0</v>
      </c>
      <c r="L504" s="20">
        <v>18.399999999999999</v>
      </c>
      <c r="M504" s="20">
        <v>0</v>
      </c>
      <c r="N504" s="20">
        <v>0</v>
      </c>
      <c r="O504" s="20">
        <v>20.5</v>
      </c>
      <c r="P504" s="20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0</v>
      </c>
      <c r="V504" s="20">
        <v>0</v>
      </c>
      <c r="W504" s="20">
        <v>0</v>
      </c>
      <c r="X504" s="20">
        <v>3.5</v>
      </c>
      <c r="Y504" s="20">
        <v>0</v>
      </c>
      <c r="Z504" s="20">
        <v>48.2</v>
      </c>
      <c r="AA504" s="20">
        <v>0</v>
      </c>
      <c r="AB504" s="20">
        <v>0</v>
      </c>
      <c r="AC504" s="20">
        <v>30.5</v>
      </c>
      <c r="AD504" s="20">
        <v>5.4</v>
      </c>
      <c r="AE504" s="20">
        <v>0</v>
      </c>
      <c r="AF504" s="20">
        <v>12.3</v>
      </c>
      <c r="AG504" s="20">
        <v>0</v>
      </c>
      <c r="AH504" s="20">
        <v>0</v>
      </c>
      <c r="AI504" s="20">
        <v>35.200000000000003</v>
      </c>
      <c r="AJ504" s="20">
        <v>20.399999999999999</v>
      </c>
      <c r="AK504" s="20">
        <v>25.5</v>
      </c>
      <c r="AL504" s="17">
        <v>3.2</v>
      </c>
      <c r="AO504" s="59">
        <v>39934</v>
      </c>
      <c r="AP504" s="60">
        <f t="shared" si="60"/>
        <v>237.6</v>
      </c>
      <c r="AQ504" s="60">
        <f t="shared" si="61"/>
        <v>7.6645161290322577</v>
      </c>
    </row>
    <row r="505" spans="1:43" x14ac:dyDescent="0.25">
      <c r="A505" s="20" t="s">
        <v>12</v>
      </c>
      <c r="B505" s="20" t="s">
        <v>13</v>
      </c>
      <c r="C505" s="7" t="s">
        <v>513</v>
      </c>
      <c r="D505" s="20" t="s">
        <v>15</v>
      </c>
      <c r="E505" s="20" t="s">
        <v>16</v>
      </c>
      <c r="F505" s="19">
        <f t="shared" si="59"/>
        <v>420.4</v>
      </c>
      <c r="G505" s="19"/>
      <c r="H505" s="20">
        <v>0</v>
      </c>
      <c r="I505" s="20">
        <v>0</v>
      </c>
      <c r="J505" s="20">
        <v>0</v>
      </c>
      <c r="K505" s="20">
        <v>32.5</v>
      </c>
      <c r="L505" s="20">
        <v>0</v>
      </c>
      <c r="M505" s="20">
        <v>7.3</v>
      </c>
      <c r="N505" s="20">
        <v>0</v>
      </c>
      <c r="O505" s="20">
        <v>7.4</v>
      </c>
      <c r="P505" s="20">
        <v>9.5</v>
      </c>
      <c r="Q505" s="20">
        <v>0</v>
      </c>
      <c r="R505" s="20">
        <v>0</v>
      </c>
      <c r="S505" s="20">
        <v>4.3</v>
      </c>
      <c r="T505" s="20">
        <v>45.4</v>
      </c>
      <c r="U505" s="20">
        <v>0</v>
      </c>
      <c r="V505" s="20">
        <v>0</v>
      </c>
      <c r="W505" s="20">
        <v>0</v>
      </c>
      <c r="X505" s="20">
        <v>30.2</v>
      </c>
      <c r="Y505" s="20">
        <v>20.5</v>
      </c>
      <c r="Z505" s="20">
        <v>42.3</v>
      </c>
      <c r="AA505" s="20">
        <v>0</v>
      </c>
      <c r="AB505" s="20">
        <v>22.4</v>
      </c>
      <c r="AC505" s="20">
        <v>0</v>
      </c>
      <c r="AD505" s="20">
        <v>38.200000000000003</v>
      </c>
      <c r="AE505" s="20">
        <v>0</v>
      </c>
      <c r="AF505" s="20">
        <v>0</v>
      </c>
      <c r="AG505" s="20">
        <v>40.5</v>
      </c>
      <c r="AH505" s="20">
        <v>25.3</v>
      </c>
      <c r="AI505" s="20">
        <v>51.2</v>
      </c>
      <c r="AJ505" s="20">
        <v>0</v>
      </c>
      <c r="AK505" s="20">
        <v>43.4</v>
      </c>
      <c r="AL505" s="31"/>
      <c r="AO505" s="59">
        <v>39965</v>
      </c>
      <c r="AP505" s="60">
        <f t="shared" si="60"/>
        <v>420.4</v>
      </c>
      <c r="AQ505" s="60">
        <f t="shared" si="61"/>
        <v>14.013333333333332</v>
      </c>
    </row>
    <row r="506" spans="1:43" x14ac:dyDescent="0.25">
      <c r="A506" s="20" t="s">
        <v>12</v>
      </c>
      <c r="B506" s="20" t="s">
        <v>13</v>
      </c>
      <c r="C506" s="7" t="s">
        <v>514</v>
      </c>
      <c r="D506" s="20" t="s">
        <v>15</v>
      </c>
      <c r="E506" s="20" t="s">
        <v>16</v>
      </c>
      <c r="F506" s="19">
        <f t="shared" si="59"/>
        <v>13.600000000000001</v>
      </c>
      <c r="G506" s="19"/>
      <c r="H506" s="20">
        <v>0</v>
      </c>
      <c r="I506" s="20">
        <v>0</v>
      </c>
      <c r="J506" s="20">
        <v>0</v>
      </c>
      <c r="K506" s="20">
        <v>0</v>
      </c>
      <c r="L506" s="20">
        <v>2.5</v>
      </c>
      <c r="M506" s="20">
        <v>0</v>
      </c>
      <c r="N506" s="20">
        <v>0</v>
      </c>
      <c r="O506" s="20">
        <v>4.5</v>
      </c>
      <c r="P506" s="20">
        <v>3.4</v>
      </c>
      <c r="Q506" s="20">
        <v>0</v>
      </c>
      <c r="R506" s="20">
        <v>0</v>
      </c>
      <c r="S506" s="20">
        <v>0</v>
      </c>
      <c r="T506" s="20">
        <v>0</v>
      </c>
      <c r="U506" s="20">
        <v>0</v>
      </c>
      <c r="V506" s="20">
        <v>0</v>
      </c>
      <c r="W506" s="20">
        <v>0</v>
      </c>
      <c r="X506" s="20">
        <v>0</v>
      </c>
      <c r="Y506" s="20">
        <v>0</v>
      </c>
      <c r="Z506" s="20">
        <v>0</v>
      </c>
      <c r="AA506" s="20">
        <v>0</v>
      </c>
      <c r="AB506" s="20">
        <v>3.2</v>
      </c>
      <c r="AC506" s="20">
        <v>0</v>
      </c>
      <c r="AD506" s="20">
        <v>0</v>
      </c>
      <c r="AE506" s="20">
        <v>0</v>
      </c>
      <c r="AF506" s="20">
        <v>0</v>
      </c>
      <c r="AG506" s="20">
        <v>0</v>
      </c>
      <c r="AH506" s="20">
        <v>0</v>
      </c>
      <c r="AI506" s="20">
        <v>0</v>
      </c>
      <c r="AJ506" s="20">
        <v>0</v>
      </c>
      <c r="AK506" s="20">
        <v>0</v>
      </c>
      <c r="AL506" s="17">
        <v>0</v>
      </c>
      <c r="AO506" s="59">
        <v>39995</v>
      </c>
      <c r="AP506" s="60">
        <f t="shared" si="60"/>
        <v>13.600000000000001</v>
      </c>
      <c r="AQ506" s="60">
        <f t="shared" si="61"/>
        <v>0.4387096774193549</v>
      </c>
    </row>
    <row r="507" spans="1:43" x14ac:dyDescent="0.25">
      <c r="A507" s="20" t="s">
        <v>12</v>
      </c>
      <c r="B507" s="20" t="s">
        <v>13</v>
      </c>
      <c r="C507" s="7" t="s">
        <v>515</v>
      </c>
      <c r="D507" s="20" t="s">
        <v>15</v>
      </c>
      <c r="E507" s="20" t="s">
        <v>16</v>
      </c>
      <c r="F507" s="19">
        <f t="shared" si="59"/>
        <v>310.39999999999998</v>
      </c>
      <c r="G507" s="19"/>
      <c r="H507" s="20">
        <v>0</v>
      </c>
      <c r="I507" s="20">
        <v>0</v>
      </c>
      <c r="J507" s="20">
        <v>7.5</v>
      </c>
      <c r="K507" s="20">
        <v>0</v>
      </c>
      <c r="L507" s="20">
        <v>0</v>
      </c>
      <c r="M507" s="20">
        <v>0</v>
      </c>
      <c r="N507" s="20">
        <v>55.4</v>
      </c>
      <c r="O507" s="20">
        <v>3.5</v>
      </c>
      <c r="P507" s="20">
        <v>0</v>
      </c>
      <c r="Q507" s="20">
        <v>0</v>
      </c>
      <c r="R507" s="20">
        <v>0</v>
      </c>
      <c r="S507" s="20">
        <v>0</v>
      </c>
      <c r="T507" s="20">
        <v>4.3</v>
      </c>
      <c r="U507" s="20">
        <v>0</v>
      </c>
      <c r="V507" s="20">
        <v>10.3</v>
      </c>
      <c r="W507" s="20">
        <v>20.5</v>
      </c>
      <c r="X507" s="20">
        <v>48.2</v>
      </c>
      <c r="Y507" s="20">
        <v>49.4</v>
      </c>
      <c r="Z507" s="20">
        <v>0</v>
      </c>
      <c r="AA507" s="20">
        <v>5.2</v>
      </c>
      <c r="AB507" s="20">
        <v>0</v>
      </c>
      <c r="AC507" s="20">
        <v>6.4</v>
      </c>
      <c r="AD507" s="20">
        <v>0</v>
      </c>
      <c r="AE507" s="20">
        <v>0</v>
      </c>
      <c r="AF507" s="20">
        <v>8.3000000000000007</v>
      </c>
      <c r="AG507" s="20">
        <v>28.5</v>
      </c>
      <c r="AH507" s="20">
        <v>0</v>
      </c>
      <c r="AI507" s="20">
        <v>0</v>
      </c>
      <c r="AJ507" s="20">
        <v>0</v>
      </c>
      <c r="AK507" s="20">
        <v>11.4</v>
      </c>
      <c r="AL507" s="17">
        <v>51.5</v>
      </c>
      <c r="AO507" s="59">
        <v>40026</v>
      </c>
      <c r="AP507" s="60">
        <f t="shared" si="60"/>
        <v>310.39999999999998</v>
      </c>
      <c r="AQ507" s="60">
        <f t="shared" si="61"/>
        <v>10.012903225806451</v>
      </c>
    </row>
    <row r="508" spans="1:43" x14ac:dyDescent="0.25">
      <c r="A508" s="20" t="s">
        <v>12</v>
      </c>
      <c r="B508" s="20" t="s">
        <v>13</v>
      </c>
      <c r="C508" s="7" t="s">
        <v>516</v>
      </c>
      <c r="D508" s="20" t="s">
        <v>15</v>
      </c>
      <c r="E508" s="20" t="s">
        <v>16</v>
      </c>
      <c r="F508" s="19">
        <f t="shared" si="59"/>
        <v>202.30000000000004</v>
      </c>
      <c r="G508" s="19"/>
      <c r="H508" s="20">
        <v>0</v>
      </c>
      <c r="I508" s="20">
        <v>0</v>
      </c>
      <c r="J508" s="20">
        <v>0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2.2999999999999998</v>
      </c>
      <c r="R508" s="20">
        <v>20.5</v>
      </c>
      <c r="S508" s="20">
        <v>3.4</v>
      </c>
      <c r="T508" s="20">
        <v>30.2</v>
      </c>
      <c r="U508" s="20">
        <v>0</v>
      </c>
      <c r="V508" s="20">
        <v>0</v>
      </c>
      <c r="W508" s="20">
        <v>11.3</v>
      </c>
      <c r="X508" s="20">
        <v>10.5</v>
      </c>
      <c r="Y508" s="20">
        <v>7.2</v>
      </c>
      <c r="Z508" s="20">
        <v>25.4</v>
      </c>
      <c r="AA508" s="20">
        <v>0</v>
      </c>
      <c r="AB508" s="20">
        <v>0</v>
      </c>
      <c r="AC508" s="20">
        <v>25.3</v>
      </c>
      <c r="AD508" s="20">
        <v>52.5</v>
      </c>
      <c r="AE508" s="20">
        <v>11.4</v>
      </c>
      <c r="AF508" s="20">
        <v>0</v>
      </c>
      <c r="AG508" s="20">
        <v>0</v>
      </c>
      <c r="AH508" s="20">
        <v>0</v>
      </c>
      <c r="AI508" s="20">
        <v>2.2999999999999998</v>
      </c>
      <c r="AJ508" s="20">
        <v>0</v>
      </c>
      <c r="AK508" s="20">
        <v>0</v>
      </c>
      <c r="AL508" s="31"/>
      <c r="AO508" s="59">
        <v>40057</v>
      </c>
      <c r="AP508" s="60">
        <f t="shared" si="60"/>
        <v>202.30000000000004</v>
      </c>
      <c r="AQ508" s="60">
        <f t="shared" si="61"/>
        <v>6.743333333333335</v>
      </c>
    </row>
    <row r="509" spans="1:43" x14ac:dyDescent="0.25">
      <c r="A509" s="20" t="s">
        <v>12</v>
      </c>
      <c r="B509" s="20" t="s">
        <v>13</v>
      </c>
      <c r="C509" s="7" t="s">
        <v>517</v>
      </c>
      <c r="D509" s="20" t="s">
        <v>15</v>
      </c>
      <c r="E509" s="20" t="s">
        <v>16</v>
      </c>
      <c r="F509" s="19">
        <f t="shared" si="59"/>
        <v>269.00000000000006</v>
      </c>
      <c r="G509" s="19"/>
      <c r="H509" s="20">
        <v>0</v>
      </c>
      <c r="I509" s="20">
        <v>28.5</v>
      </c>
      <c r="J509" s="20">
        <v>39.200000000000003</v>
      </c>
      <c r="K509" s="20">
        <v>10.4</v>
      </c>
      <c r="L509" s="20">
        <v>39.299999999999997</v>
      </c>
      <c r="M509" s="20">
        <v>2.5</v>
      </c>
      <c r="N509" s="20">
        <v>0</v>
      </c>
      <c r="O509" s="20">
        <v>0</v>
      </c>
      <c r="P509" s="20">
        <v>0</v>
      </c>
      <c r="Q509" s="20">
        <v>20.2</v>
      </c>
      <c r="R509" s="20">
        <v>0</v>
      </c>
      <c r="S509" s="20">
        <v>0</v>
      </c>
      <c r="T509" s="20">
        <v>2.2999999999999998</v>
      </c>
      <c r="U509" s="20">
        <v>3.5</v>
      </c>
      <c r="V509" s="20">
        <v>18.399999999999999</v>
      </c>
      <c r="W509" s="20">
        <v>12.3</v>
      </c>
      <c r="X509" s="20">
        <v>0</v>
      </c>
      <c r="Y509" s="20">
        <v>4.2</v>
      </c>
      <c r="Z509" s="20">
        <v>0</v>
      </c>
      <c r="AA509" s="20">
        <v>23.5</v>
      </c>
      <c r="AB509" s="20">
        <v>22.3</v>
      </c>
      <c r="AC509" s="20">
        <v>7.4</v>
      </c>
      <c r="AD509" s="20">
        <v>12.2</v>
      </c>
      <c r="AE509" s="20">
        <v>0</v>
      </c>
      <c r="AF509" s="20">
        <v>0</v>
      </c>
      <c r="AG509" s="20">
        <v>10.5</v>
      </c>
      <c r="AH509" s="20">
        <v>2.2999999999999998</v>
      </c>
      <c r="AI509" s="20">
        <v>4.2</v>
      </c>
      <c r="AJ509" s="20">
        <v>2.2999999999999998</v>
      </c>
      <c r="AK509" s="20">
        <v>3.5</v>
      </c>
      <c r="AL509" s="17">
        <v>0</v>
      </c>
      <c r="AO509" s="59">
        <v>40087</v>
      </c>
      <c r="AP509" s="60">
        <f t="shared" si="60"/>
        <v>269.00000000000006</v>
      </c>
      <c r="AQ509" s="60">
        <f t="shared" si="61"/>
        <v>8.6774193548387117</v>
      </c>
    </row>
    <row r="510" spans="1:43" x14ac:dyDescent="0.25">
      <c r="A510" s="20" t="s">
        <v>12</v>
      </c>
      <c r="B510" s="20" t="s">
        <v>13</v>
      </c>
      <c r="C510" s="7" t="s">
        <v>518</v>
      </c>
      <c r="D510" s="20" t="s">
        <v>15</v>
      </c>
      <c r="E510" s="20" t="s">
        <v>16</v>
      </c>
      <c r="F510" s="19">
        <f t="shared" si="59"/>
        <v>218.6</v>
      </c>
      <c r="G510" s="19"/>
      <c r="H510" s="20">
        <v>18.5</v>
      </c>
      <c r="I510" s="20">
        <v>51.3</v>
      </c>
      <c r="J510" s="20">
        <v>30.4</v>
      </c>
      <c r="K510" s="20">
        <v>42.2</v>
      </c>
      <c r="L510" s="20">
        <v>18.3</v>
      </c>
      <c r="M510" s="20">
        <v>13.5</v>
      </c>
      <c r="N510" s="20">
        <v>18.2</v>
      </c>
      <c r="O510" s="20">
        <v>2.2999999999999998</v>
      </c>
      <c r="P510" s="20">
        <v>8.4</v>
      </c>
      <c r="Q510" s="20">
        <v>0</v>
      </c>
      <c r="R510" s="20">
        <v>0</v>
      </c>
      <c r="S510" s="20">
        <v>0</v>
      </c>
      <c r="T510" s="20">
        <v>0</v>
      </c>
      <c r="U510" s="20">
        <v>0</v>
      </c>
      <c r="V510" s="20">
        <v>0</v>
      </c>
      <c r="W510" s="20">
        <v>0</v>
      </c>
      <c r="X510" s="20">
        <v>0</v>
      </c>
      <c r="Y510" s="20">
        <v>0</v>
      </c>
      <c r="Z510" s="20">
        <v>0</v>
      </c>
      <c r="AA510" s="20">
        <v>0</v>
      </c>
      <c r="AB510" s="20">
        <v>0</v>
      </c>
      <c r="AC510" s="20">
        <v>0</v>
      </c>
      <c r="AD510" s="20">
        <v>0</v>
      </c>
      <c r="AE510" s="20">
        <v>0</v>
      </c>
      <c r="AF510" s="20">
        <v>0</v>
      </c>
      <c r="AG510" s="20">
        <v>15.5</v>
      </c>
      <c r="AH510" s="20">
        <v>0</v>
      </c>
      <c r="AI510" s="20">
        <v>0</v>
      </c>
      <c r="AJ510" s="20">
        <v>0</v>
      </c>
      <c r="AK510" s="20">
        <v>0</v>
      </c>
      <c r="AL510" s="31"/>
      <c r="AO510" s="59">
        <v>40118</v>
      </c>
      <c r="AP510" s="60">
        <f t="shared" si="60"/>
        <v>218.6</v>
      </c>
      <c r="AQ510" s="60">
        <f t="shared" si="61"/>
        <v>7.2866666666666662</v>
      </c>
    </row>
    <row r="511" spans="1:43" ht="15.75" thickBot="1" x14ac:dyDescent="0.3">
      <c r="A511" s="22" t="s">
        <v>12</v>
      </c>
      <c r="B511" s="22" t="s">
        <v>13</v>
      </c>
      <c r="C511" s="12" t="s">
        <v>519</v>
      </c>
      <c r="D511" s="22" t="s">
        <v>15</v>
      </c>
      <c r="E511" s="22" t="s">
        <v>16</v>
      </c>
      <c r="F511" s="21">
        <f t="shared" si="59"/>
        <v>8.5</v>
      </c>
      <c r="G511" s="21">
        <f t="shared" ref="G511" si="66">SUM(F500:F511)</f>
        <v>1685.6999999999998</v>
      </c>
      <c r="H511" s="22">
        <v>0</v>
      </c>
      <c r="I511" s="22">
        <v>0</v>
      </c>
      <c r="J511" s="22">
        <v>0</v>
      </c>
      <c r="K511" s="22">
        <v>0</v>
      </c>
      <c r="L511" s="22">
        <v>0</v>
      </c>
      <c r="M511" s="22">
        <v>0</v>
      </c>
      <c r="N511" s="22">
        <v>0</v>
      </c>
      <c r="O511" s="22">
        <v>0</v>
      </c>
      <c r="P511" s="22">
        <v>0</v>
      </c>
      <c r="Q511" s="22">
        <v>0</v>
      </c>
      <c r="R511" s="22">
        <v>0</v>
      </c>
      <c r="S511" s="22">
        <v>0</v>
      </c>
      <c r="T511" s="22">
        <v>0</v>
      </c>
      <c r="U511" s="22">
        <v>0</v>
      </c>
      <c r="V511" s="22">
        <v>0</v>
      </c>
      <c r="W511" s="22">
        <v>0</v>
      </c>
      <c r="X511" s="22">
        <v>0</v>
      </c>
      <c r="Y511" s="22">
        <v>0</v>
      </c>
      <c r="Z511" s="22">
        <v>0</v>
      </c>
      <c r="AA511" s="22">
        <v>0</v>
      </c>
      <c r="AB511" s="22">
        <v>8.5</v>
      </c>
      <c r="AC511" s="22">
        <v>0</v>
      </c>
      <c r="AD511" s="22">
        <v>0</v>
      </c>
      <c r="AE511" s="22">
        <v>0</v>
      </c>
      <c r="AF511" s="22">
        <v>0</v>
      </c>
      <c r="AG511" s="22">
        <v>0</v>
      </c>
      <c r="AH511" s="22">
        <v>0</v>
      </c>
      <c r="AI511" s="22">
        <v>0</v>
      </c>
      <c r="AJ511" s="22">
        <v>0</v>
      </c>
      <c r="AK511" s="22">
        <v>0</v>
      </c>
      <c r="AL511" s="23">
        <v>0</v>
      </c>
      <c r="AO511" s="59">
        <v>40148</v>
      </c>
      <c r="AP511" s="60">
        <f t="shared" si="60"/>
        <v>8.5</v>
      </c>
      <c r="AQ511" s="60">
        <f t="shared" si="61"/>
        <v>0.27419354838709675</v>
      </c>
    </row>
    <row r="512" spans="1:43" x14ac:dyDescent="0.25">
      <c r="A512" s="20" t="s">
        <v>12</v>
      </c>
      <c r="B512" s="20" t="s">
        <v>13</v>
      </c>
      <c r="C512" s="7" t="s">
        <v>520</v>
      </c>
      <c r="D512" s="20" t="s">
        <v>15</v>
      </c>
      <c r="E512" s="20" t="s">
        <v>16</v>
      </c>
      <c r="F512" s="19">
        <f t="shared" si="59"/>
        <v>0</v>
      </c>
      <c r="G512" s="19"/>
      <c r="H512" s="20">
        <v>0</v>
      </c>
      <c r="I512" s="20">
        <v>0</v>
      </c>
      <c r="J512" s="20">
        <v>0</v>
      </c>
      <c r="K512" s="20">
        <v>0</v>
      </c>
      <c r="L512" s="20">
        <v>0</v>
      </c>
      <c r="M512" s="20">
        <v>0</v>
      </c>
      <c r="N512" s="20">
        <v>0</v>
      </c>
      <c r="O512" s="20">
        <v>0</v>
      </c>
      <c r="P512" s="20">
        <v>0</v>
      </c>
      <c r="Q512" s="20">
        <v>0</v>
      </c>
      <c r="R512" s="20">
        <v>0</v>
      </c>
      <c r="S512" s="20">
        <v>0</v>
      </c>
      <c r="T512" s="20">
        <v>0</v>
      </c>
      <c r="U512" s="20">
        <v>0</v>
      </c>
      <c r="V512" s="20">
        <v>0</v>
      </c>
      <c r="W512" s="20">
        <v>0</v>
      </c>
      <c r="X512" s="20">
        <v>0</v>
      </c>
      <c r="Y512" s="20">
        <v>0</v>
      </c>
      <c r="Z512" s="20">
        <v>0</v>
      </c>
      <c r="AA512" s="20">
        <v>0</v>
      </c>
      <c r="AB512" s="20">
        <v>0</v>
      </c>
      <c r="AC512" s="20">
        <v>0</v>
      </c>
      <c r="AD512" s="20">
        <v>0</v>
      </c>
      <c r="AE512" s="20">
        <v>0</v>
      </c>
      <c r="AF512" s="20">
        <v>0</v>
      </c>
      <c r="AG512" s="20">
        <v>0</v>
      </c>
      <c r="AH512" s="20">
        <v>0</v>
      </c>
      <c r="AI512" s="20">
        <v>0</v>
      </c>
      <c r="AJ512" s="20">
        <v>0</v>
      </c>
      <c r="AK512" s="20">
        <v>0</v>
      </c>
      <c r="AL512" s="17">
        <v>0</v>
      </c>
      <c r="AO512" s="59">
        <v>40179</v>
      </c>
      <c r="AP512" s="60">
        <f t="shared" si="60"/>
        <v>0</v>
      </c>
      <c r="AQ512" s="60">
        <f t="shared" si="61"/>
        <v>0</v>
      </c>
    </row>
    <row r="513" spans="1:43" x14ac:dyDescent="0.25">
      <c r="A513" s="20" t="s">
        <v>12</v>
      </c>
      <c r="B513" s="20" t="s">
        <v>13</v>
      </c>
      <c r="C513" s="7" t="s">
        <v>521</v>
      </c>
      <c r="D513" s="20" t="s">
        <v>15</v>
      </c>
      <c r="E513" s="20" t="s">
        <v>16</v>
      </c>
      <c r="F513" s="19">
        <f t="shared" si="59"/>
        <v>0</v>
      </c>
      <c r="G513" s="19"/>
      <c r="H513" s="20">
        <v>0</v>
      </c>
      <c r="I513" s="20">
        <v>0</v>
      </c>
      <c r="J513" s="20">
        <v>0</v>
      </c>
      <c r="K513" s="20">
        <v>0</v>
      </c>
      <c r="L513" s="20">
        <v>0</v>
      </c>
      <c r="M513" s="20">
        <v>0</v>
      </c>
      <c r="N513" s="20">
        <v>0</v>
      </c>
      <c r="O513" s="20">
        <v>0</v>
      </c>
      <c r="P513" s="20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0</v>
      </c>
      <c r="V513" s="20">
        <v>0</v>
      </c>
      <c r="W513" s="20">
        <v>0</v>
      </c>
      <c r="X513" s="20">
        <v>0</v>
      </c>
      <c r="Y513" s="20">
        <v>0</v>
      </c>
      <c r="Z513" s="20">
        <v>0</v>
      </c>
      <c r="AA513" s="20">
        <v>0</v>
      </c>
      <c r="AB513" s="20">
        <v>0</v>
      </c>
      <c r="AC513" s="20">
        <v>0</v>
      </c>
      <c r="AD513" s="20">
        <v>0</v>
      </c>
      <c r="AE513" s="20">
        <v>0</v>
      </c>
      <c r="AF513" s="20">
        <v>0</v>
      </c>
      <c r="AG513" s="20">
        <v>0</v>
      </c>
      <c r="AH513" s="20">
        <v>0</v>
      </c>
      <c r="AI513" s="20">
        <v>0</v>
      </c>
      <c r="AJ513" s="30"/>
      <c r="AK513" s="30"/>
      <c r="AL513" s="31"/>
      <c r="AO513" s="59">
        <v>40210</v>
      </c>
      <c r="AP513" s="60">
        <f t="shared" si="60"/>
        <v>0</v>
      </c>
      <c r="AQ513" s="60">
        <f t="shared" si="61"/>
        <v>0</v>
      </c>
    </row>
    <row r="514" spans="1:43" x14ac:dyDescent="0.25">
      <c r="A514" s="20" t="s">
        <v>12</v>
      </c>
      <c r="B514" s="20" t="s">
        <v>13</v>
      </c>
      <c r="C514" s="7" t="s">
        <v>522</v>
      </c>
      <c r="D514" s="20" t="s">
        <v>15</v>
      </c>
      <c r="E514" s="20" t="s">
        <v>16</v>
      </c>
      <c r="F514" s="19">
        <f t="shared" si="59"/>
        <v>0</v>
      </c>
      <c r="G514" s="19"/>
      <c r="H514" s="20">
        <v>0</v>
      </c>
      <c r="I514" s="20">
        <v>0</v>
      </c>
      <c r="J514" s="20">
        <v>0</v>
      </c>
      <c r="K514" s="20">
        <v>0</v>
      </c>
      <c r="L514" s="20">
        <v>0</v>
      </c>
      <c r="M514" s="20">
        <v>0</v>
      </c>
      <c r="N514" s="20">
        <v>0</v>
      </c>
      <c r="O514" s="20">
        <v>0</v>
      </c>
      <c r="P514" s="20">
        <v>0</v>
      </c>
      <c r="Q514" s="20">
        <v>0</v>
      </c>
      <c r="R514" s="20">
        <v>0</v>
      </c>
      <c r="S514" s="20">
        <v>0</v>
      </c>
      <c r="T514" s="20">
        <v>0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20">
        <v>0</v>
      </c>
      <c r="AA514" s="20">
        <v>0</v>
      </c>
      <c r="AB514" s="20">
        <v>0</v>
      </c>
      <c r="AC514" s="20">
        <v>0</v>
      </c>
      <c r="AD514" s="20">
        <v>0</v>
      </c>
      <c r="AE514" s="20">
        <v>0</v>
      </c>
      <c r="AF514" s="20">
        <v>0</v>
      </c>
      <c r="AG514" s="20">
        <v>0</v>
      </c>
      <c r="AH514" s="20">
        <v>0</v>
      </c>
      <c r="AI514" s="20">
        <v>0</v>
      </c>
      <c r="AJ514" s="20">
        <v>0</v>
      </c>
      <c r="AK514" s="20">
        <v>0</v>
      </c>
      <c r="AL514" s="17">
        <v>0</v>
      </c>
      <c r="AO514" s="59">
        <v>40238</v>
      </c>
      <c r="AP514" s="60">
        <f t="shared" si="60"/>
        <v>0</v>
      </c>
      <c r="AQ514" s="60">
        <f t="shared" si="61"/>
        <v>0</v>
      </c>
    </row>
    <row r="515" spans="1:43" x14ac:dyDescent="0.25">
      <c r="A515" s="20" t="s">
        <v>12</v>
      </c>
      <c r="B515" s="20" t="s">
        <v>13</v>
      </c>
      <c r="C515" s="7" t="s">
        <v>523</v>
      </c>
      <c r="D515" s="20" t="s">
        <v>15</v>
      </c>
      <c r="E515" s="20" t="s">
        <v>16</v>
      </c>
      <c r="F515" s="19">
        <f t="shared" si="59"/>
        <v>167.8</v>
      </c>
      <c r="G515" s="19"/>
      <c r="H515" s="20">
        <v>0</v>
      </c>
      <c r="I515" s="20">
        <v>0</v>
      </c>
      <c r="J515" s="20">
        <v>0</v>
      </c>
      <c r="K515" s="20">
        <v>0</v>
      </c>
      <c r="L515" s="20">
        <v>0</v>
      </c>
      <c r="M515" s="20">
        <v>0</v>
      </c>
      <c r="N515" s="20">
        <v>0</v>
      </c>
      <c r="O515" s="20">
        <v>25.4</v>
      </c>
      <c r="P515" s="20">
        <v>0</v>
      </c>
      <c r="Q515" s="20">
        <v>0</v>
      </c>
      <c r="R515" s="20">
        <v>0</v>
      </c>
      <c r="S515" s="20">
        <v>0</v>
      </c>
      <c r="T515" s="20">
        <v>0</v>
      </c>
      <c r="U515" s="20">
        <v>0</v>
      </c>
      <c r="V515" s="20">
        <v>0</v>
      </c>
      <c r="W515" s="20">
        <v>0</v>
      </c>
      <c r="X515" s="20">
        <v>0</v>
      </c>
      <c r="Y515" s="20">
        <v>0</v>
      </c>
      <c r="Z515" s="20">
        <v>0</v>
      </c>
      <c r="AA515" s="20">
        <v>0</v>
      </c>
      <c r="AB515" s="20">
        <v>0</v>
      </c>
      <c r="AC515" s="20">
        <v>0</v>
      </c>
      <c r="AD515" s="20">
        <v>0</v>
      </c>
      <c r="AE515" s="20">
        <v>0</v>
      </c>
      <c r="AF515" s="20">
        <v>55</v>
      </c>
      <c r="AG515" s="20">
        <v>7.2</v>
      </c>
      <c r="AH515" s="20">
        <v>0</v>
      </c>
      <c r="AI515" s="20">
        <v>7.4</v>
      </c>
      <c r="AJ515" s="20">
        <v>50.3</v>
      </c>
      <c r="AK515" s="20">
        <v>22.5</v>
      </c>
      <c r="AL515" s="17">
        <v>0</v>
      </c>
      <c r="AO515" s="59">
        <v>40269</v>
      </c>
      <c r="AP515" s="60">
        <f t="shared" si="60"/>
        <v>167.8</v>
      </c>
      <c r="AQ515" s="60">
        <f t="shared" si="61"/>
        <v>5.4129032258064518</v>
      </c>
    </row>
    <row r="516" spans="1:43" x14ac:dyDescent="0.25">
      <c r="A516" s="20" t="s">
        <v>12</v>
      </c>
      <c r="B516" s="20" t="s">
        <v>13</v>
      </c>
      <c r="C516" s="7" t="s">
        <v>524</v>
      </c>
      <c r="D516" s="20" t="s">
        <v>15</v>
      </c>
      <c r="E516" s="20" t="s">
        <v>16</v>
      </c>
      <c r="F516" s="19">
        <f t="shared" si="59"/>
        <v>500.79999999999995</v>
      </c>
      <c r="G516" s="19"/>
      <c r="H516" s="20">
        <v>23.2</v>
      </c>
      <c r="I516" s="20">
        <v>6.4</v>
      </c>
      <c r="J516" s="20">
        <v>0</v>
      </c>
      <c r="K516" s="20">
        <v>0</v>
      </c>
      <c r="L516" s="20">
        <v>3.5</v>
      </c>
      <c r="M516" s="20">
        <v>0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0</v>
      </c>
      <c r="V516" s="20">
        <v>0</v>
      </c>
      <c r="W516" s="20">
        <v>8.4</v>
      </c>
      <c r="X516" s="20">
        <v>0</v>
      </c>
      <c r="Y516" s="20">
        <v>0</v>
      </c>
      <c r="Z516" s="20">
        <v>54.5</v>
      </c>
      <c r="AA516" s="20">
        <v>57.3</v>
      </c>
      <c r="AB516" s="20">
        <v>6.2</v>
      </c>
      <c r="AC516" s="20">
        <v>10.4</v>
      </c>
      <c r="AD516" s="20">
        <v>35.299999999999997</v>
      </c>
      <c r="AE516" s="20">
        <v>90.2</v>
      </c>
      <c r="AF516" s="20">
        <v>108.7</v>
      </c>
      <c r="AG516" s="20">
        <v>37.5</v>
      </c>
      <c r="AH516" s="20">
        <v>48.4</v>
      </c>
      <c r="AI516" s="20">
        <v>10.8</v>
      </c>
      <c r="AJ516" s="20">
        <v>0</v>
      </c>
      <c r="AK516" s="20">
        <v>0</v>
      </c>
      <c r="AL516" s="17">
        <v>0</v>
      </c>
      <c r="AO516" s="59">
        <v>40299</v>
      </c>
      <c r="AP516" s="60">
        <f t="shared" si="60"/>
        <v>500.79999999999995</v>
      </c>
      <c r="AQ516" s="60">
        <f t="shared" si="61"/>
        <v>16.154838709677417</v>
      </c>
    </row>
    <row r="517" spans="1:43" x14ac:dyDescent="0.25">
      <c r="A517" s="20" t="s">
        <v>12</v>
      </c>
      <c r="B517" s="20" t="s">
        <v>13</v>
      </c>
      <c r="C517" s="7" t="s">
        <v>525</v>
      </c>
      <c r="D517" s="20" t="s">
        <v>15</v>
      </c>
      <c r="E517" s="20" t="s">
        <v>16</v>
      </c>
      <c r="F517" s="19">
        <f t="shared" si="59"/>
        <v>320.5</v>
      </c>
      <c r="G517" s="19"/>
      <c r="H517" s="20">
        <v>0</v>
      </c>
      <c r="I517" s="20">
        <v>24.5</v>
      </c>
      <c r="J517" s="20">
        <v>9.4</v>
      </c>
      <c r="K517" s="20">
        <v>11.7</v>
      </c>
      <c r="L517" s="20">
        <v>0</v>
      </c>
      <c r="M517" s="20">
        <v>0</v>
      </c>
      <c r="N517" s="20">
        <v>0</v>
      </c>
      <c r="O517" s="20">
        <v>0</v>
      </c>
      <c r="P517" s="20">
        <v>0</v>
      </c>
      <c r="Q517" s="20">
        <v>0</v>
      </c>
      <c r="R517" s="20">
        <v>60.5</v>
      </c>
      <c r="S517" s="20">
        <v>57.4</v>
      </c>
      <c r="T517" s="20">
        <v>7.3</v>
      </c>
      <c r="U517" s="20">
        <v>25.2</v>
      </c>
      <c r="V517" s="20">
        <v>0</v>
      </c>
      <c r="W517" s="20">
        <v>0</v>
      </c>
      <c r="X517" s="20">
        <v>0</v>
      </c>
      <c r="Y517" s="20">
        <v>23.5</v>
      </c>
      <c r="Z517" s="20">
        <v>0</v>
      </c>
      <c r="AA517" s="20">
        <v>19.399999999999999</v>
      </c>
      <c r="AB517" s="20">
        <v>3.3</v>
      </c>
      <c r="AC517" s="20">
        <v>0</v>
      </c>
      <c r="AD517" s="20">
        <v>10.6</v>
      </c>
      <c r="AE517" s="20">
        <v>0</v>
      </c>
      <c r="AF517" s="20">
        <v>23.4</v>
      </c>
      <c r="AG517" s="20">
        <v>25.6</v>
      </c>
      <c r="AH517" s="20">
        <v>0</v>
      </c>
      <c r="AI517" s="20">
        <v>8.4</v>
      </c>
      <c r="AJ517" s="20">
        <v>0</v>
      </c>
      <c r="AK517" s="20">
        <v>10.3</v>
      </c>
      <c r="AL517" s="17">
        <v>0</v>
      </c>
      <c r="AO517" s="59">
        <v>40330</v>
      </c>
      <c r="AP517" s="60">
        <f t="shared" si="60"/>
        <v>320.5</v>
      </c>
      <c r="AQ517" s="60">
        <f t="shared" si="61"/>
        <v>10.338709677419354</v>
      </c>
    </row>
    <row r="518" spans="1:43" x14ac:dyDescent="0.25">
      <c r="A518" s="20" t="s">
        <v>12</v>
      </c>
      <c r="B518" s="20" t="s">
        <v>13</v>
      </c>
      <c r="C518" s="7" t="s">
        <v>526</v>
      </c>
      <c r="D518" s="20" t="s">
        <v>15</v>
      </c>
      <c r="E518" s="20" t="s">
        <v>16</v>
      </c>
      <c r="F518" s="19">
        <f t="shared" si="59"/>
        <v>464.8</v>
      </c>
      <c r="G518" s="19"/>
      <c r="H518" s="20">
        <v>0</v>
      </c>
      <c r="I518" s="20">
        <v>28.5</v>
      </c>
      <c r="J518" s="20">
        <v>5.3</v>
      </c>
      <c r="K518" s="20">
        <v>0</v>
      </c>
      <c r="L518" s="20">
        <v>0</v>
      </c>
      <c r="M518" s="20">
        <v>22.4</v>
      </c>
      <c r="N518" s="20">
        <v>21.5</v>
      </c>
      <c r="O518" s="20">
        <v>4.2</v>
      </c>
      <c r="P518" s="20">
        <v>0</v>
      </c>
      <c r="Q518" s="20">
        <v>0</v>
      </c>
      <c r="R518" s="20">
        <v>25.6</v>
      </c>
      <c r="S518" s="20">
        <v>48.3</v>
      </c>
      <c r="T518" s="20">
        <v>27.2</v>
      </c>
      <c r="U518" s="20">
        <v>0</v>
      </c>
      <c r="V518" s="20">
        <v>0</v>
      </c>
      <c r="W518" s="20">
        <v>0</v>
      </c>
      <c r="X518" s="20">
        <v>0</v>
      </c>
      <c r="Y518" s="20">
        <v>3.5</v>
      </c>
      <c r="Z518" s="20">
        <v>5.4</v>
      </c>
      <c r="AA518" s="20">
        <v>60.2</v>
      </c>
      <c r="AB518" s="20">
        <v>2.5</v>
      </c>
      <c r="AC518" s="20">
        <v>0</v>
      </c>
      <c r="AD518" s="20">
        <v>10.3</v>
      </c>
      <c r="AE518" s="20">
        <v>62.2</v>
      </c>
      <c r="AF518" s="20">
        <v>28.5</v>
      </c>
      <c r="AG518" s="20">
        <v>21.3</v>
      </c>
      <c r="AH518" s="20">
        <v>52.4</v>
      </c>
      <c r="AI518" s="20">
        <v>18.2</v>
      </c>
      <c r="AJ518" s="20">
        <v>17.3</v>
      </c>
      <c r="AK518" s="20">
        <v>0</v>
      </c>
      <c r="AL518" s="17">
        <v>0</v>
      </c>
      <c r="AO518" s="59">
        <v>40360</v>
      </c>
      <c r="AP518" s="60">
        <f t="shared" si="60"/>
        <v>464.8</v>
      </c>
      <c r="AQ518" s="60">
        <f t="shared" si="61"/>
        <v>14.993548387096775</v>
      </c>
    </row>
    <row r="519" spans="1:43" x14ac:dyDescent="0.25">
      <c r="A519" s="20" t="s">
        <v>12</v>
      </c>
      <c r="B519" s="20" t="s">
        <v>13</v>
      </c>
      <c r="C519" s="7" t="s">
        <v>527</v>
      </c>
      <c r="D519" s="20" t="s">
        <v>15</v>
      </c>
      <c r="E519" s="20" t="s">
        <v>16</v>
      </c>
      <c r="F519" s="19">
        <f t="shared" si="59"/>
        <v>354.6</v>
      </c>
      <c r="G519" s="19"/>
      <c r="H519" s="20">
        <v>0</v>
      </c>
      <c r="I519" s="20">
        <v>10.5</v>
      </c>
      <c r="J519" s="20">
        <v>14.3</v>
      </c>
      <c r="K519" s="20">
        <v>0</v>
      </c>
      <c r="L519" s="20">
        <v>25.2</v>
      </c>
      <c r="M519" s="20">
        <v>58.4</v>
      </c>
      <c r="N519" s="20">
        <v>0</v>
      </c>
      <c r="O519" s="20">
        <v>18.600000000000001</v>
      </c>
      <c r="P519" s="20">
        <v>0</v>
      </c>
      <c r="Q519" s="20">
        <v>15.3</v>
      </c>
      <c r="R519" s="20">
        <v>14.4</v>
      </c>
      <c r="S519" s="20">
        <v>0</v>
      </c>
      <c r="T519" s="20">
        <v>0</v>
      </c>
      <c r="U519" s="20">
        <v>0</v>
      </c>
      <c r="V519" s="20">
        <v>5.5</v>
      </c>
      <c r="W519" s="20">
        <v>2.2999999999999998</v>
      </c>
      <c r="X519" s="20">
        <v>4.5</v>
      </c>
      <c r="Y519" s="20">
        <v>0</v>
      </c>
      <c r="Z519" s="20">
        <v>35.200000000000003</v>
      </c>
      <c r="AA519" s="20">
        <v>57.4</v>
      </c>
      <c r="AB519" s="20">
        <v>0</v>
      </c>
      <c r="AC519" s="20">
        <v>10.6</v>
      </c>
      <c r="AD519" s="20">
        <v>2.5</v>
      </c>
      <c r="AE519" s="20">
        <v>18.7</v>
      </c>
      <c r="AF519" s="20">
        <v>48.3</v>
      </c>
      <c r="AG519" s="20">
        <v>0</v>
      </c>
      <c r="AH519" s="20">
        <v>0</v>
      </c>
      <c r="AI519" s="20">
        <v>0</v>
      </c>
      <c r="AJ519" s="20">
        <v>10.5</v>
      </c>
      <c r="AK519" s="20">
        <v>0</v>
      </c>
      <c r="AL519" s="17">
        <v>2.4</v>
      </c>
      <c r="AO519" s="59">
        <v>40391</v>
      </c>
      <c r="AP519" s="60">
        <f t="shared" si="60"/>
        <v>354.6</v>
      </c>
      <c r="AQ519" s="60">
        <f t="shared" si="61"/>
        <v>11.438709677419356</v>
      </c>
    </row>
    <row r="520" spans="1:43" x14ac:dyDescent="0.25">
      <c r="A520" s="20" t="s">
        <v>12</v>
      </c>
      <c r="B520" s="20" t="s">
        <v>13</v>
      </c>
      <c r="C520" s="7" t="s">
        <v>528</v>
      </c>
      <c r="D520" s="20" t="s">
        <v>15</v>
      </c>
      <c r="E520" s="20" t="s">
        <v>16</v>
      </c>
      <c r="F520" s="19">
        <f t="shared" si="59"/>
        <v>550.4</v>
      </c>
      <c r="G520" s="19"/>
      <c r="H520" s="20">
        <v>22.5</v>
      </c>
      <c r="I520" s="20">
        <v>4.3</v>
      </c>
      <c r="J520" s="20">
        <v>5.4</v>
      </c>
      <c r="K520" s="20">
        <v>25.8</v>
      </c>
      <c r="L520" s="20">
        <v>30.5</v>
      </c>
      <c r="M520" s="20">
        <v>9.6</v>
      </c>
      <c r="N520" s="20">
        <v>2.4</v>
      </c>
      <c r="O520" s="20">
        <v>7.5</v>
      </c>
      <c r="P520" s="20">
        <v>2.2999999999999998</v>
      </c>
      <c r="Q520" s="20">
        <v>25.2</v>
      </c>
      <c r="R520" s="20">
        <v>59.6</v>
      </c>
      <c r="S520" s="20">
        <v>10.199999999999999</v>
      </c>
      <c r="T520" s="20">
        <v>13.4</v>
      </c>
      <c r="U520" s="20">
        <v>24.5</v>
      </c>
      <c r="V520" s="20">
        <v>13.2</v>
      </c>
      <c r="W520" s="20">
        <v>2.5</v>
      </c>
      <c r="X520" s="20">
        <v>12.6</v>
      </c>
      <c r="Y520" s="20">
        <v>13.3</v>
      </c>
      <c r="Z520" s="20">
        <v>15.4</v>
      </c>
      <c r="AA520" s="20">
        <v>24.7</v>
      </c>
      <c r="AB520" s="20">
        <v>3.5</v>
      </c>
      <c r="AC520" s="20">
        <v>8.3000000000000007</v>
      </c>
      <c r="AD520" s="20">
        <v>55.2</v>
      </c>
      <c r="AE520" s="20">
        <v>45.4</v>
      </c>
      <c r="AF520" s="20">
        <v>40.6</v>
      </c>
      <c r="AG520" s="20">
        <v>12.7</v>
      </c>
      <c r="AH520" s="20">
        <v>6.5</v>
      </c>
      <c r="AI520" s="20">
        <v>15.4</v>
      </c>
      <c r="AJ520" s="20">
        <v>14.3</v>
      </c>
      <c r="AK520" s="20">
        <v>23.6</v>
      </c>
      <c r="AL520" s="31"/>
      <c r="AO520" s="59">
        <v>40422</v>
      </c>
      <c r="AP520" s="60">
        <f t="shared" si="60"/>
        <v>550.4</v>
      </c>
      <c r="AQ520" s="60">
        <f t="shared" si="61"/>
        <v>18.346666666666668</v>
      </c>
    </row>
    <row r="521" spans="1:43" x14ac:dyDescent="0.25">
      <c r="A521" s="20" t="s">
        <v>12</v>
      </c>
      <c r="B521" s="20" t="s">
        <v>13</v>
      </c>
      <c r="C521" s="7" t="s">
        <v>529</v>
      </c>
      <c r="D521" s="20" t="s">
        <v>15</v>
      </c>
      <c r="E521" s="20" t="s">
        <v>16</v>
      </c>
      <c r="F521" s="19">
        <f t="shared" ref="F521:F584" si="67">SUM(H521:AL521)</f>
        <v>169.10000000000002</v>
      </c>
      <c r="G521" s="19"/>
      <c r="H521" s="20">
        <v>0</v>
      </c>
      <c r="I521" s="20">
        <v>0</v>
      </c>
      <c r="J521" s="20">
        <v>0</v>
      </c>
      <c r="K521" s="20">
        <v>2.5</v>
      </c>
      <c r="L521" s="20">
        <v>0</v>
      </c>
      <c r="M521" s="20">
        <v>0</v>
      </c>
      <c r="N521" s="20">
        <v>0</v>
      </c>
      <c r="O521" s="20">
        <v>0</v>
      </c>
      <c r="P521" s="20">
        <v>0</v>
      </c>
      <c r="Q521" s="20">
        <v>0</v>
      </c>
      <c r="R521" s="20">
        <v>0</v>
      </c>
      <c r="S521" s="20">
        <v>0</v>
      </c>
      <c r="T521" s="20">
        <v>0</v>
      </c>
      <c r="U521" s="20">
        <v>0</v>
      </c>
      <c r="V521" s="20">
        <v>0</v>
      </c>
      <c r="W521" s="20">
        <v>0</v>
      </c>
      <c r="X521" s="20">
        <v>0</v>
      </c>
      <c r="Y521" s="20">
        <v>0</v>
      </c>
      <c r="Z521" s="20">
        <v>0</v>
      </c>
      <c r="AA521" s="20">
        <v>0</v>
      </c>
      <c r="AB521" s="20">
        <v>42.5</v>
      </c>
      <c r="AC521" s="20">
        <v>33.4</v>
      </c>
      <c r="AD521" s="20">
        <v>2.2999999999999998</v>
      </c>
      <c r="AE521" s="20">
        <v>5.2</v>
      </c>
      <c r="AF521" s="20">
        <v>6.6</v>
      </c>
      <c r="AG521" s="20">
        <v>25.5</v>
      </c>
      <c r="AH521" s="20">
        <v>18.399999999999999</v>
      </c>
      <c r="AI521" s="20">
        <v>27.3</v>
      </c>
      <c r="AJ521" s="20">
        <v>0</v>
      </c>
      <c r="AK521" s="20">
        <v>5.4</v>
      </c>
      <c r="AL521" s="17">
        <v>0</v>
      </c>
      <c r="AO521" s="59">
        <v>40452</v>
      </c>
      <c r="AP521" s="60">
        <f t="shared" ref="AP521:AP584" si="68">SUM(H521:AL521)</f>
        <v>169.10000000000002</v>
      </c>
      <c r="AQ521" s="60">
        <f t="shared" ref="AQ521:AQ584" si="69">AVERAGE(H521:AL521)</f>
        <v>5.4548387096774205</v>
      </c>
    </row>
    <row r="522" spans="1:43" x14ac:dyDescent="0.25">
      <c r="A522" s="20" t="s">
        <v>12</v>
      </c>
      <c r="B522" s="20" t="s">
        <v>13</v>
      </c>
      <c r="C522" s="7" t="s">
        <v>530</v>
      </c>
      <c r="D522" s="20" t="s">
        <v>15</v>
      </c>
      <c r="E522" s="20" t="s">
        <v>16</v>
      </c>
      <c r="F522" s="19">
        <f t="shared" si="67"/>
        <v>391.09999999999991</v>
      </c>
      <c r="G522" s="19"/>
      <c r="H522" s="20">
        <v>25.4</v>
      </c>
      <c r="I522" s="20">
        <v>65.2</v>
      </c>
      <c r="J522" s="20">
        <v>60.5</v>
      </c>
      <c r="K522" s="20">
        <v>75.3</v>
      </c>
      <c r="L522" s="20">
        <v>80.400000000000006</v>
      </c>
      <c r="M522" s="20">
        <v>0</v>
      </c>
      <c r="N522" s="20">
        <v>0</v>
      </c>
      <c r="O522" s="20">
        <v>0</v>
      </c>
      <c r="P522" s="20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20">
        <v>48.2</v>
      </c>
      <c r="AA522" s="20">
        <v>0</v>
      </c>
      <c r="AB522" s="20">
        <v>7.5</v>
      </c>
      <c r="AC522" s="20">
        <v>3.4</v>
      </c>
      <c r="AD522" s="20">
        <v>25.2</v>
      </c>
      <c r="AE522" s="20">
        <v>0</v>
      </c>
      <c r="AF522" s="20">
        <v>0</v>
      </c>
      <c r="AG522" s="20">
        <v>0</v>
      </c>
      <c r="AH522" s="20">
        <v>0</v>
      </c>
      <c r="AI522" s="20">
        <v>0</v>
      </c>
      <c r="AJ522" s="20">
        <v>0</v>
      </c>
      <c r="AK522" s="20">
        <v>0</v>
      </c>
      <c r="AL522" s="31"/>
      <c r="AO522" s="59">
        <v>40483</v>
      </c>
      <c r="AP522" s="60">
        <f t="shared" si="68"/>
        <v>391.09999999999991</v>
      </c>
      <c r="AQ522" s="60">
        <f t="shared" si="69"/>
        <v>13.036666666666664</v>
      </c>
    </row>
    <row r="523" spans="1:43" ht="15.75" thickBot="1" x14ac:dyDescent="0.3">
      <c r="A523" s="22" t="s">
        <v>12</v>
      </c>
      <c r="B523" s="22" t="s">
        <v>13</v>
      </c>
      <c r="C523" s="12" t="s">
        <v>531</v>
      </c>
      <c r="D523" s="22" t="s">
        <v>15</v>
      </c>
      <c r="E523" s="22" t="s">
        <v>16</v>
      </c>
      <c r="F523" s="21">
        <f t="shared" si="67"/>
        <v>0</v>
      </c>
      <c r="G523" s="21">
        <f t="shared" ref="G523" si="70">SUM(F512:F523)</f>
        <v>2919.1</v>
      </c>
      <c r="H523" s="22">
        <v>0</v>
      </c>
      <c r="I523" s="22">
        <v>0</v>
      </c>
      <c r="J523" s="22">
        <v>0</v>
      </c>
      <c r="K523" s="22">
        <v>0</v>
      </c>
      <c r="L523" s="22">
        <v>0</v>
      </c>
      <c r="M523" s="22">
        <v>0</v>
      </c>
      <c r="N523" s="22">
        <v>0</v>
      </c>
      <c r="O523" s="22">
        <v>0</v>
      </c>
      <c r="P523" s="22">
        <v>0</v>
      </c>
      <c r="Q523" s="22">
        <v>0</v>
      </c>
      <c r="R523" s="22">
        <v>0</v>
      </c>
      <c r="S523" s="22">
        <v>0</v>
      </c>
      <c r="T523" s="22">
        <v>0</v>
      </c>
      <c r="U523" s="22">
        <v>0</v>
      </c>
      <c r="V523" s="22">
        <v>0</v>
      </c>
      <c r="W523" s="22">
        <v>0</v>
      </c>
      <c r="X523" s="22">
        <v>0</v>
      </c>
      <c r="Y523" s="22">
        <v>0</v>
      </c>
      <c r="Z523" s="22">
        <v>0</v>
      </c>
      <c r="AA523" s="22">
        <v>0</v>
      </c>
      <c r="AB523" s="22">
        <v>0</v>
      </c>
      <c r="AC523" s="22">
        <v>0</v>
      </c>
      <c r="AD523" s="22">
        <v>0</v>
      </c>
      <c r="AE523" s="22">
        <v>0</v>
      </c>
      <c r="AF523" s="22">
        <v>0</v>
      </c>
      <c r="AG523" s="22">
        <v>0</v>
      </c>
      <c r="AH523" s="22">
        <v>0</v>
      </c>
      <c r="AI523" s="22">
        <v>0</v>
      </c>
      <c r="AJ523" s="22">
        <v>0</v>
      </c>
      <c r="AK523" s="22">
        <v>0</v>
      </c>
      <c r="AL523" s="23">
        <v>0</v>
      </c>
      <c r="AO523" s="59">
        <v>40513</v>
      </c>
      <c r="AP523" s="60">
        <f t="shared" si="68"/>
        <v>0</v>
      </c>
      <c r="AQ523" s="60">
        <f t="shared" si="69"/>
        <v>0</v>
      </c>
    </row>
    <row r="524" spans="1:43" x14ac:dyDescent="0.25">
      <c r="A524" s="20" t="s">
        <v>12</v>
      </c>
      <c r="B524" s="20" t="s">
        <v>13</v>
      </c>
      <c r="C524" s="7" t="s">
        <v>532</v>
      </c>
      <c r="D524" s="20" t="s">
        <v>15</v>
      </c>
      <c r="E524" s="20" t="s">
        <v>16</v>
      </c>
      <c r="F524" s="19">
        <f t="shared" si="67"/>
        <v>0</v>
      </c>
      <c r="G524" s="19"/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3">
        <v>0</v>
      </c>
      <c r="AO524" s="59">
        <v>40544</v>
      </c>
      <c r="AP524" s="60">
        <f t="shared" si="68"/>
        <v>0</v>
      </c>
      <c r="AQ524" s="60">
        <f t="shared" si="69"/>
        <v>0</v>
      </c>
    </row>
    <row r="525" spans="1:43" x14ac:dyDescent="0.25">
      <c r="A525" s="20" t="s">
        <v>12</v>
      </c>
      <c r="B525" s="20" t="s">
        <v>13</v>
      </c>
      <c r="C525" s="7" t="s">
        <v>533</v>
      </c>
      <c r="D525" s="20" t="s">
        <v>15</v>
      </c>
      <c r="E525" s="20" t="s">
        <v>16</v>
      </c>
      <c r="F525" s="19">
        <f t="shared" si="67"/>
        <v>0</v>
      </c>
      <c r="G525" s="19"/>
      <c r="H525" s="34">
        <v>0</v>
      </c>
      <c r="I525" s="34">
        <v>0</v>
      </c>
      <c r="J525" s="34">
        <v>0</v>
      </c>
      <c r="K525" s="34">
        <v>0</v>
      </c>
      <c r="L525" s="34">
        <v>0</v>
      </c>
      <c r="M525" s="34">
        <v>0</v>
      </c>
      <c r="N525" s="34">
        <v>0</v>
      </c>
      <c r="O525" s="34">
        <v>0</v>
      </c>
      <c r="P525" s="34">
        <v>0</v>
      </c>
      <c r="Q525" s="34">
        <v>0</v>
      </c>
      <c r="R525" s="34">
        <v>0</v>
      </c>
      <c r="S525" s="34">
        <v>0</v>
      </c>
      <c r="T525" s="34">
        <v>0</v>
      </c>
      <c r="U525" s="34">
        <v>0</v>
      </c>
      <c r="V525" s="34">
        <v>0</v>
      </c>
      <c r="W525" s="34">
        <v>0</v>
      </c>
      <c r="X525" s="34">
        <v>0</v>
      </c>
      <c r="Y525" s="34">
        <v>0</v>
      </c>
      <c r="Z525" s="34">
        <v>0</v>
      </c>
      <c r="AA525" s="34">
        <v>0</v>
      </c>
      <c r="AB525" s="34">
        <v>0</v>
      </c>
      <c r="AC525" s="34">
        <v>0</v>
      </c>
      <c r="AD525" s="34">
        <v>0</v>
      </c>
      <c r="AE525" s="34">
        <v>0</v>
      </c>
      <c r="AF525" s="34">
        <v>0</v>
      </c>
      <c r="AG525" s="34">
        <v>0</v>
      </c>
      <c r="AH525" s="34">
        <v>0</v>
      </c>
      <c r="AI525" s="34">
        <v>0</v>
      </c>
      <c r="AJ525" s="34">
        <v>0</v>
      </c>
      <c r="AK525" s="34">
        <v>0</v>
      </c>
      <c r="AL525" s="35">
        <v>0</v>
      </c>
      <c r="AO525" s="59">
        <v>40575</v>
      </c>
      <c r="AP525" s="60">
        <f t="shared" si="68"/>
        <v>0</v>
      </c>
      <c r="AQ525" s="60">
        <f t="shared" si="69"/>
        <v>0</v>
      </c>
    </row>
    <row r="526" spans="1:43" x14ac:dyDescent="0.25">
      <c r="A526" s="20" t="s">
        <v>12</v>
      </c>
      <c r="B526" s="20" t="s">
        <v>13</v>
      </c>
      <c r="C526" s="7" t="s">
        <v>534</v>
      </c>
      <c r="D526" s="20" t="s">
        <v>15</v>
      </c>
      <c r="E526" s="20" t="s">
        <v>16</v>
      </c>
      <c r="F526" s="19">
        <f t="shared" si="67"/>
        <v>0</v>
      </c>
      <c r="G526" s="19"/>
      <c r="H526" s="34">
        <v>0</v>
      </c>
      <c r="I526" s="34">
        <v>0</v>
      </c>
      <c r="J526" s="34">
        <v>0</v>
      </c>
      <c r="K526" s="34">
        <v>0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</v>
      </c>
      <c r="U526" s="34">
        <v>0</v>
      </c>
      <c r="V526" s="34">
        <v>0</v>
      </c>
      <c r="W526" s="34">
        <v>0</v>
      </c>
      <c r="X526" s="34">
        <v>0</v>
      </c>
      <c r="Y526" s="34">
        <v>0</v>
      </c>
      <c r="Z526" s="34">
        <v>0</v>
      </c>
      <c r="AA526" s="34">
        <v>0</v>
      </c>
      <c r="AB526" s="34">
        <v>0</v>
      </c>
      <c r="AC526" s="34">
        <v>0</v>
      </c>
      <c r="AD526" s="34">
        <v>0</v>
      </c>
      <c r="AE526" s="34">
        <v>0</v>
      </c>
      <c r="AF526" s="34">
        <v>0</v>
      </c>
      <c r="AG526" s="34">
        <v>0</v>
      </c>
      <c r="AH526" s="34">
        <v>0</v>
      </c>
      <c r="AI526" s="34">
        <v>0</v>
      </c>
      <c r="AJ526" s="34">
        <v>0</v>
      </c>
      <c r="AK526" s="34">
        <v>0</v>
      </c>
      <c r="AL526" s="35">
        <v>0</v>
      </c>
      <c r="AO526" s="59">
        <v>40603</v>
      </c>
      <c r="AP526" s="60">
        <f t="shared" si="68"/>
        <v>0</v>
      </c>
      <c r="AQ526" s="60">
        <f t="shared" si="69"/>
        <v>0</v>
      </c>
    </row>
    <row r="527" spans="1:43" x14ac:dyDescent="0.25">
      <c r="A527" s="20" t="s">
        <v>12</v>
      </c>
      <c r="B527" s="20" t="s">
        <v>13</v>
      </c>
      <c r="C527" s="7" t="s">
        <v>535</v>
      </c>
      <c r="D527" s="20" t="s">
        <v>15</v>
      </c>
      <c r="E527" s="20" t="s">
        <v>16</v>
      </c>
      <c r="F527" s="19">
        <f t="shared" si="67"/>
        <v>31.7</v>
      </c>
      <c r="G527" s="19"/>
      <c r="H527" s="34">
        <v>0</v>
      </c>
      <c r="I527" s="34">
        <v>0</v>
      </c>
      <c r="J527" s="34">
        <v>0</v>
      </c>
      <c r="K527" s="34">
        <v>0</v>
      </c>
      <c r="L527" s="34">
        <v>0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  <c r="S527" s="34">
        <v>0</v>
      </c>
      <c r="T527" s="34">
        <v>0</v>
      </c>
      <c r="U527" s="34">
        <v>0</v>
      </c>
      <c r="V527" s="34">
        <v>0</v>
      </c>
      <c r="W527" s="34">
        <v>0</v>
      </c>
      <c r="X527" s="34">
        <v>0</v>
      </c>
      <c r="Y527" s="34">
        <v>0</v>
      </c>
      <c r="Z527" s="34">
        <v>0</v>
      </c>
      <c r="AA527" s="34">
        <v>0</v>
      </c>
      <c r="AB527" s="34">
        <v>0</v>
      </c>
      <c r="AC527" s="34">
        <v>0</v>
      </c>
      <c r="AD527" s="34">
        <v>26.5</v>
      </c>
      <c r="AE527" s="34">
        <v>0</v>
      </c>
      <c r="AF527" s="34">
        <v>0</v>
      </c>
      <c r="AG527" s="34">
        <v>0</v>
      </c>
      <c r="AH527" s="34">
        <v>5.2</v>
      </c>
      <c r="AI527" s="34">
        <v>0</v>
      </c>
      <c r="AJ527" s="34">
        <v>0</v>
      </c>
      <c r="AK527" s="34">
        <v>0</v>
      </c>
      <c r="AL527" s="35">
        <v>0</v>
      </c>
      <c r="AO527" s="59">
        <v>40634</v>
      </c>
      <c r="AP527" s="60">
        <f t="shared" si="68"/>
        <v>31.7</v>
      </c>
      <c r="AQ527" s="60">
        <f t="shared" si="69"/>
        <v>1.0225806451612902</v>
      </c>
    </row>
    <row r="528" spans="1:43" x14ac:dyDescent="0.25">
      <c r="A528" s="20" t="s">
        <v>12</v>
      </c>
      <c r="B528" s="20" t="s">
        <v>13</v>
      </c>
      <c r="C528" s="7" t="s">
        <v>536</v>
      </c>
      <c r="D528" s="20" t="s">
        <v>15</v>
      </c>
      <c r="E528" s="20" t="s">
        <v>16</v>
      </c>
      <c r="F528" s="19">
        <f t="shared" si="67"/>
        <v>219.39999999999998</v>
      </c>
      <c r="G528" s="19"/>
      <c r="H528" s="34">
        <v>0</v>
      </c>
      <c r="I528" s="34">
        <v>0</v>
      </c>
      <c r="J528" s="34">
        <v>0</v>
      </c>
      <c r="K528" s="34">
        <v>0</v>
      </c>
      <c r="L528" s="34">
        <v>0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  <c r="S528" s="34">
        <v>24.5</v>
      </c>
      <c r="T528" s="34">
        <v>0</v>
      </c>
      <c r="U528" s="34">
        <v>30.2</v>
      </c>
      <c r="V528" s="34">
        <v>0</v>
      </c>
      <c r="W528" s="34">
        <v>0</v>
      </c>
      <c r="X528" s="34">
        <v>0</v>
      </c>
      <c r="Y528" s="34">
        <v>0</v>
      </c>
      <c r="Z528" s="34">
        <v>0</v>
      </c>
      <c r="AA528" s="34">
        <v>0</v>
      </c>
      <c r="AB528" s="34">
        <v>0</v>
      </c>
      <c r="AC528" s="34">
        <v>38.4</v>
      </c>
      <c r="AD528" s="34">
        <v>5.3</v>
      </c>
      <c r="AE528" s="34">
        <v>0</v>
      </c>
      <c r="AF528" s="34">
        <v>0</v>
      </c>
      <c r="AG528" s="34">
        <v>0</v>
      </c>
      <c r="AH528" s="34">
        <v>17.5</v>
      </c>
      <c r="AI528" s="34">
        <v>58.3</v>
      </c>
      <c r="AJ528" s="34">
        <v>0</v>
      </c>
      <c r="AK528" s="34">
        <v>45.2</v>
      </c>
      <c r="AL528" s="35">
        <v>0</v>
      </c>
      <c r="AO528" s="59">
        <v>40664</v>
      </c>
      <c r="AP528" s="60">
        <f t="shared" si="68"/>
        <v>219.39999999999998</v>
      </c>
      <c r="AQ528" s="60">
        <f t="shared" si="69"/>
        <v>7.0774193548387085</v>
      </c>
    </row>
    <row r="529" spans="1:43" x14ac:dyDescent="0.25">
      <c r="A529" s="20" t="s">
        <v>12</v>
      </c>
      <c r="B529" s="20" t="s">
        <v>13</v>
      </c>
      <c r="C529" s="7" t="s">
        <v>537</v>
      </c>
      <c r="D529" s="20" t="s">
        <v>15</v>
      </c>
      <c r="E529" s="20" t="s">
        <v>16</v>
      </c>
      <c r="F529" s="19">
        <f t="shared" si="67"/>
        <v>257.2</v>
      </c>
      <c r="G529" s="19"/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13.5</v>
      </c>
      <c r="N529" s="34">
        <v>12.2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0</v>
      </c>
      <c r="U529" s="34">
        <v>0</v>
      </c>
      <c r="V529" s="34">
        <v>0</v>
      </c>
      <c r="W529" s="34">
        <v>0</v>
      </c>
      <c r="X529" s="34">
        <v>10.3</v>
      </c>
      <c r="Y529" s="34">
        <v>0</v>
      </c>
      <c r="Z529" s="34">
        <v>10.5</v>
      </c>
      <c r="AA529" s="34">
        <v>15.3</v>
      </c>
      <c r="AB529" s="34">
        <v>58.2</v>
      </c>
      <c r="AC529" s="34">
        <v>0</v>
      </c>
      <c r="AD529" s="34">
        <v>0</v>
      </c>
      <c r="AE529" s="34">
        <v>56.4</v>
      </c>
      <c r="AF529" s="34">
        <v>62.5</v>
      </c>
      <c r="AG529" s="34">
        <v>0</v>
      </c>
      <c r="AH529" s="34">
        <v>0</v>
      </c>
      <c r="AI529" s="34">
        <v>0</v>
      </c>
      <c r="AJ529" s="34">
        <v>18.3</v>
      </c>
      <c r="AK529" s="34">
        <v>0</v>
      </c>
      <c r="AL529" s="35">
        <v>0</v>
      </c>
      <c r="AO529" s="59">
        <v>40695</v>
      </c>
      <c r="AP529" s="60">
        <f t="shared" si="68"/>
        <v>257.2</v>
      </c>
      <c r="AQ529" s="60">
        <f t="shared" si="69"/>
        <v>8.2967741935483872</v>
      </c>
    </row>
    <row r="530" spans="1:43" x14ac:dyDescent="0.25">
      <c r="A530" s="20" t="s">
        <v>12</v>
      </c>
      <c r="B530" s="20" t="s">
        <v>13</v>
      </c>
      <c r="C530" s="7" t="s">
        <v>538</v>
      </c>
      <c r="D530" s="20" t="s">
        <v>15</v>
      </c>
      <c r="E530" s="20" t="s">
        <v>16</v>
      </c>
      <c r="F530" s="19">
        <f t="shared" si="67"/>
        <v>287.3</v>
      </c>
      <c r="G530" s="19"/>
      <c r="H530" s="34">
        <v>9.5</v>
      </c>
      <c r="I530" s="34">
        <v>0</v>
      </c>
      <c r="J530" s="34">
        <v>25.3</v>
      </c>
      <c r="K530" s="34">
        <v>0</v>
      </c>
      <c r="L530" s="34">
        <v>3.2</v>
      </c>
      <c r="M530" s="34">
        <v>0</v>
      </c>
      <c r="N530" s="34">
        <v>10.5</v>
      </c>
      <c r="O530" s="34">
        <v>0</v>
      </c>
      <c r="P530" s="34">
        <v>6.4</v>
      </c>
      <c r="Q530" s="34">
        <v>14.3</v>
      </c>
      <c r="R530" s="34">
        <v>10.4</v>
      </c>
      <c r="S530" s="34">
        <v>8.5</v>
      </c>
      <c r="T530" s="34">
        <v>50.2</v>
      </c>
      <c r="U530" s="34">
        <v>32.6</v>
      </c>
      <c r="V530" s="34">
        <v>21.3</v>
      </c>
      <c r="W530" s="34">
        <v>24.5</v>
      </c>
      <c r="X530" s="34">
        <v>2.4</v>
      </c>
      <c r="Y530" s="34">
        <v>0</v>
      </c>
      <c r="Z530" s="34">
        <v>3.2</v>
      </c>
      <c r="AA530" s="34">
        <v>0</v>
      </c>
      <c r="AB530" s="34">
        <v>0</v>
      </c>
      <c r="AC530" s="34">
        <v>0</v>
      </c>
      <c r="AD530" s="34">
        <v>0</v>
      </c>
      <c r="AE530" s="34">
        <v>0</v>
      </c>
      <c r="AF530" s="34">
        <v>0</v>
      </c>
      <c r="AG530" s="34">
        <v>2.5</v>
      </c>
      <c r="AH530" s="34">
        <v>7.4</v>
      </c>
      <c r="AI530" s="34">
        <v>22.6</v>
      </c>
      <c r="AJ530" s="34">
        <v>0</v>
      </c>
      <c r="AK530" s="34">
        <v>0</v>
      </c>
      <c r="AL530" s="35">
        <v>32.5</v>
      </c>
      <c r="AO530" s="59">
        <v>40725</v>
      </c>
      <c r="AP530" s="60">
        <f t="shared" si="68"/>
        <v>287.3</v>
      </c>
      <c r="AQ530" s="60">
        <f t="shared" si="69"/>
        <v>9.2677419354838708</v>
      </c>
    </row>
    <row r="531" spans="1:43" x14ac:dyDescent="0.25">
      <c r="A531" s="20" t="s">
        <v>12</v>
      </c>
      <c r="B531" s="20" t="s">
        <v>13</v>
      </c>
      <c r="C531" s="7" t="s">
        <v>539</v>
      </c>
      <c r="D531" s="20" t="s">
        <v>15</v>
      </c>
      <c r="E531" s="20" t="s">
        <v>16</v>
      </c>
      <c r="F531" s="19">
        <f t="shared" si="67"/>
        <v>247.9</v>
      </c>
      <c r="G531" s="19"/>
      <c r="H531" s="34">
        <v>4.3</v>
      </c>
      <c r="I531" s="34">
        <v>0</v>
      </c>
      <c r="J531" s="34">
        <v>2.4</v>
      </c>
      <c r="K531" s="34">
        <v>0</v>
      </c>
      <c r="L531" s="34">
        <v>8.5</v>
      </c>
      <c r="M531" s="34">
        <v>0</v>
      </c>
      <c r="N531" s="34">
        <v>7.3</v>
      </c>
      <c r="O531" s="34">
        <v>0</v>
      </c>
      <c r="P531" s="34">
        <v>20.2</v>
      </c>
      <c r="Q531" s="34">
        <v>0</v>
      </c>
      <c r="R531" s="34">
        <v>0</v>
      </c>
      <c r="S531" s="34">
        <v>0</v>
      </c>
      <c r="T531" s="34">
        <v>52.5</v>
      </c>
      <c r="U531" s="34">
        <v>10.3</v>
      </c>
      <c r="V531" s="34">
        <v>4.2</v>
      </c>
      <c r="W531" s="34">
        <v>0</v>
      </c>
      <c r="X531" s="34">
        <v>0</v>
      </c>
      <c r="Y531" s="34">
        <v>0</v>
      </c>
      <c r="Z531" s="34">
        <v>0</v>
      </c>
      <c r="AA531" s="34">
        <v>0</v>
      </c>
      <c r="AB531" s="34">
        <v>46.2</v>
      </c>
      <c r="AC531" s="34">
        <v>33.4</v>
      </c>
      <c r="AD531" s="34">
        <v>28.6</v>
      </c>
      <c r="AE531" s="34">
        <v>15.3</v>
      </c>
      <c r="AF531" s="34">
        <v>2.5</v>
      </c>
      <c r="AG531" s="34">
        <v>12.2</v>
      </c>
      <c r="AH531" s="34">
        <v>0</v>
      </c>
      <c r="AI531" s="34">
        <v>0</v>
      </c>
      <c r="AJ531" s="34">
        <v>0</v>
      </c>
      <c r="AK531" s="34">
        <v>0</v>
      </c>
      <c r="AL531" s="35">
        <v>0</v>
      </c>
      <c r="AO531" s="59">
        <v>40756</v>
      </c>
      <c r="AP531" s="60">
        <f t="shared" si="68"/>
        <v>247.9</v>
      </c>
      <c r="AQ531" s="60">
        <f t="shared" si="69"/>
        <v>7.9967741935483874</v>
      </c>
    </row>
    <row r="532" spans="1:43" x14ac:dyDescent="0.25">
      <c r="A532" s="20" t="s">
        <v>12</v>
      </c>
      <c r="B532" s="20" t="s">
        <v>13</v>
      </c>
      <c r="C532" s="7" t="s">
        <v>540</v>
      </c>
      <c r="D532" s="20" t="s">
        <v>15</v>
      </c>
      <c r="E532" s="20" t="s">
        <v>16</v>
      </c>
      <c r="F532" s="19">
        <f t="shared" si="67"/>
        <v>315.2</v>
      </c>
      <c r="G532" s="19"/>
      <c r="H532" s="34">
        <v>35.4</v>
      </c>
      <c r="I532" s="34">
        <v>5.3</v>
      </c>
      <c r="J532" s="34">
        <v>0</v>
      </c>
      <c r="K532" s="34">
        <v>0</v>
      </c>
      <c r="L532" s="34">
        <v>0</v>
      </c>
      <c r="M532" s="34">
        <v>0</v>
      </c>
      <c r="N532" s="34">
        <v>0</v>
      </c>
      <c r="O532" s="34">
        <v>23.5</v>
      </c>
      <c r="P532" s="34">
        <v>0</v>
      </c>
      <c r="Q532" s="34">
        <v>15.5</v>
      </c>
      <c r="R532" s="34">
        <v>10.199999999999999</v>
      </c>
      <c r="S532" s="34">
        <v>0</v>
      </c>
      <c r="T532" s="34">
        <v>0</v>
      </c>
      <c r="U532" s="34">
        <v>0</v>
      </c>
      <c r="V532" s="34">
        <v>28.6</v>
      </c>
      <c r="W532" s="34">
        <v>25.2</v>
      </c>
      <c r="X532" s="34">
        <v>0</v>
      </c>
      <c r="Y532" s="34">
        <v>27.3</v>
      </c>
      <c r="Z532" s="34">
        <v>15.4</v>
      </c>
      <c r="AA532" s="34">
        <v>4.2</v>
      </c>
      <c r="AB532" s="34">
        <v>0</v>
      </c>
      <c r="AC532" s="34">
        <v>0</v>
      </c>
      <c r="AD532" s="34">
        <v>0</v>
      </c>
      <c r="AE532" s="34">
        <v>23.5</v>
      </c>
      <c r="AF532" s="34">
        <v>18.600000000000001</v>
      </c>
      <c r="AG532" s="34">
        <v>26.3</v>
      </c>
      <c r="AH532" s="34">
        <v>0</v>
      </c>
      <c r="AI532" s="34">
        <v>0</v>
      </c>
      <c r="AJ532" s="34">
        <v>56.2</v>
      </c>
      <c r="AK532" s="34">
        <v>0</v>
      </c>
      <c r="AL532" s="35">
        <v>0</v>
      </c>
      <c r="AO532" s="59">
        <v>40787</v>
      </c>
      <c r="AP532" s="60">
        <f t="shared" si="68"/>
        <v>315.2</v>
      </c>
      <c r="AQ532" s="60">
        <f t="shared" si="69"/>
        <v>10.167741935483871</v>
      </c>
    </row>
    <row r="533" spans="1:43" x14ac:dyDescent="0.25">
      <c r="A533" s="20" t="s">
        <v>12</v>
      </c>
      <c r="B533" s="20" t="s">
        <v>13</v>
      </c>
      <c r="C533" s="7" t="s">
        <v>541</v>
      </c>
      <c r="D533" s="20" t="s">
        <v>15</v>
      </c>
      <c r="E533" s="20" t="s">
        <v>16</v>
      </c>
      <c r="F533" s="19">
        <f t="shared" si="67"/>
        <v>686.6</v>
      </c>
      <c r="G533" s="19"/>
      <c r="H533" s="34">
        <v>15.2</v>
      </c>
      <c r="I533" s="34">
        <v>0</v>
      </c>
      <c r="J533" s="34">
        <v>10.5</v>
      </c>
      <c r="K533" s="34">
        <v>0</v>
      </c>
      <c r="L533" s="34">
        <v>3.4</v>
      </c>
      <c r="M533" s="34">
        <v>0</v>
      </c>
      <c r="N533" s="34">
        <v>26.3</v>
      </c>
      <c r="O533" s="34">
        <v>8.1999999999999993</v>
      </c>
      <c r="P533" s="34">
        <v>42.6</v>
      </c>
      <c r="Q533" s="34">
        <v>110.5</v>
      </c>
      <c r="R533" s="34">
        <v>72.400000000000006</v>
      </c>
      <c r="S533" s="34">
        <v>8.3000000000000007</v>
      </c>
      <c r="T533" s="34">
        <v>10.199999999999999</v>
      </c>
      <c r="U533" s="34">
        <v>55.6</v>
      </c>
      <c r="V533" s="34">
        <v>52.4</v>
      </c>
      <c r="W533" s="34">
        <v>56.5</v>
      </c>
      <c r="X533" s="34">
        <v>34.299999999999997</v>
      </c>
      <c r="Y533" s="34">
        <v>20.7</v>
      </c>
      <c r="Z533" s="34">
        <v>3.5</v>
      </c>
      <c r="AA533" s="34">
        <v>27.2</v>
      </c>
      <c r="AB533" s="34">
        <v>24.3</v>
      </c>
      <c r="AC533" s="34">
        <v>22.6</v>
      </c>
      <c r="AD533" s="34">
        <v>5.4</v>
      </c>
      <c r="AE533" s="34">
        <v>3.5</v>
      </c>
      <c r="AF533" s="34">
        <v>0</v>
      </c>
      <c r="AG533" s="34">
        <v>3.2</v>
      </c>
      <c r="AH533" s="34">
        <v>25.4</v>
      </c>
      <c r="AI533" s="34">
        <v>10.3</v>
      </c>
      <c r="AJ533" s="34">
        <v>5.6</v>
      </c>
      <c r="AK533" s="34">
        <v>0</v>
      </c>
      <c r="AL533" s="36">
        <v>28.5</v>
      </c>
      <c r="AO533" s="59">
        <v>40817</v>
      </c>
      <c r="AP533" s="60">
        <f t="shared" si="68"/>
        <v>686.6</v>
      </c>
      <c r="AQ533" s="60">
        <f t="shared" si="69"/>
        <v>22.148387096774194</v>
      </c>
    </row>
    <row r="534" spans="1:43" x14ac:dyDescent="0.25">
      <c r="A534" s="20" t="s">
        <v>12</v>
      </c>
      <c r="B534" s="20" t="s">
        <v>13</v>
      </c>
      <c r="C534" s="7" t="s">
        <v>542</v>
      </c>
      <c r="D534" s="20" t="s">
        <v>15</v>
      </c>
      <c r="E534" s="20" t="s">
        <v>16</v>
      </c>
      <c r="F534" s="19">
        <f t="shared" si="67"/>
        <v>59.8</v>
      </c>
      <c r="G534" s="19"/>
      <c r="H534" s="34">
        <v>6.4</v>
      </c>
      <c r="I534" s="34">
        <v>0</v>
      </c>
      <c r="J534" s="34">
        <v>0</v>
      </c>
      <c r="K534" s="34">
        <v>0</v>
      </c>
      <c r="L534" s="34">
        <v>0</v>
      </c>
      <c r="M534" s="34">
        <v>0</v>
      </c>
      <c r="N534" s="34">
        <v>0</v>
      </c>
      <c r="O534" s="34">
        <v>0</v>
      </c>
      <c r="P534" s="34">
        <v>0</v>
      </c>
      <c r="Q534" s="34">
        <v>0</v>
      </c>
      <c r="R534" s="34">
        <v>0</v>
      </c>
      <c r="S534" s="34">
        <v>0</v>
      </c>
      <c r="T534" s="34">
        <v>0</v>
      </c>
      <c r="U534" s="34">
        <v>0</v>
      </c>
      <c r="V534" s="34">
        <v>15.4</v>
      </c>
      <c r="W534" s="34">
        <v>0</v>
      </c>
      <c r="X534" s="34">
        <v>0</v>
      </c>
      <c r="Y534" s="34">
        <v>0</v>
      </c>
      <c r="Z534" s="34">
        <v>20.3</v>
      </c>
      <c r="AA534" s="34">
        <v>15.2</v>
      </c>
      <c r="AB534" s="34">
        <v>0</v>
      </c>
      <c r="AC534" s="34">
        <v>0</v>
      </c>
      <c r="AD534" s="34">
        <v>0</v>
      </c>
      <c r="AE534" s="34">
        <v>0</v>
      </c>
      <c r="AF534" s="34">
        <v>0</v>
      </c>
      <c r="AG534" s="34">
        <v>0</v>
      </c>
      <c r="AH534" s="34">
        <v>2.5</v>
      </c>
      <c r="AI534" s="34">
        <v>0</v>
      </c>
      <c r="AJ534" s="34">
        <v>0</v>
      </c>
      <c r="AK534" s="34">
        <v>0</v>
      </c>
      <c r="AL534" s="35">
        <v>0</v>
      </c>
      <c r="AO534" s="59">
        <v>40848</v>
      </c>
      <c r="AP534" s="60">
        <f t="shared" si="68"/>
        <v>59.8</v>
      </c>
      <c r="AQ534" s="60">
        <f t="shared" si="69"/>
        <v>1.9290322580645161</v>
      </c>
    </row>
    <row r="535" spans="1:43" ht="15.75" thickBot="1" x14ac:dyDescent="0.3">
      <c r="A535" s="22" t="s">
        <v>12</v>
      </c>
      <c r="B535" s="22" t="s">
        <v>13</v>
      </c>
      <c r="C535" s="12" t="s">
        <v>543</v>
      </c>
      <c r="D535" s="22" t="s">
        <v>15</v>
      </c>
      <c r="E535" s="22" t="s">
        <v>16</v>
      </c>
      <c r="F535" s="21">
        <f t="shared" si="67"/>
        <v>0</v>
      </c>
      <c r="G535" s="21">
        <f t="shared" ref="G535" si="71">SUM(F524:F535)</f>
        <v>2105.1000000000004</v>
      </c>
      <c r="H535" s="37">
        <v>0</v>
      </c>
      <c r="I535" s="37">
        <v>0</v>
      </c>
      <c r="J535" s="37">
        <v>0</v>
      </c>
      <c r="K535" s="37">
        <v>0</v>
      </c>
      <c r="L535" s="37">
        <v>0</v>
      </c>
      <c r="M535" s="37">
        <v>0</v>
      </c>
      <c r="N535" s="37">
        <v>0</v>
      </c>
      <c r="O535" s="37">
        <v>0</v>
      </c>
      <c r="P535" s="37">
        <v>0</v>
      </c>
      <c r="Q535" s="37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v>0</v>
      </c>
      <c r="AD535" s="37">
        <v>0</v>
      </c>
      <c r="AE535" s="37">
        <v>0</v>
      </c>
      <c r="AF535" s="37">
        <v>0</v>
      </c>
      <c r="AG535" s="37">
        <v>0</v>
      </c>
      <c r="AH535" s="37">
        <v>0</v>
      </c>
      <c r="AI535" s="37">
        <v>0</v>
      </c>
      <c r="AJ535" s="37">
        <v>0</v>
      </c>
      <c r="AK535" s="37">
        <v>0</v>
      </c>
      <c r="AL535" s="38">
        <v>0</v>
      </c>
      <c r="AO535" s="59">
        <v>40878</v>
      </c>
      <c r="AP535" s="60">
        <f t="shared" si="68"/>
        <v>0</v>
      </c>
      <c r="AQ535" s="60">
        <f t="shared" si="69"/>
        <v>0</v>
      </c>
    </row>
    <row r="536" spans="1:43" x14ac:dyDescent="0.25">
      <c r="A536" s="20" t="s">
        <v>12</v>
      </c>
      <c r="B536" s="20" t="s">
        <v>13</v>
      </c>
      <c r="C536" s="39" t="s">
        <v>544</v>
      </c>
      <c r="D536" s="20" t="s">
        <v>15</v>
      </c>
      <c r="E536" s="20" t="s">
        <v>16</v>
      </c>
      <c r="F536" s="19">
        <f t="shared" si="67"/>
        <v>0</v>
      </c>
      <c r="G536" s="19"/>
      <c r="H536" s="40">
        <v>0</v>
      </c>
      <c r="I536" s="40">
        <v>0</v>
      </c>
      <c r="J536" s="40">
        <v>0</v>
      </c>
      <c r="K536" s="40">
        <v>0</v>
      </c>
      <c r="L536" s="40">
        <v>0</v>
      </c>
      <c r="M536" s="40">
        <v>0</v>
      </c>
      <c r="N536" s="40">
        <v>0</v>
      </c>
      <c r="O536" s="40">
        <v>0</v>
      </c>
      <c r="P536" s="40">
        <v>0</v>
      </c>
      <c r="Q536" s="40">
        <v>0</v>
      </c>
      <c r="R536" s="40">
        <v>0</v>
      </c>
      <c r="S536" s="40">
        <v>0</v>
      </c>
      <c r="T536" s="40">
        <v>0</v>
      </c>
      <c r="U536" s="40">
        <v>0</v>
      </c>
      <c r="V536" s="40">
        <v>0</v>
      </c>
      <c r="W536" s="40">
        <v>0</v>
      </c>
      <c r="X536" s="40">
        <v>0</v>
      </c>
      <c r="Y536" s="40">
        <v>0</v>
      </c>
      <c r="Z536" s="40">
        <v>0</v>
      </c>
      <c r="AA536" s="40">
        <v>0</v>
      </c>
      <c r="AB536" s="40">
        <v>0</v>
      </c>
      <c r="AC536" s="40">
        <v>0</v>
      </c>
      <c r="AD536" s="40">
        <v>0</v>
      </c>
      <c r="AE536" s="40">
        <v>0</v>
      </c>
      <c r="AF536" s="40">
        <v>0</v>
      </c>
      <c r="AG536" s="40">
        <v>0</v>
      </c>
      <c r="AH536" s="40">
        <v>0</v>
      </c>
      <c r="AI536" s="40">
        <v>0</v>
      </c>
      <c r="AJ536" s="40">
        <v>0</v>
      </c>
      <c r="AK536" s="40">
        <v>0</v>
      </c>
      <c r="AL536" s="41">
        <v>0</v>
      </c>
      <c r="AO536" s="59">
        <v>40909</v>
      </c>
      <c r="AP536" s="60">
        <f t="shared" si="68"/>
        <v>0</v>
      </c>
      <c r="AQ536" s="60">
        <f t="shared" si="69"/>
        <v>0</v>
      </c>
    </row>
    <row r="537" spans="1:43" x14ac:dyDescent="0.25">
      <c r="A537" s="20" t="s">
        <v>12</v>
      </c>
      <c r="B537" s="20" t="s">
        <v>13</v>
      </c>
      <c r="C537" s="39" t="s">
        <v>545</v>
      </c>
      <c r="D537" s="20" t="s">
        <v>15</v>
      </c>
      <c r="E537" s="20" t="s">
        <v>16</v>
      </c>
      <c r="F537" s="19">
        <f t="shared" si="67"/>
        <v>0</v>
      </c>
      <c r="G537" s="19"/>
      <c r="H537" s="40">
        <v>0</v>
      </c>
      <c r="I537" s="40">
        <v>0</v>
      </c>
      <c r="J537" s="40">
        <v>0</v>
      </c>
      <c r="K537" s="40">
        <v>0</v>
      </c>
      <c r="L537" s="40">
        <v>0</v>
      </c>
      <c r="M537" s="40">
        <v>0</v>
      </c>
      <c r="N537" s="40">
        <v>0</v>
      </c>
      <c r="O537" s="40">
        <v>0</v>
      </c>
      <c r="P537" s="40">
        <v>0</v>
      </c>
      <c r="Q537" s="40">
        <v>0</v>
      </c>
      <c r="R537" s="40">
        <v>0</v>
      </c>
      <c r="S537" s="40">
        <v>0</v>
      </c>
      <c r="T537" s="40">
        <v>0</v>
      </c>
      <c r="U537" s="40">
        <v>0</v>
      </c>
      <c r="V537" s="40">
        <v>0</v>
      </c>
      <c r="W537" s="40">
        <v>0</v>
      </c>
      <c r="X537" s="40">
        <v>0</v>
      </c>
      <c r="Y537" s="40">
        <v>0</v>
      </c>
      <c r="Z537" s="40">
        <v>0</v>
      </c>
      <c r="AA537" s="40">
        <v>0</v>
      </c>
      <c r="AB537" s="40">
        <v>0</v>
      </c>
      <c r="AC537" s="40">
        <v>0</v>
      </c>
      <c r="AD537" s="40">
        <v>0</v>
      </c>
      <c r="AE537" s="40">
        <v>0</v>
      </c>
      <c r="AF537" s="40">
        <v>0</v>
      </c>
      <c r="AG537" s="40">
        <v>0</v>
      </c>
      <c r="AH537" s="40">
        <v>0</v>
      </c>
      <c r="AI537" s="40">
        <v>0</v>
      </c>
      <c r="AJ537" s="40">
        <v>0</v>
      </c>
      <c r="AK537" s="40">
        <v>0</v>
      </c>
      <c r="AL537" s="42">
        <v>0</v>
      </c>
      <c r="AO537" s="59">
        <v>40940</v>
      </c>
      <c r="AP537" s="60">
        <f t="shared" si="68"/>
        <v>0</v>
      </c>
      <c r="AQ537" s="60">
        <f t="shared" si="69"/>
        <v>0</v>
      </c>
    </row>
    <row r="538" spans="1:43" x14ac:dyDescent="0.25">
      <c r="A538" s="20" t="s">
        <v>12</v>
      </c>
      <c r="B538" s="20" t="s">
        <v>13</v>
      </c>
      <c r="C538" s="39" t="s">
        <v>546</v>
      </c>
      <c r="D538" s="20" t="s">
        <v>15</v>
      </c>
      <c r="E538" s="20" t="s">
        <v>16</v>
      </c>
      <c r="F538" s="19">
        <f t="shared" si="67"/>
        <v>0</v>
      </c>
      <c r="G538" s="19"/>
      <c r="H538" s="40">
        <v>0</v>
      </c>
      <c r="I538" s="40">
        <v>0</v>
      </c>
      <c r="J538" s="40">
        <v>0</v>
      </c>
      <c r="K538" s="40">
        <v>0</v>
      </c>
      <c r="L538" s="40">
        <v>0</v>
      </c>
      <c r="M538" s="40">
        <v>0</v>
      </c>
      <c r="N538" s="40">
        <v>0</v>
      </c>
      <c r="O538" s="40">
        <v>0</v>
      </c>
      <c r="P538" s="40">
        <v>0</v>
      </c>
      <c r="Q538" s="40">
        <v>0</v>
      </c>
      <c r="R538" s="40">
        <v>0</v>
      </c>
      <c r="S538" s="40">
        <v>0</v>
      </c>
      <c r="T538" s="40">
        <v>0</v>
      </c>
      <c r="U538" s="40">
        <v>0</v>
      </c>
      <c r="V538" s="40">
        <v>0</v>
      </c>
      <c r="W538" s="40">
        <v>0</v>
      </c>
      <c r="X538" s="40">
        <v>0</v>
      </c>
      <c r="Y538" s="40">
        <v>0</v>
      </c>
      <c r="Z538" s="40">
        <v>0</v>
      </c>
      <c r="AA538" s="40">
        <v>0</v>
      </c>
      <c r="AB538" s="40">
        <v>0</v>
      </c>
      <c r="AC538" s="40">
        <v>0</v>
      </c>
      <c r="AD538" s="40">
        <v>0</v>
      </c>
      <c r="AE538" s="40">
        <v>0</v>
      </c>
      <c r="AF538" s="40">
        <v>0</v>
      </c>
      <c r="AG538" s="40">
        <v>0</v>
      </c>
      <c r="AH538" s="40">
        <v>0</v>
      </c>
      <c r="AI538" s="40">
        <v>0</v>
      </c>
      <c r="AJ538" s="40">
        <v>0</v>
      </c>
      <c r="AK538" s="40">
        <v>0</v>
      </c>
      <c r="AL538" s="42">
        <v>0</v>
      </c>
      <c r="AO538" s="59">
        <v>40969</v>
      </c>
      <c r="AP538" s="60">
        <f t="shared" si="68"/>
        <v>0</v>
      </c>
      <c r="AQ538" s="60">
        <f t="shared" si="69"/>
        <v>0</v>
      </c>
    </row>
    <row r="539" spans="1:43" x14ac:dyDescent="0.25">
      <c r="A539" s="20" t="s">
        <v>12</v>
      </c>
      <c r="B539" s="20" t="s">
        <v>13</v>
      </c>
      <c r="C539" s="39" t="s">
        <v>547</v>
      </c>
      <c r="D539" s="20" t="s">
        <v>15</v>
      </c>
      <c r="E539" s="20" t="s">
        <v>16</v>
      </c>
      <c r="F539" s="19">
        <f t="shared" si="67"/>
        <v>29.9</v>
      </c>
      <c r="G539" s="19"/>
      <c r="H539" s="40">
        <v>0</v>
      </c>
      <c r="I539" s="40">
        <v>0</v>
      </c>
      <c r="J539" s="40">
        <v>0</v>
      </c>
      <c r="K539" s="40">
        <v>0</v>
      </c>
      <c r="L539" s="40">
        <v>0</v>
      </c>
      <c r="M539" s="40">
        <v>0</v>
      </c>
      <c r="N539" s="40">
        <v>0</v>
      </c>
      <c r="O539" s="40">
        <v>0</v>
      </c>
      <c r="P539" s="40">
        <v>0</v>
      </c>
      <c r="Q539" s="40">
        <v>0</v>
      </c>
      <c r="R539" s="40">
        <v>0</v>
      </c>
      <c r="S539" s="40">
        <v>0</v>
      </c>
      <c r="T539" s="40">
        <v>0</v>
      </c>
      <c r="U539" s="40">
        <v>0</v>
      </c>
      <c r="V539" s="40">
        <v>0</v>
      </c>
      <c r="W539" s="40">
        <v>0</v>
      </c>
      <c r="X539" s="40">
        <v>23.5</v>
      </c>
      <c r="Y539" s="40">
        <v>0</v>
      </c>
      <c r="Z539" s="40">
        <v>0</v>
      </c>
      <c r="AA539" s="40">
        <v>0</v>
      </c>
      <c r="AB539" s="40">
        <v>0</v>
      </c>
      <c r="AC539" s="40">
        <v>6.4</v>
      </c>
      <c r="AD539" s="40">
        <v>0</v>
      </c>
      <c r="AE539" s="40">
        <v>0</v>
      </c>
      <c r="AF539" s="40">
        <v>0</v>
      </c>
      <c r="AG539" s="40">
        <v>0</v>
      </c>
      <c r="AH539" s="40">
        <v>0</v>
      </c>
      <c r="AI539" s="40">
        <v>0</v>
      </c>
      <c r="AJ539" s="40">
        <v>0</v>
      </c>
      <c r="AK539" s="40">
        <v>0</v>
      </c>
      <c r="AL539" s="42">
        <v>0</v>
      </c>
      <c r="AO539" s="59">
        <v>41000</v>
      </c>
      <c r="AP539" s="60">
        <f t="shared" si="68"/>
        <v>29.9</v>
      </c>
      <c r="AQ539" s="60">
        <f t="shared" si="69"/>
        <v>0.96451612903225803</v>
      </c>
    </row>
    <row r="540" spans="1:43" x14ac:dyDescent="0.25">
      <c r="A540" s="20" t="s">
        <v>12</v>
      </c>
      <c r="B540" s="20" t="s">
        <v>13</v>
      </c>
      <c r="C540" s="39" t="s">
        <v>548</v>
      </c>
      <c r="D540" s="20" t="s">
        <v>15</v>
      </c>
      <c r="E540" s="20" t="s">
        <v>16</v>
      </c>
      <c r="F540" s="19">
        <f t="shared" si="67"/>
        <v>192.70000000000002</v>
      </c>
      <c r="G540" s="19"/>
      <c r="H540" s="40">
        <v>5.3</v>
      </c>
      <c r="I540" s="40">
        <v>3.2</v>
      </c>
      <c r="J540" s="40">
        <v>0</v>
      </c>
      <c r="K540" s="40">
        <v>20.5</v>
      </c>
      <c r="L540" s="40">
        <v>0</v>
      </c>
      <c r="M540" s="40">
        <v>0</v>
      </c>
      <c r="N540" s="40">
        <v>26.4</v>
      </c>
      <c r="O540" s="40">
        <v>0</v>
      </c>
      <c r="P540" s="40">
        <v>0</v>
      </c>
      <c r="Q540" s="40">
        <v>0</v>
      </c>
      <c r="R540" s="40">
        <v>0</v>
      </c>
      <c r="S540" s="40">
        <v>0</v>
      </c>
      <c r="T540" s="40">
        <v>0</v>
      </c>
      <c r="U540" s="40">
        <v>48.5</v>
      </c>
      <c r="V540" s="40">
        <v>13.4</v>
      </c>
      <c r="W540" s="40">
        <v>0</v>
      </c>
      <c r="X540" s="40">
        <v>28.3</v>
      </c>
      <c r="Y540" s="40">
        <v>0</v>
      </c>
      <c r="Z540" s="40">
        <v>0</v>
      </c>
      <c r="AA540" s="40">
        <v>7.2</v>
      </c>
      <c r="AB540" s="40">
        <v>0</v>
      </c>
      <c r="AC540" s="40">
        <v>0</v>
      </c>
      <c r="AD540" s="40">
        <v>0</v>
      </c>
      <c r="AE540" s="40">
        <v>0</v>
      </c>
      <c r="AF540" s="40">
        <v>0</v>
      </c>
      <c r="AG540" s="40">
        <v>28.5</v>
      </c>
      <c r="AH540" s="40">
        <v>0</v>
      </c>
      <c r="AI540" s="40">
        <v>2.2999999999999998</v>
      </c>
      <c r="AJ540" s="40">
        <v>3.4</v>
      </c>
      <c r="AK540" s="40">
        <v>2.5</v>
      </c>
      <c r="AL540" s="42">
        <v>3.2</v>
      </c>
      <c r="AO540" s="59">
        <v>41030</v>
      </c>
      <c r="AP540" s="60">
        <f t="shared" si="68"/>
        <v>192.70000000000002</v>
      </c>
      <c r="AQ540" s="60">
        <f t="shared" si="69"/>
        <v>6.2161290322580651</v>
      </c>
    </row>
    <row r="541" spans="1:43" x14ac:dyDescent="0.25">
      <c r="A541" s="20" t="s">
        <v>12</v>
      </c>
      <c r="B541" s="20" t="s">
        <v>13</v>
      </c>
      <c r="C541" s="39" t="s">
        <v>549</v>
      </c>
      <c r="D541" s="20" t="s">
        <v>15</v>
      </c>
      <c r="E541" s="20" t="s">
        <v>16</v>
      </c>
      <c r="F541" s="19">
        <f t="shared" si="67"/>
        <v>220.60000000000002</v>
      </c>
      <c r="G541" s="19"/>
      <c r="H541" s="40">
        <v>0</v>
      </c>
      <c r="I541" s="40">
        <v>0</v>
      </c>
      <c r="J541" s="40">
        <v>13.2</v>
      </c>
      <c r="K541" s="40">
        <v>16.399999999999999</v>
      </c>
      <c r="L541" s="40">
        <v>33.6</v>
      </c>
      <c r="M541" s="40">
        <v>0</v>
      </c>
      <c r="N541" s="40">
        <v>0</v>
      </c>
      <c r="O541" s="40">
        <v>0</v>
      </c>
      <c r="P541" s="40">
        <v>0</v>
      </c>
      <c r="Q541" s="40">
        <v>0</v>
      </c>
      <c r="R541" s="40">
        <v>0</v>
      </c>
      <c r="S541" s="40">
        <v>0</v>
      </c>
      <c r="T541" s="40">
        <v>0</v>
      </c>
      <c r="U541" s="40">
        <v>0</v>
      </c>
      <c r="V541" s="40">
        <v>0</v>
      </c>
      <c r="W541" s="40">
        <v>0</v>
      </c>
      <c r="X541" s="40">
        <v>65.2</v>
      </c>
      <c r="Y541" s="40">
        <v>0</v>
      </c>
      <c r="Z541" s="40">
        <v>0</v>
      </c>
      <c r="AA541" s="40">
        <v>0</v>
      </c>
      <c r="AB541" s="40">
        <v>0</v>
      </c>
      <c r="AC541" s="40">
        <v>32.4</v>
      </c>
      <c r="AD541" s="40">
        <v>30.5</v>
      </c>
      <c r="AE541" s="40">
        <v>0</v>
      </c>
      <c r="AF541" s="40">
        <v>0</v>
      </c>
      <c r="AG541" s="40">
        <v>0</v>
      </c>
      <c r="AH541" s="40">
        <v>0</v>
      </c>
      <c r="AI541" s="40">
        <v>0</v>
      </c>
      <c r="AJ541" s="40">
        <v>0</v>
      </c>
      <c r="AK541" s="40">
        <v>29.3</v>
      </c>
      <c r="AL541" s="42">
        <v>0</v>
      </c>
      <c r="AO541" s="59">
        <v>41061</v>
      </c>
      <c r="AP541" s="60">
        <f t="shared" si="68"/>
        <v>220.60000000000002</v>
      </c>
      <c r="AQ541" s="60">
        <f t="shared" si="69"/>
        <v>7.1161290322580655</v>
      </c>
    </row>
    <row r="542" spans="1:43" x14ac:dyDescent="0.25">
      <c r="A542" s="20" t="s">
        <v>12</v>
      </c>
      <c r="B542" s="20" t="s">
        <v>13</v>
      </c>
      <c r="C542" s="39" t="s">
        <v>550</v>
      </c>
      <c r="D542" s="20" t="s">
        <v>15</v>
      </c>
      <c r="E542" s="20" t="s">
        <v>16</v>
      </c>
      <c r="F542" s="19">
        <f t="shared" si="67"/>
        <v>113.4</v>
      </c>
      <c r="G542" s="19"/>
      <c r="H542" s="40">
        <v>0</v>
      </c>
      <c r="I542" s="40">
        <v>0</v>
      </c>
      <c r="J542" s="40">
        <v>0</v>
      </c>
      <c r="K542" s="40">
        <v>5.3</v>
      </c>
      <c r="L542" s="40">
        <v>0</v>
      </c>
      <c r="M542" s="40">
        <v>0</v>
      </c>
      <c r="N542" s="40">
        <v>0</v>
      </c>
      <c r="O542" s="40">
        <v>25.4</v>
      </c>
      <c r="P542" s="40">
        <v>0</v>
      </c>
      <c r="Q542" s="40">
        <v>0</v>
      </c>
      <c r="R542" s="40">
        <v>0</v>
      </c>
      <c r="S542" s="40">
        <v>34.200000000000003</v>
      </c>
      <c r="T542" s="40">
        <v>48.5</v>
      </c>
      <c r="U542" s="40">
        <v>0</v>
      </c>
      <c r="V542" s="40">
        <v>0</v>
      </c>
      <c r="W542" s="40">
        <v>0</v>
      </c>
      <c r="X542" s="40">
        <v>0</v>
      </c>
      <c r="Y542" s="40">
        <v>0</v>
      </c>
      <c r="Z542" s="40">
        <v>0</v>
      </c>
      <c r="AA542" s="40">
        <v>0</v>
      </c>
      <c r="AB542" s="40">
        <v>0</v>
      </c>
      <c r="AC542" s="40">
        <v>0</v>
      </c>
      <c r="AD542" s="40">
        <v>0</v>
      </c>
      <c r="AE542" s="40">
        <v>0</v>
      </c>
      <c r="AF542" s="40">
        <v>0</v>
      </c>
      <c r="AG542" s="40">
        <v>0</v>
      </c>
      <c r="AH542" s="40">
        <v>0</v>
      </c>
      <c r="AI542" s="40">
        <v>0</v>
      </c>
      <c r="AJ542" s="40">
        <v>0</v>
      </c>
      <c r="AK542" s="40">
        <v>0</v>
      </c>
      <c r="AL542" s="42">
        <v>0</v>
      </c>
      <c r="AO542" s="59">
        <v>41091</v>
      </c>
      <c r="AP542" s="60">
        <f t="shared" si="68"/>
        <v>113.4</v>
      </c>
      <c r="AQ542" s="60">
        <f t="shared" si="69"/>
        <v>3.6580645161290324</v>
      </c>
    </row>
    <row r="543" spans="1:43" x14ac:dyDescent="0.25">
      <c r="A543" s="20" t="s">
        <v>12</v>
      </c>
      <c r="B543" s="20" t="s">
        <v>13</v>
      </c>
      <c r="C543" s="39" t="s">
        <v>551</v>
      </c>
      <c r="D543" s="20" t="s">
        <v>15</v>
      </c>
      <c r="E543" s="20" t="s">
        <v>16</v>
      </c>
      <c r="F543" s="19">
        <f t="shared" si="67"/>
        <v>219.79999999999995</v>
      </c>
      <c r="G543" s="19"/>
      <c r="H543" s="40">
        <v>15.4</v>
      </c>
      <c r="I543" s="40">
        <v>0</v>
      </c>
      <c r="J543" s="40">
        <v>0</v>
      </c>
      <c r="K543" s="40">
        <v>0</v>
      </c>
      <c r="L543" s="40">
        <v>0</v>
      </c>
      <c r="M543" s="40">
        <v>0</v>
      </c>
      <c r="N543" s="40">
        <v>3.5</v>
      </c>
      <c r="O543" s="40">
        <v>0</v>
      </c>
      <c r="P543" s="40">
        <v>0</v>
      </c>
      <c r="Q543" s="40">
        <v>0</v>
      </c>
      <c r="R543" s="40">
        <v>13.4</v>
      </c>
      <c r="S543" s="40">
        <v>0</v>
      </c>
      <c r="T543" s="40">
        <v>0</v>
      </c>
      <c r="U543" s="40">
        <v>20.2</v>
      </c>
      <c r="V543" s="40">
        <v>0</v>
      </c>
      <c r="W543" s="40">
        <v>18.3</v>
      </c>
      <c r="X543" s="40">
        <v>0</v>
      </c>
      <c r="Y543" s="40">
        <v>6.4</v>
      </c>
      <c r="Z543" s="40">
        <v>0</v>
      </c>
      <c r="AA543" s="40">
        <v>8.5</v>
      </c>
      <c r="AB543" s="40">
        <v>30.3</v>
      </c>
      <c r="AC543" s="40">
        <v>2.5</v>
      </c>
      <c r="AD543" s="40">
        <v>0</v>
      </c>
      <c r="AE543" s="40">
        <v>0</v>
      </c>
      <c r="AF543" s="40">
        <v>0</v>
      </c>
      <c r="AG543" s="40">
        <v>12.2</v>
      </c>
      <c r="AH543" s="40">
        <v>0</v>
      </c>
      <c r="AI543" s="40">
        <v>0</v>
      </c>
      <c r="AJ543" s="40">
        <v>35.200000000000003</v>
      </c>
      <c r="AK543" s="40">
        <v>5.6</v>
      </c>
      <c r="AL543" s="42">
        <v>48.3</v>
      </c>
      <c r="AO543" s="59">
        <v>41122</v>
      </c>
      <c r="AP543" s="60">
        <f t="shared" si="68"/>
        <v>219.79999999999995</v>
      </c>
      <c r="AQ543" s="60">
        <f t="shared" si="69"/>
        <v>7.09032258064516</v>
      </c>
    </row>
    <row r="544" spans="1:43" x14ac:dyDescent="0.25">
      <c r="A544" s="20" t="s">
        <v>12</v>
      </c>
      <c r="B544" s="20" t="s">
        <v>13</v>
      </c>
      <c r="C544" s="39" t="s">
        <v>552</v>
      </c>
      <c r="D544" s="20" t="s">
        <v>15</v>
      </c>
      <c r="E544" s="20" t="s">
        <v>16</v>
      </c>
      <c r="F544" s="19">
        <f t="shared" si="67"/>
        <v>256.09999999999997</v>
      </c>
      <c r="G544" s="19"/>
      <c r="H544" s="43">
        <v>0</v>
      </c>
      <c r="I544" s="43">
        <v>0</v>
      </c>
      <c r="J544" s="43">
        <v>0</v>
      </c>
      <c r="K544" s="43">
        <v>0</v>
      </c>
      <c r="L544" s="43">
        <v>8.4</v>
      </c>
      <c r="M544" s="43">
        <v>5.3</v>
      </c>
      <c r="N544" s="43">
        <v>16.2</v>
      </c>
      <c r="O544" s="43">
        <v>33.5</v>
      </c>
      <c r="P544" s="43">
        <v>0</v>
      </c>
      <c r="Q544" s="43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45.3</v>
      </c>
      <c r="Y544" s="43">
        <v>8.4</v>
      </c>
      <c r="Z544" s="43">
        <v>30.5</v>
      </c>
      <c r="AA544" s="43">
        <v>0</v>
      </c>
      <c r="AB544" s="43">
        <v>25.2</v>
      </c>
      <c r="AC544" s="43">
        <v>10.3</v>
      </c>
      <c r="AD544" s="43">
        <v>21.6</v>
      </c>
      <c r="AE544" s="43">
        <v>0</v>
      </c>
      <c r="AF544" s="43">
        <v>0</v>
      </c>
      <c r="AG544" s="43">
        <v>6.4</v>
      </c>
      <c r="AH544" s="43">
        <v>22.5</v>
      </c>
      <c r="AI544" s="43">
        <v>4.2</v>
      </c>
      <c r="AJ544" s="43">
        <v>18.3</v>
      </c>
      <c r="AK544" s="43">
        <v>0</v>
      </c>
      <c r="AL544" s="36">
        <v>0</v>
      </c>
      <c r="AO544" s="59">
        <v>41153</v>
      </c>
      <c r="AP544" s="60">
        <f t="shared" si="68"/>
        <v>256.09999999999997</v>
      </c>
      <c r="AQ544" s="60">
        <f t="shared" si="69"/>
        <v>8.2612903225806438</v>
      </c>
    </row>
    <row r="545" spans="1:43" x14ac:dyDescent="0.25">
      <c r="A545" s="20" t="s">
        <v>12</v>
      </c>
      <c r="B545" s="20" t="s">
        <v>13</v>
      </c>
      <c r="C545" s="39" t="s">
        <v>553</v>
      </c>
      <c r="D545" s="20" t="s">
        <v>15</v>
      </c>
      <c r="E545" s="20" t="s">
        <v>16</v>
      </c>
      <c r="F545" s="19">
        <f t="shared" si="67"/>
        <v>523.9</v>
      </c>
      <c r="G545" s="19"/>
      <c r="H545" s="43">
        <v>0</v>
      </c>
      <c r="I545" s="43">
        <v>16.3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10.5</v>
      </c>
      <c r="P545" s="43">
        <v>5.4</v>
      </c>
      <c r="Q545" s="43">
        <v>27.2</v>
      </c>
      <c r="R545" s="43">
        <v>0</v>
      </c>
      <c r="S545" s="43">
        <v>25.3</v>
      </c>
      <c r="T545" s="43">
        <v>26.6</v>
      </c>
      <c r="U545" s="43">
        <v>10.199999999999999</v>
      </c>
      <c r="V545" s="43">
        <v>0</v>
      </c>
      <c r="W545" s="43">
        <v>60.4</v>
      </c>
      <c r="X545" s="43">
        <v>65.5</v>
      </c>
      <c r="Y545" s="43">
        <v>14.3</v>
      </c>
      <c r="Z545" s="43">
        <v>0</v>
      </c>
      <c r="AA545" s="43">
        <v>15.2</v>
      </c>
      <c r="AB545" s="43">
        <v>0</v>
      </c>
      <c r="AC545" s="43">
        <v>51.4</v>
      </c>
      <c r="AD545" s="43">
        <v>2.5</v>
      </c>
      <c r="AE545" s="43">
        <v>120.3</v>
      </c>
      <c r="AF545" s="43">
        <v>55.2</v>
      </c>
      <c r="AG545" s="43">
        <v>0</v>
      </c>
      <c r="AH545" s="43">
        <v>17.600000000000001</v>
      </c>
      <c r="AI545" s="43">
        <v>0</v>
      </c>
      <c r="AJ545" s="43">
        <v>0</v>
      </c>
      <c r="AK545" s="43">
        <v>0</v>
      </c>
      <c r="AL545" s="36">
        <v>0</v>
      </c>
      <c r="AO545" s="59">
        <v>41183</v>
      </c>
      <c r="AP545" s="60">
        <f t="shared" si="68"/>
        <v>523.9</v>
      </c>
      <c r="AQ545" s="60">
        <f t="shared" si="69"/>
        <v>16.899999999999999</v>
      </c>
    </row>
    <row r="546" spans="1:43" x14ac:dyDescent="0.25">
      <c r="A546" s="20" t="s">
        <v>12</v>
      </c>
      <c r="B546" s="20" t="s">
        <v>13</v>
      </c>
      <c r="C546" s="39" t="s">
        <v>554</v>
      </c>
      <c r="D546" s="20" t="s">
        <v>15</v>
      </c>
      <c r="E546" s="20" t="s">
        <v>16</v>
      </c>
      <c r="F546" s="19">
        <f t="shared" si="67"/>
        <v>12.5</v>
      </c>
      <c r="G546" s="19"/>
      <c r="H546" s="43">
        <v>0</v>
      </c>
      <c r="I546" s="43">
        <v>0</v>
      </c>
      <c r="J546" s="43">
        <v>0</v>
      </c>
      <c r="K546" s="43">
        <v>0</v>
      </c>
      <c r="L546" s="43">
        <v>0</v>
      </c>
      <c r="M546" s="43">
        <v>0</v>
      </c>
      <c r="N546" s="43">
        <v>0</v>
      </c>
      <c r="O546" s="43">
        <v>0</v>
      </c>
      <c r="P546" s="43">
        <v>0</v>
      </c>
      <c r="Q546" s="43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C546" s="43">
        <v>0</v>
      </c>
      <c r="AD546" s="43">
        <v>0</v>
      </c>
      <c r="AE546" s="43">
        <v>0</v>
      </c>
      <c r="AF546" s="43">
        <v>0</v>
      </c>
      <c r="AG546" s="43">
        <v>0</v>
      </c>
      <c r="AH546" s="43">
        <v>0</v>
      </c>
      <c r="AI546" s="43">
        <v>12.5</v>
      </c>
      <c r="AJ546" s="43">
        <v>0</v>
      </c>
      <c r="AK546" s="43">
        <v>0</v>
      </c>
      <c r="AL546" s="36">
        <v>0</v>
      </c>
      <c r="AO546" s="59">
        <v>41214</v>
      </c>
      <c r="AP546" s="60">
        <f t="shared" si="68"/>
        <v>12.5</v>
      </c>
      <c r="AQ546" s="60">
        <f t="shared" si="69"/>
        <v>0.40322580645161288</v>
      </c>
    </row>
    <row r="547" spans="1:43" ht="15.75" thickBot="1" x14ac:dyDescent="0.3">
      <c r="A547" s="22" t="s">
        <v>12</v>
      </c>
      <c r="B547" s="22" t="s">
        <v>13</v>
      </c>
      <c r="C547" s="44" t="s">
        <v>555</v>
      </c>
      <c r="D547" s="22" t="s">
        <v>15</v>
      </c>
      <c r="E547" s="22" t="s">
        <v>16</v>
      </c>
      <c r="F547" s="21">
        <f t="shared" si="67"/>
        <v>0</v>
      </c>
      <c r="G547" s="21">
        <f t="shared" ref="G547" si="72">SUM(F536:F547)</f>
        <v>1568.9</v>
      </c>
      <c r="H547" s="45">
        <v>0</v>
      </c>
      <c r="I547" s="45">
        <v>0</v>
      </c>
      <c r="J547" s="45">
        <v>0</v>
      </c>
      <c r="K547" s="45">
        <v>0</v>
      </c>
      <c r="L547" s="45">
        <v>0</v>
      </c>
      <c r="M547" s="45">
        <v>0</v>
      </c>
      <c r="N547" s="45">
        <v>0</v>
      </c>
      <c r="O547" s="45">
        <v>0</v>
      </c>
      <c r="P547" s="45">
        <v>0</v>
      </c>
      <c r="Q547" s="45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C547" s="45">
        <v>0</v>
      </c>
      <c r="AD547" s="45">
        <v>0</v>
      </c>
      <c r="AE547" s="45">
        <v>0</v>
      </c>
      <c r="AF547" s="45">
        <v>0</v>
      </c>
      <c r="AG547" s="45">
        <v>0</v>
      </c>
      <c r="AH547" s="45">
        <v>0</v>
      </c>
      <c r="AI547" s="45">
        <v>0</v>
      </c>
      <c r="AJ547" s="45">
        <v>0</v>
      </c>
      <c r="AK547" s="45">
        <v>0</v>
      </c>
      <c r="AL547" s="45">
        <v>0</v>
      </c>
      <c r="AO547" s="59">
        <v>41244</v>
      </c>
      <c r="AP547" s="60">
        <f t="shared" si="68"/>
        <v>0</v>
      </c>
      <c r="AQ547" s="60">
        <f t="shared" si="69"/>
        <v>0</v>
      </c>
    </row>
    <row r="548" spans="1:43" x14ac:dyDescent="0.25">
      <c r="A548" s="20" t="s">
        <v>12</v>
      </c>
      <c r="B548" s="20" t="s">
        <v>13</v>
      </c>
      <c r="C548" s="39" t="s">
        <v>556</v>
      </c>
      <c r="D548" s="20" t="s">
        <v>15</v>
      </c>
      <c r="E548" s="20" t="s">
        <v>16</v>
      </c>
      <c r="F548" s="19">
        <f t="shared" si="67"/>
        <v>0</v>
      </c>
      <c r="G548" s="19"/>
      <c r="H548" s="40">
        <v>0</v>
      </c>
      <c r="I548" s="40">
        <v>0</v>
      </c>
      <c r="J548" s="40">
        <v>0</v>
      </c>
      <c r="K548" s="40">
        <v>0</v>
      </c>
      <c r="L548" s="40">
        <v>0</v>
      </c>
      <c r="M548" s="40">
        <v>0</v>
      </c>
      <c r="N548" s="40">
        <v>0</v>
      </c>
      <c r="O548" s="40">
        <v>0</v>
      </c>
      <c r="P548" s="40">
        <v>0</v>
      </c>
      <c r="Q548" s="40">
        <v>0</v>
      </c>
      <c r="R548" s="40">
        <v>0</v>
      </c>
      <c r="S548" s="40">
        <v>0</v>
      </c>
      <c r="T548" s="40">
        <v>0</v>
      </c>
      <c r="U548" s="40">
        <v>0</v>
      </c>
      <c r="V548" s="40">
        <v>0</v>
      </c>
      <c r="W548" s="40">
        <v>0</v>
      </c>
      <c r="X548" s="40">
        <v>0</v>
      </c>
      <c r="Y548" s="40">
        <v>0</v>
      </c>
      <c r="Z548" s="40">
        <v>0</v>
      </c>
      <c r="AA548" s="40">
        <v>0</v>
      </c>
      <c r="AB548" s="40">
        <v>0</v>
      </c>
      <c r="AC548" s="40">
        <v>0</v>
      </c>
      <c r="AD548" s="40">
        <v>0</v>
      </c>
      <c r="AE548" s="40">
        <v>0</v>
      </c>
      <c r="AF548" s="40">
        <v>0</v>
      </c>
      <c r="AG548" s="40">
        <v>0</v>
      </c>
      <c r="AH548" s="40">
        <v>0</v>
      </c>
      <c r="AI548" s="40">
        <v>0</v>
      </c>
      <c r="AJ548" s="40">
        <v>0</v>
      </c>
      <c r="AK548" s="40">
        <v>0</v>
      </c>
      <c r="AL548" s="40">
        <v>0</v>
      </c>
      <c r="AO548" s="59">
        <v>41275</v>
      </c>
      <c r="AP548" s="60">
        <f t="shared" si="68"/>
        <v>0</v>
      </c>
      <c r="AQ548" s="60">
        <f t="shared" si="69"/>
        <v>0</v>
      </c>
    </row>
    <row r="549" spans="1:43" x14ac:dyDescent="0.25">
      <c r="A549" s="20" t="s">
        <v>12</v>
      </c>
      <c r="B549" s="20" t="s">
        <v>13</v>
      </c>
      <c r="C549" s="39" t="s">
        <v>557</v>
      </c>
      <c r="D549" s="20" t="s">
        <v>15</v>
      </c>
      <c r="E549" s="20" t="s">
        <v>16</v>
      </c>
      <c r="F549" s="19">
        <f t="shared" si="67"/>
        <v>0</v>
      </c>
      <c r="G549" s="19"/>
      <c r="H549" s="40">
        <v>0</v>
      </c>
      <c r="I549" s="40">
        <v>0</v>
      </c>
      <c r="J549" s="40">
        <v>0</v>
      </c>
      <c r="K549" s="40">
        <v>0</v>
      </c>
      <c r="L549" s="40">
        <v>0</v>
      </c>
      <c r="M549" s="40">
        <v>0</v>
      </c>
      <c r="N549" s="40">
        <v>0</v>
      </c>
      <c r="O549" s="40">
        <v>0</v>
      </c>
      <c r="P549" s="40">
        <v>0</v>
      </c>
      <c r="Q549" s="40">
        <v>0</v>
      </c>
      <c r="R549" s="40">
        <v>0</v>
      </c>
      <c r="S549" s="40">
        <v>0</v>
      </c>
      <c r="T549" s="40">
        <v>0</v>
      </c>
      <c r="U549" s="40">
        <v>0</v>
      </c>
      <c r="V549" s="40">
        <v>0</v>
      </c>
      <c r="W549" s="40">
        <v>0</v>
      </c>
      <c r="X549" s="40">
        <v>0</v>
      </c>
      <c r="Y549" s="40">
        <v>0</v>
      </c>
      <c r="Z549" s="40">
        <v>0</v>
      </c>
      <c r="AA549" s="40">
        <v>0</v>
      </c>
      <c r="AB549" s="40">
        <v>0</v>
      </c>
      <c r="AC549" s="40">
        <v>0</v>
      </c>
      <c r="AD549" s="40">
        <v>0</v>
      </c>
      <c r="AE549" s="40">
        <v>0</v>
      </c>
      <c r="AF549" s="40">
        <v>0</v>
      </c>
      <c r="AG549" s="40">
        <v>0</v>
      </c>
      <c r="AH549" s="40">
        <v>0</v>
      </c>
      <c r="AI549" s="40">
        <v>0</v>
      </c>
      <c r="AJ549" s="46"/>
      <c r="AK549" s="46"/>
      <c r="AL549" s="46"/>
      <c r="AO549" s="59">
        <v>41306</v>
      </c>
      <c r="AP549" s="60">
        <f t="shared" si="68"/>
        <v>0</v>
      </c>
      <c r="AQ549" s="60">
        <f t="shared" si="69"/>
        <v>0</v>
      </c>
    </row>
    <row r="550" spans="1:43" x14ac:dyDescent="0.25">
      <c r="A550" s="20" t="s">
        <v>12</v>
      </c>
      <c r="B550" s="20" t="s">
        <v>13</v>
      </c>
      <c r="C550" s="39" t="s">
        <v>558</v>
      </c>
      <c r="D550" s="20" t="s">
        <v>15</v>
      </c>
      <c r="E550" s="20" t="s">
        <v>16</v>
      </c>
      <c r="F550" s="19">
        <f t="shared" si="67"/>
        <v>0</v>
      </c>
      <c r="G550" s="19"/>
      <c r="H550" s="40">
        <v>0</v>
      </c>
      <c r="I550" s="40">
        <v>0</v>
      </c>
      <c r="J550" s="40">
        <v>0</v>
      </c>
      <c r="K550" s="40">
        <v>0</v>
      </c>
      <c r="L550" s="40">
        <v>0</v>
      </c>
      <c r="M550" s="40">
        <v>0</v>
      </c>
      <c r="N550" s="40">
        <v>0</v>
      </c>
      <c r="O550" s="40">
        <v>0</v>
      </c>
      <c r="P550" s="40">
        <v>0</v>
      </c>
      <c r="Q550" s="40">
        <v>0</v>
      </c>
      <c r="R550" s="40">
        <v>0</v>
      </c>
      <c r="S550" s="40">
        <v>0</v>
      </c>
      <c r="T550" s="40">
        <v>0</v>
      </c>
      <c r="U550" s="40">
        <v>0</v>
      </c>
      <c r="V550" s="40">
        <v>0</v>
      </c>
      <c r="W550" s="40">
        <v>0</v>
      </c>
      <c r="X550" s="40">
        <v>0</v>
      </c>
      <c r="Y550" s="40">
        <v>0</v>
      </c>
      <c r="Z550" s="40">
        <v>0</v>
      </c>
      <c r="AA550" s="40">
        <v>0</v>
      </c>
      <c r="AB550" s="40">
        <v>0</v>
      </c>
      <c r="AC550" s="40">
        <v>0</v>
      </c>
      <c r="AD550" s="40">
        <v>0</v>
      </c>
      <c r="AE550" s="40">
        <v>0</v>
      </c>
      <c r="AF550" s="40">
        <v>0</v>
      </c>
      <c r="AG550" s="40">
        <v>0</v>
      </c>
      <c r="AH550" s="40">
        <v>0</v>
      </c>
      <c r="AI550" s="40">
        <v>0</v>
      </c>
      <c r="AJ550" s="40">
        <v>0</v>
      </c>
      <c r="AK550" s="40">
        <v>0</v>
      </c>
      <c r="AL550" s="40">
        <v>0</v>
      </c>
      <c r="AO550" s="59">
        <v>41334</v>
      </c>
      <c r="AP550" s="60">
        <f t="shared" si="68"/>
        <v>0</v>
      </c>
      <c r="AQ550" s="60">
        <f t="shared" si="69"/>
        <v>0</v>
      </c>
    </row>
    <row r="551" spans="1:43" x14ac:dyDescent="0.25">
      <c r="A551" s="20" t="s">
        <v>12</v>
      </c>
      <c r="B551" s="20" t="s">
        <v>13</v>
      </c>
      <c r="C551" s="39" t="s">
        <v>559</v>
      </c>
      <c r="D551" s="20" t="s">
        <v>15</v>
      </c>
      <c r="E551" s="20" t="s">
        <v>16</v>
      </c>
      <c r="F551" s="19">
        <f t="shared" si="67"/>
        <v>48.5</v>
      </c>
      <c r="G551" s="19"/>
      <c r="H551" s="40">
        <v>0</v>
      </c>
      <c r="I551" s="40">
        <v>0</v>
      </c>
      <c r="J551" s="40">
        <v>0</v>
      </c>
      <c r="K551" s="40">
        <v>0</v>
      </c>
      <c r="L551" s="40">
        <v>0</v>
      </c>
      <c r="M551" s="40">
        <v>0</v>
      </c>
      <c r="N551" s="40">
        <v>0</v>
      </c>
      <c r="O551" s="40">
        <v>0</v>
      </c>
      <c r="P551" s="40">
        <v>0</v>
      </c>
      <c r="Q551" s="40">
        <v>0</v>
      </c>
      <c r="R551" s="40">
        <v>0</v>
      </c>
      <c r="S551" s="40">
        <v>0</v>
      </c>
      <c r="T551" s="40">
        <v>0</v>
      </c>
      <c r="U551" s="40">
        <v>0</v>
      </c>
      <c r="V551" s="40">
        <v>0</v>
      </c>
      <c r="W551" s="40">
        <v>0</v>
      </c>
      <c r="X551" s="40">
        <v>0</v>
      </c>
      <c r="Y551" s="40">
        <v>0</v>
      </c>
      <c r="Z551" s="40">
        <v>48.5</v>
      </c>
      <c r="AA551" s="40">
        <v>0</v>
      </c>
      <c r="AB551" s="40">
        <v>0</v>
      </c>
      <c r="AC551" s="40">
        <v>0</v>
      </c>
      <c r="AD551" s="40">
        <v>0</v>
      </c>
      <c r="AE551" s="40">
        <v>0</v>
      </c>
      <c r="AF551" s="40">
        <v>0</v>
      </c>
      <c r="AG551" s="40">
        <v>0</v>
      </c>
      <c r="AH551" s="40">
        <v>0</v>
      </c>
      <c r="AI551" s="40">
        <v>0</v>
      </c>
      <c r="AJ551" s="40">
        <v>0</v>
      </c>
      <c r="AK551" s="40">
        <v>0</v>
      </c>
      <c r="AL551" s="40"/>
      <c r="AO551" s="59">
        <v>41365</v>
      </c>
      <c r="AP551" s="60">
        <f t="shared" si="68"/>
        <v>48.5</v>
      </c>
      <c r="AQ551" s="60">
        <f t="shared" si="69"/>
        <v>1.6166666666666667</v>
      </c>
    </row>
    <row r="552" spans="1:43" x14ac:dyDescent="0.25">
      <c r="A552" s="20" t="s">
        <v>12</v>
      </c>
      <c r="B552" s="20" t="s">
        <v>13</v>
      </c>
      <c r="C552" s="39" t="s">
        <v>560</v>
      </c>
      <c r="D552" s="20" t="s">
        <v>15</v>
      </c>
      <c r="E552" s="20" t="s">
        <v>16</v>
      </c>
      <c r="F552" s="19">
        <f t="shared" si="67"/>
        <v>246.2</v>
      </c>
      <c r="G552" s="19"/>
      <c r="H552" s="40">
        <v>0</v>
      </c>
      <c r="I552" s="40">
        <v>0</v>
      </c>
      <c r="J552" s="40">
        <v>0</v>
      </c>
      <c r="K552" s="40">
        <v>0</v>
      </c>
      <c r="L552" s="40">
        <v>0</v>
      </c>
      <c r="M552" s="40">
        <v>0</v>
      </c>
      <c r="N552" s="40">
        <v>0</v>
      </c>
      <c r="O552" s="40">
        <v>0</v>
      </c>
      <c r="P552" s="40">
        <v>0</v>
      </c>
      <c r="Q552" s="40">
        <v>14.5</v>
      </c>
      <c r="R552" s="40">
        <v>0</v>
      </c>
      <c r="S552" s="40">
        <v>0</v>
      </c>
      <c r="T552" s="40">
        <v>0</v>
      </c>
      <c r="U552" s="40">
        <v>0</v>
      </c>
      <c r="V552" s="40">
        <v>0</v>
      </c>
      <c r="W552" s="40">
        <v>0</v>
      </c>
      <c r="X552" s="40">
        <v>0</v>
      </c>
      <c r="Y552" s="40">
        <v>0</v>
      </c>
      <c r="Z552" s="40">
        <v>0</v>
      </c>
      <c r="AA552" s="40">
        <v>17.3</v>
      </c>
      <c r="AB552" s="40">
        <v>36.4</v>
      </c>
      <c r="AC552" s="40">
        <v>8.5</v>
      </c>
      <c r="AD552" s="40">
        <v>4.3</v>
      </c>
      <c r="AE552" s="40">
        <v>18.2</v>
      </c>
      <c r="AF552" s="40">
        <v>0</v>
      </c>
      <c r="AG552" s="40">
        <v>20.5</v>
      </c>
      <c r="AH552" s="40">
        <v>22.4</v>
      </c>
      <c r="AI552" s="40">
        <v>20.6</v>
      </c>
      <c r="AJ552" s="40">
        <v>52.3</v>
      </c>
      <c r="AK552" s="40">
        <v>31.2</v>
      </c>
      <c r="AL552" s="40">
        <v>0</v>
      </c>
      <c r="AO552" s="59">
        <v>41395</v>
      </c>
      <c r="AP552" s="60">
        <f t="shared" si="68"/>
        <v>246.2</v>
      </c>
      <c r="AQ552" s="60">
        <f t="shared" si="69"/>
        <v>7.9419354838709673</v>
      </c>
    </row>
    <row r="553" spans="1:43" x14ac:dyDescent="0.25">
      <c r="A553" s="20" t="s">
        <v>12</v>
      </c>
      <c r="B553" s="20" t="s">
        <v>13</v>
      </c>
      <c r="C553" s="39" t="s">
        <v>561</v>
      </c>
      <c r="D553" s="20" t="s">
        <v>15</v>
      </c>
      <c r="E553" s="20" t="s">
        <v>16</v>
      </c>
      <c r="F553" s="19">
        <f t="shared" si="67"/>
        <v>192.6</v>
      </c>
      <c r="G553" s="19"/>
      <c r="H553" s="40">
        <v>8.4</v>
      </c>
      <c r="I553" s="40">
        <v>0</v>
      </c>
      <c r="J553" s="40">
        <v>12.3</v>
      </c>
      <c r="K553" s="40">
        <v>25.2</v>
      </c>
      <c r="L553" s="40">
        <v>50.5</v>
      </c>
      <c r="M553" s="40">
        <v>0</v>
      </c>
      <c r="N553" s="40">
        <v>5.3</v>
      </c>
      <c r="O553" s="40">
        <v>0</v>
      </c>
      <c r="P553" s="40">
        <v>0</v>
      </c>
      <c r="Q553" s="40">
        <v>0</v>
      </c>
      <c r="R553" s="40">
        <v>0</v>
      </c>
      <c r="S553" s="40">
        <v>0</v>
      </c>
      <c r="T553" s="40">
        <v>0</v>
      </c>
      <c r="U553" s="40">
        <v>0</v>
      </c>
      <c r="V553" s="40">
        <v>2.5</v>
      </c>
      <c r="W553" s="40">
        <v>30.4</v>
      </c>
      <c r="X553" s="40">
        <v>22.3</v>
      </c>
      <c r="Y553" s="40">
        <v>0</v>
      </c>
      <c r="Z553" s="40">
        <v>0</v>
      </c>
      <c r="AA553" s="40">
        <v>0</v>
      </c>
      <c r="AB553" s="40">
        <v>15.2</v>
      </c>
      <c r="AC553" s="40">
        <v>0</v>
      </c>
      <c r="AD553" s="40">
        <v>0</v>
      </c>
      <c r="AE553" s="40">
        <v>0</v>
      </c>
      <c r="AF553" s="40">
        <v>0</v>
      </c>
      <c r="AG553" s="40">
        <v>0</v>
      </c>
      <c r="AH553" s="40">
        <v>0</v>
      </c>
      <c r="AI553" s="40">
        <v>0</v>
      </c>
      <c r="AJ553" s="40">
        <v>20.5</v>
      </c>
      <c r="AK553" s="40">
        <v>0</v>
      </c>
      <c r="AL553" s="40"/>
      <c r="AO553" s="59">
        <v>41426</v>
      </c>
      <c r="AP553" s="60">
        <f t="shared" si="68"/>
        <v>192.6</v>
      </c>
      <c r="AQ553" s="60">
        <f t="shared" si="69"/>
        <v>6.42</v>
      </c>
    </row>
    <row r="554" spans="1:43" x14ac:dyDescent="0.25">
      <c r="A554" s="20" t="s">
        <v>12</v>
      </c>
      <c r="B554" s="20" t="s">
        <v>13</v>
      </c>
      <c r="C554" s="39" t="s">
        <v>562</v>
      </c>
      <c r="D554" s="20" t="s">
        <v>15</v>
      </c>
      <c r="E554" s="20" t="s">
        <v>16</v>
      </c>
      <c r="F554" s="19">
        <f t="shared" si="67"/>
        <v>86.199999999999989</v>
      </c>
      <c r="G554" s="19"/>
      <c r="H554" s="40">
        <v>0</v>
      </c>
      <c r="I554" s="40">
        <v>0</v>
      </c>
      <c r="J554" s="40">
        <v>0</v>
      </c>
      <c r="K554" s="40">
        <v>17.5</v>
      </c>
      <c r="L554" s="40">
        <v>0</v>
      </c>
      <c r="M554" s="40">
        <v>0</v>
      </c>
      <c r="N554" s="40">
        <v>0</v>
      </c>
      <c r="O554" s="40">
        <v>0</v>
      </c>
      <c r="P554" s="40">
        <v>0</v>
      </c>
      <c r="Q554" s="40">
        <v>16.399999999999999</v>
      </c>
      <c r="R554" s="40">
        <v>10.199999999999999</v>
      </c>
      <c r="S554" s="40">
        <v>0</v>
      </c>
      <c r="T554" s="40">
        <v>0</v>
      </c>
      <c r="U554" s="40">
        <v>6.3</v>
      </c>
      <c r="V554" s="40">
        <v>0</v>
      </c>
      <c r="W554" s="40">
        <v>0</v>
      </c>
      <c r="X554" s="40">
        <v>25.5</v>
      </c>
      <c r="Y554" s="40">
        <v>0</v>
      </c>
      <c r="Z554" s="40">
        <v>0</v>
      </c>
      <c r="AA554" s="40">
        <v>10.3</v>
      </c>
      <c r="AB554" s="40">
        <v>0</v>
      </c>
      <c r="AC554" s="40">
        <v>0</v>
      </c>
      <c r="AD554" s="40">
        <v>0</v>
      </c>
      <c r="AE554" s="40">
        <v>0</v>
      </c>
      <c r="AF554" s="40">
        <v>0</v>
      </c>
      <c r="AG554" s="40">
        <v>0</v>
      </c>
      <c r="AH554" s="40">
        <v>0</v>
      </c>
      <c r="AI554" s="40">
        <v>0</v>
      </c>
      <c r="AJ554" s="40">
        <v>0</v>
      </c>
      <c r="AK554" s="40">
        <v>0</v>
      </c>
      <c r="AL554" s="40">
        <v>0</v>
      </c>
      <c r="AO554" s="59">
        <v>41456</v>
      </c>
      <c r="AP554" s="60">
        <f t="shared" si="68"/>
        <v>86.199999999999989</v>
      </c>
      <c r="AQ554" s="60">
        <f t="shared" si="69"/>
        <v>2.7806451612903222</v>
      </c>
    </row>
    <row r="555" spans="1:43" x14ac:dyDescent="0.25">
      <c r="A555" s="20" t="s">
        <v>12</v>
      </c>
      <c r="B555" s="20" t="s">
        <v>13</v>
      </c>
      <c r="C555" s="39" t="s">
        <v>563</v>
      </c>
      <c r="D555" s="20" t="s">
        <v>15</v>
      </c>
      <c r="E555" s="20" t="s">
        <v>16</v>
      </c>
      <c r="F555" s="19">
        <f t="shared" si="67"/>
        <v>227.89999999999998</v>
      </c>
      <c r="G555" s="19"/>
      <c r="H555" s="40">
        <v>25.4</v>
      </c>
      <c r="I555" s="40">
        <v>0</v>
      </c>
      <c r="J555" s="40">
        <v>34.5</v>
      </c>
      <c r="K555" s="40">
        <v>0</v>
      </c>
      <c r="L555" s="40">
        <v>0</v>
      </c>
      <c r="M555" s="40">
        <v>0</v>
      </c>
      <c r="N555" s="40">
        <v>0</v>
      </c>
      <c r="O555" s="40">
        <v>0</v>
      </c>
      <c r="P555" s="40">
        <v>0</v>
      </c>
      <c r="Q555" s="40">
        <v>0</v>
      </c>
      <c r="R555" s="40">
        <v>0</v>
      </c>
      <c r="S555" s="40">
        <v>0</v>
      </c>
      <c r="T555" s="40">
        <v>0</v>
      </c>
      <c r="U555" s="40">
        <v>0</v>
      </c>
      <c r="V555" s="40">
        <v>0</v>
      </c>
      <c r="W555" s="40">
        <v>25.3</v>
      </c>
      <c r="X555" s="40">
        <v>7.5</v>
      </c>
      <c r="Y555" s="40">
        <v>8.4</v>
      </c>
      <c r="Z555" s="40">
        <v>0</v>
      </c>
      <c r="AA555" s="40">
        <v>20.3</v>
      </c>
      <c r="AB555" s="40">
        <v>0</v>
      </c>
      <c r="AC555" s="40">
        <v>21.2</v>
      </c>
      <c r="AD555" s="40">
        <v>7.5</v>
      </c>
      <c r="AE555" s="40">
        <v>0</v>
      </c>
      <c r="AF555" s="40">
        <v>0</v>
      </c>
      <c r="AG555" s="40">
        <v>0</v>
      </c>
      <c r="AH555" s="40">
        <v>42.3</v>
      </c>
      <c r="AI555" s="40">
        <v>0</v>
      </c>
      <c r="AJ555" s="40">
        <v>0</v>
      </c>
      <c r="AK555" s="40">
        <v>0</v>
      </c>
      <c r="AL555" s="40">
        <v>35.5</v>
      </c>
      <c r="AO555" s="59">
        <v>41487</v>
      </c>
      <c r="AP555" s="60">
        <f t="shared" si="68"/>
        <v>227.89999999999998</v>
      </c>
      <c r="AQ555" s="60">
        <f t="shared" si="69"/>
        <v>7.3516129032258055</v>
      </c>
    </row>
    <row r="556" spans="1:43" x14ac:dyDescent="0.25">
      <c r="A556" s="20" t="s">
        <v>12</v>
      </c>
      <c r="B556" s="20" t="s">
        <v>13</v>
      </c>
      <c r="C556" s="39" t="s">
        <v>564</v>
      </c>
      <c r="D556" s="20" t="s">
        <v>15</v>
      </c>
      <c r="E556" s="20" t="s">
        <v>16</v>
      </c>
      <c r="F556" s="19">
        <f t="shared" si="67"/>
        <v>363.29999999999995</v>
      </c>
      <c r="G556" s="19"/>
      <c r="H556" s="40">
        <v>4.3</v>
      </c>
      <c r="I556" s="40">
        <v>5.2</v>
      </c>
      <c r="J556" s="40">
        <v>18.399999999999999</v>
      </c>
      <c r="K556" s="40">
        <v>0</v>
      </c>
      <c r="L556" s="40">
        <v>0</v>
      </c>
      <c r="M556" s="40">
        <v>13.5</v>
      </c>
      <c r="N556" s="40">
        <v>12.3</v>
      </c>
      <c r="O556" s="40">
        <v>0</v>
      </c>
      <c r="P556" s="40">
        <v>15.2</v>
      </c>
      <c r="Q556" s="40">
        <v>10.4</v>
      </c>
      <c r="R556" s="40">
        <v>11.3</v>
      </c>
      <c r="S556" s="40">
        <v>10.5</v>
      </c>
      <c r="T556" s="40">
        <v>0</v>
      </c>
      <c r="U556" s="40">
        <v>0</v>
      </c>
      <c r="V556" s="40">
        <v>34.299999999999997</v>
      </c>
      <c r="W556" s="40">
        <v>30.4</v>
      </c>
      <c r="X556" s="40">
        <v>10.199999999999999</v>
      </c>
      <c r="Y556" s="40">
        <v>15.6</v>
      </c>
      <c r="Z556" s="40">
        <v>5.2</v>
      </c>
      <c r="AA556" s="40">
        <v>0</v>
      </c>
      <c r="AB556" s="40">
        <v>62.3</v>
      </c>
      <c r="AC556" s="40">
        <v>0</v>
      </c>
      <c r="AD556" s="40">
        <v>0</v>
      </c>
      <c r="AE556" s="40">
        <v>4.5</v>
      </c>
      <c r="AF556" s="40">
        <v>0</v>
      </c>
      <c r="AG556" s="40">
        <v>0</v>
      </c>
      <c r="AH556" s="40">
        <v>0</v>
      </c>
      <c r="AI556" s="40">
        <v>0</v>
      </c>
      <c r="AJ556" s="40">
        <v>30.4</v>
      </c>
      <c r="AK556" s="40">
        <v>69.3</v>
      </c>
      <c r="AL556" s="40"/>
      <c r="AO556" s="59">
        <v>41518</v>
      </c>
      <c r="AP556" s="60">
        <f t="shared" si="68"/>
        <v>363.29999999999995</v>
      </c>
      <c r="AQ556" s="60">
        <f t="shared" si="69"/>
        <v>12.109999999999998</v>
      </c>
    </row>
    <row r="557" spans="1:43" x14ac:dyDescent="0.25">
      <c r="A557" s="20" t="s">
        <v>12</v>
      </c>
      <c r="B557" s="20" t="s">
        <v>13</v>
      </c>
      <c r="C557" s="39" t="s">
        <v>565</v>
      </c>
      <c r="D557" s="20" t="s">
        <v>15</v>
      </c>
      <c r="E557" s="20" t="s">
        <v>16</v>
      </c>
      <c r="F557" s="19">
        <f t="shared" si="67"/>
        <v>313.39999999999998</v>
      </c>
      <c r="G557" s="19"/>
      <c r="H557" s="40">
        <v>5.3</v>
      </c>
      <c r="I557" s="40">
        <v>28.4</v>
      </c>
      <c r="J557" s="40">
        <v>85.5</v>
      </c>
      <c r="K557" s="40">
        <v>0</v>
      </c>
      <c r="L557" s="40">
        <v>0</v>
      </c>
      <c r="M557" s="40">
        <v>0</v>
      </c>
      <c r="N557" s="40">
        <v>18.2</v>
      </c>
      <c r="O557" s="40">
        <v>8.4</v>
      </c>
      <c r="P557" s="40">
        <v>0</v>
      </c>
      <c r="Q557" s="40">
        <v>0</v>
      </c>
      <c r="R557" s="40">
        <v>0</v>
      </c>
      <c r="S557" s="40">
        <v>28.3</v>
      </c>
      <c r="T557" s="40">
        <v>0</v>
      </c>
      <c r="U557" s="40">
        <v>25.4</v>
      </c>
      <c r="V557" s="40">
        <v>20.5</v>
      </c>
      <c r="W557" s="40">
        <v>17.2</v>
      </c>
      <c r="X557" s="40">
        <v>0</v>
      </c>
      <c r="Y557" s="40">
        <v>0</v>
      </c>
      <c r="Z557" s="40">
        <v>0</v>
      </c>
      <c r="AA557" s="40">
        <v>0</v>
      </c>
      <c r="AB557" s="40">
        <v>42.3</v>
      </c>
      <c r="AC557" s="40">
        <v>5.4</v>
      </c>
      <c r="AD557" s="40">
        <v>0</v>
      </c>
      <c r="AE557" s="40">
        <v>0</v>
      </c>
      <c r="AF557" s="40">
        <v>24.2</v>
      </c>
      <c r="AG557" s="40">
        <v>0</v>
      </c>
      <c r="AH557" s="40">
        <v>0</v>
      </c>
      <c r="AI557" s="40">
        <v>4.3</v>
      </c>
      <c r="AJ557" s="40">
        <v>0</v>
      </c>
      <c r="AK557" s="40">
        <v>0</v>
      </c>
      <c r="AL557" s="40">
        <v>0</v>
      </c>
      <c r="AO557" s="59">
        <v>41548</v>
      </c>
      <c r="AP557" s="60">
        <f t="shared" si="68"/>
        <v>313.39999999999998</v>
      </c>
      <c r="AQ557" s="60">
        <f t="shared" si="69"/>
        <v>10.109677419354838</v>
      </c>
    </row>
    <row r="558" spans="1:43" x14ac:dyDescent="0.25">
      <c r="A558" s="20" t="s">
        <v>12</v>
      </c>
      <c r="B558" s="20" t="s">
        <v>13</v>
      </c>
      <c r="C558" s="39" t="s">
        <v>566</v>
      </c>
      <c r="D558" s="20" t="s">
        <v>15</v>
      </c>
      <c r="E558" s="20" t="s">
        <v>16</v>
      </c>
      <c r="F558" s="19">
        <f t="shared" si="67"/>
        <v>139.5</v>
      </c>
      <c r="G558" s="19"/>
      <c r="H558" s="40">
        <v>28.5</v>
      </c>
      <c r="I558" s="40">
        <v>0</v>
      </c>
      <c r="J558" s="40">
        <v>0</v>
      </c>
      <c r="K558" s="40">
        <v>0</v>
      </c>
      <c r="L558" s="40">
        <v>0</v>
      </c>
      <c r="M558" s="40">
        <v>75.2</v>
      </c>
      <c r="N558" s="40">
        <v>0</v>
      </c>
      <c r="O558" s="40">
        <v>0</v>
      </c>
      <c r="P558" s="40">
        <v>10.3</v>
      </c>
      <c r="Q558" s="40">
        <v>0</v>
      </c>
      <c r="R558" s="40">
        <v>0</v>
      </c>
      <c r="S558" s="40">
        <v>0</v>
      </c>
      <c r="T558" s="40">
        <v>0</v>
      </c>
      <c r="U558" s="40">
        <v>0</v>
      </c>
      <c r="V558" s="40">
        <v>0</v>
      </c>
      <c r="W558" s="40">
        <v>0</v>
      </c>
      <c r="X558" s="40">
        <v>0</v>
      </c>
      <c r="Y558" s="40">
        <v>0</v>
      </c>
      <c r="Z558" s="40">
        <v>0</v>
      </c>
      <c r="AA558" s="40">
        <v>0</v>
      </c>
      <c r="AB558" s="40">
        <v>0</v>
      </c>
      <c r="AC558" s="40">
        <v>0</v>
      </c>
      <c r="AD558" s="40">
        <v>0</v>
      </c>
      <c r="AE558" s="40">
        <v>0</v>
      </c>
      <c r="AF558" s="40">
        <v>0</v>
      </c>
      <c r="AG558" s="40">
        <v>25.5</v>
      </c>
      <c r="AH558" s="40">
        <v>0</v>
      </c>
      <c r="AI558" s="40">
        <v>0</v>
      </c>
      <c r="AJ558" s="40">
        <v>0</v>
      </c>
      <c r="AK558" s="40">
        <v>0</v>
      </c>
      <c r="AL558" s="40"/>
      <c r="AO558" s="59">
        <v>41579</v>
      </c>
      <c r="AP558" s="60">
        <f t="shared" si="68"/>
        <v>139.5</v>
      </c>
      <c r="AQ558" s="60">
        <f t="shared" si="69"/>
        <v>4.6500000000000004</v>
      </c>
    </row>
    <row r="559" spans="1:43" ht="15.75" thickBot="1" x14ac:dyDescent="0.3">
      <c r="A559" s="22" t="s">
        <v>12</v>
      </c>
      <c r="B559" s="22" t="s">
        <v>13</v>
      </c>
      <c r="C559" s="44" t="s">
        <v>567</v>
      </c>
      <c r="D559" s="22" t="s">
        <v>15</v>
      </c>
      <c r="E559" s="22" t="s">
        <v>16</v>
      </c>
      <c r="F559" s="21">
        <f t="shared" si="67"/>
        <v>0</v>
      </c>
      <c r="G559" s="21">
        <f t="shared" ref="G559" si="73">SUM(F548:F559)</f>
        <v>1617.6</v>
      </c>
      <c r="H559" s="22">
        <v>0</v>
      </c>
      <c r="I559" s="22">
        <v>0</v>
      </c>
      <c r="J559" s="22">
        <v>0</v>
      </c>
      <c r="K559" s="22">
        <v>0</v>
      </c>
      <c r="L559" s="22">
        <v>0</v>
      </c>
      <c r="M559" s="22">
        <v>0</v>
      </c>
      <c r="N559" s="22">
        <v>0</v>
      </c>
      <c r="O559" s="22">
        <v>0</v>
      </c>
      <c r="P559" s="22">
        <v>0</v>
      </c>
      <c r="Q559" s="22">
        <v>0</v>
      </c>
      <c r="R559" s="22">
        <v>0</v>
      </c>
      <c r="S559" s="22">
        <v>0</v>
      </c>
      <c r="T559" s="22">
        <v>0</v>
      </c>
      <c r="U559" s="22">
        <v>0</v>
      </c>
      <c r="V559" s="22">
        <v>0</v>
      </c>
      <c r="W559" s="22">
        <v>0</v>
      </c>
      <c r="X559" s="22">
        <v>0</v>
      </c>
      <c r="Y559" s="22">
        <v>0</v>
      </c>
      <c r="Z559" s="22">
        <v>0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0</v>
      </c>
      <c r="AH559" s="22">
        <v>0</v>
      </c>
      <c r="AI559" s="22">
        <v>0</v>
      </c>
      <c r="AJ559" s="22">
        <v>0</v>
      </c>
      <c r="AK559" s="22">
        <v>0</v>
      </c>
      <c r="AL559" s="22">
        <v>0</v>
      </c>
      <c r="AO559" s="59">
        <v>41609</v>
      </c>
      <c r="AP559" s="60">
        <f t="shared" si="68"/>
        <v>0</v>
      </c>
      <c r="AQ559" s="60">
        <f t="shared" si="69"/>
        <v>0</v>
      </c>
    </row>
    <row r="560" spans="1:43" x14ac:dyDescent="0.25">
      <c r="A560" s="20" t="s">
        <v>12</v>
      </c>
      <c r="B560" s="20" t="s">
        <v>13</v>
      </c>
      <c r="C560" s="40" t="s">
        <v>568</v>
      </c>
      <c r="D560" s="20" t="s">
        <v>15</v>
      </c>
      <c r="E560" s="20" t="s">
        <v>16</v>
      </c>
      <c r="F560" s="19">
        <f t="shared" si="67"/>
        <v>0</v>
      </c>
      <c r="G560" s="19"/>
      <c r="H560" s="40">
        <v>0</v>
      </c>
      <c r="I560" s="40">
        <v>0</v>
      </c>
      <c r="J560" s="40">
        <v>0</v>
      </c>
      <c r="K560" s="40">
        <v>0</v>
      </c>
      <c r="L560" s="40">
        <v>0</v>
      </c>
      <c r="M560" s="40">
        <v>0</v>
      </c>
      <c r="N560" s="40">
        <v>0</v>
      </c>
      <c r="O560" s="40">
        <v>0</v>
      </c>
      <c r="P560" s="40">
        <v>0</v>
      </c>
      <c r="Q560" s="40">
        <v>0</v>
      </c>
      <c r="R560" s="40">
        <v>0</v>
      </c>
      <c r="S560" s="40">
        <v>0</v>
      </c>
      <c r="T560" s="40">
        <v>0</v>
      </c>
      <c r="U560" s="40">
        <v>0</v>
      </c>
      <c r="V560" s="40">
        <v>0</v>
      </c>
      <c r="W560" s="40">
        <v>0</v>
      </c>
      <c r="X560" s="40">
        <v>0</v>
      </c>
      <c r="Y560" s="40">
        <v>0</v>
      </c>
      <c r="Z560" s="40">
        <v>0</v>
      </c>
      <c r="AA560" s="40">
        <v>0</v>
      </c>
      <c r="AB560" s="40">
        <v>0</v>
      </c>
      <c r="AC560" s="40">
        <v>0</v>
      </c>
      <c r="AD560" s="40">
        <v>0</v>
      </c>
      <c r="AE560" s="40">
        <v>0</v>
      </c>
      <c r="AF560" s="40">
        <v>0</v>
      </c>
      <c r="AG560" s="40">
        <v>0</v>
      </c>
      <c r="AH560" s="40">
        <v>0</v>
      </c>
      <c r="AI560" s="40">
        <v>0</v>
      </c>
      <c r="AJ560" s="40">
        <v>0</v>
      </c>
      <c r="AK560" s="40">
        <v>0</v>
      </c>
      <c r="AL560" s="40">
        <v>0</v>
      </c>
      <c r="AO560" s="59">
        <v>41640</v>
      </c>
      <c r="AP560" s="60">
        <f t="shared" si="68"/>
        <v>0</v>
      </c>
      <c r="AQ560" s="60">
        <f t="shared" si="69"/>
        <v>0</v>
      </c>
    </row>
    <row r="561" spans="1:43" x14ac:dyDescent="0.25">
      <c r="A561" s="20" t="s">
        <v>12</v>
      </c>
      <c r="B561" s="20" t="s">
        <v>13</v>
      </c>
      <c r="C561" s="40" t="s">
        <v>569</v>
      </c>
      <c r="D561" s="20" t="s">
        <v>15</v>
      </c>
      <c r="E561" s="20" t="s">
        <v>16</v>
      </c>
      <c r="F561" s="19">
        <f t="shared" si="67"/>
        <v>0</v>
      </c>
      <c r="G561" s="19"/>
      <c r="H561" s="40">
        <v>0</v>
      </c>
      <c r="I561" s="40">
        <v>0</v>
      </c>
      <c r="J561" s="40">
        <v>0</v>
      </c>
      <c r="K561" s="40">
        <v>0</v>
      </c>
      <c r="L561" s="40">
        <v>0</v>
      </c>
      <c r="M561" s="40">
        <v>0</v>
      </c>
      <c r="N561" s="40">
        <v>0</v>
      </c>
      <c r="O561" s="40">
        <v>0</v>
      </c>
      <c r="P561" s="40">
        <v>0</v>
      </c>
      <c r="Q561" s="40">
        <v>0</v>
      </c>
      <c r="R561" s="40">
        <v>0</v>
      </c>
      <c r="S561" s="40">
        <v>0</v>
      </c>
      <c r="T561" s="40">
        <v>0</v>
      </c>
      <c r="U561" s="40">
        <v>0</v>
      </c>
      <c r="V561" s="40">
        <v>0</v>
      </c>
      <c r="W561" s="40">
        <v>0</v>
      </c>
      <c r="X561" s="40">
        <v>0</v>
      </c>
      <c r="Y561" s="40">
        <v>0</v>
      </c>
      <c r="Z561" s="40">
        <v>0</v>
      </c>
      <c r="AA561" s="40">
        <v>0</v>
      </c>
      <c r="AB561" s="40">
        <v>0</v>
      </c>
      <c r="AC561" s="40">
        <v>0</v>
      </c>
      <c r="AD561" s="40">
        <v>0</v>
      </c>
      <c r="AE561" s="40">
        <v>0</v>
      </c>
      <c r="AF561" s="40">
        <v>0</v>
      </c>
      <c r="AG561" s="40">
        <v>0</v>
      </c>
      <c r="AH561" s="40">
        <v>0</v>
      </c>
      <c r="AI561" s="40">
        <v>0</v>
      </c>
      <c r="AJ561" s="46">
        <v>0</v>
      </c>
      <c r="AK561" s="46">
        <v>0</v>
      </c>
      <c r="AL561" s="46">
        <v>0</v>
      </c>
      <c r="AO561" s="59">
        <v>41671</v>
      </c>
      <c r="AP561" s="60">
        <f t="shared" si="68"/>
        <v>0</v>
      </c>
      <c r="AQ561" s="60">
        <f t="shared" si="69"/>
        <v>0</v>
      </c>
    </row>
    <row r="562" spans="1:43" x14ac:dyDescent="0.25">
      <c r="A562" s="20" t="s">
        <v>12</v>
      </c>
      <c r="B562" s="20" t="s">
        <v>13</v>
      </c>
      <c r="C562" s="40" t="s">
        <v>570</v>
      </c>
      <c r="D562" s="20" t="s">
        <v>15</v>
      </c>
      <c r="E562" s="20" t="s">
        <v>16</v>
      </c>
      <c r="F562" s="19">
        <f t="shared" si="67"/>
        <v>0</v>
      </c>
      <c r="G562" s="19"/>
      <c r="H562" s="40">
        <v>0</v>
      </c>
      <c r="I562" s="40">
        <v>0</v>
      </c>
      <c r="J562" s="40">
        <v>0</v>
      </c>
      <c r="K562" s="40">
        <v>0</v>
      </c>
      <c r="L562" s="40">
        <v>0</v>
      </c>
      <c r="M562" s="40">
        <v>0</v>
      </c>
      <c r="N562" s="40">
        <v>0</v>
      </c>
      <c r="O562" s="40">
        <v>0</v>
      </c>
      <c r="P562" s="40">
        <v>0</v>
      </c>
      <c r="Q562" s="40">
        <v>0</v>
      </c>
      <c r="R562" s="40">
        <v>0</v>
      </c>
      <c r="S562" s="40">
        <v>0</v>
      </c>
      <c r="T562" s="40">
        <v>0</v>
      </c>
      <c r="U562" s="40">
        <v>0</v>
      </c>
      <c r="V562" s="40">
        <v>0</v>
      </c>
      <c r="W562" s="40">
        <v>0</v>
      </c>
      <c r="X562" s="40">
        <v>0</v>
      </c>
      <c r="Y562" s="40">
        <v>0</v>
      </c>
      <c r="Z562" s="40">
        <v>0</v>
      </c>
      <c r="AA562" s="40">
        <v>0</v>
      </c>
      <c r="AB562" s="40">
        <v>0</v>
      </c>
      <c r="AC562" s="40">
        <v>0</v>
      </c>
      <c r="AD562" s="40">
        <v>0</v>
      </c>
      <c r="AE562" s="40">
        <v>0</v>
      </c>
      <c r="AF562" s="40">
        <v>0</v>
      </c>
      <c r="AG562" s="40">
        <v>0</v>
      </c>
      <c r="AH562" s="40">
        <v>0</v>
      </c>
      <c r="AI562" s="40">
        <v>0</v>
      </c>
      <c r="AJ562" s="40">
        <v>0</v>
      </c>
      <c r="AK562" s="40">
        <v>0</v>
      </c>
      <c r="AL562" s="40">
        <v>0</v>
      </c>
      <c r="AO562" s="59">
        <v>41699</v>
      </c>
      <c r="AP562" s="60">
        <f t="shared" si="68"/>
        <v>0</v>
      </c>
      <c r="AQ562" s="60">
        <f t="shared" si="69"/>
        <v>0</v>
      </c>
    </row>
    <row r="563" spans="1:43" x14ac:dyDescent="0.25">
      <c r="A563" s="20" t="s">
        <v>12</v>
      </c>
      <c r="B563" s="20" t="s">
        <v>13</v>
      </c>
      <c r="C563" s="40" t="s">
        <v>571</v>
      </c>
      <c r="D563" s="20" t="s">
        <v>15</v>
      </c>
      <c r="E563" s="20" t="s">
        <v>16</v>
      </c>
      <c r="F563" s="19">
        <f t="shared" si="67"/>
        <v>53.8</v>
      </c>
      <c r="G563" s="19"/>
      <c r="H563" s="40">
        <v>0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0">
        <v>0</v>
      </c>
      <c r="Q563" s="40">
        <v>0</v>
      </c>
      <c r="R563" s="40">
        <v>0</v>
      </c>
      <c r="S563" s="40">
        <v>0</v>
      </c>
      <c r="T563" s="40">
        <v>0</v>
      </c>
      <c r="U563" s="40">
        <v>0</v>
      </c>
      <c r="V563" s="40">
        <v>0</v>
      </c>
      <c r="W563" s="40">
        <v>0</v>
      </c>
      <c r="X563" s="40">
        <v>0</v>
      </c>
      <c r="Y563" s="40">
        <v>0</v>
      </c>
      <c r="Z563" s="40">
        <v>0</v>
      </c>
      <c r="AA563" s="40">
        <v>0</v>
      </c>
      <c r="AB563" s="40">
        <v>0</v>
      </c>
      <c r="AC563" s="40">
        <v>0</v>
      </c>
      <c r="AD563" s="40">
        <v>0</v>
      </c>
      <c r="AE563" s="40">
        <v>0</v>
      </c>
      <c r="AF563" s="40">
        <v>0</v>
      </c>
      <c r="AG563" s="40">
        <v>0</v>
      </c>
      <c r="AH563" s="40">
        <v>0</v>
      </c>
      <c r="AI563" s="40">
        <v>36.5</v>
      </c>
      <c r="AJ563" s="40">
        <v>17.3</v>
      </c>
      <c r="AK563" s="40">
        <v>0</v>
      </c>
      <c r="AL563" s="46"/>
      <c r="AO563" s="59">
        <v>41730</v>
      </c>
      <c r="AP563" s="60">
        <f t="shared" si="68"/>
        <v>53.8</v>
      </c>
      <c r="AQ563" s="60">
        <f t="shared" si="69"/>
        <v>1.7933333333333332</v>
      </c>
    </row>
    <row r="564" spans="1:43" x14ac:dyDescent="0.25">
      <c r="A564" s="20" t="s">
        <v>12</v>
      </c>
      <c r="B564" s="20" t="s">
        <v>13</v>
      </c>
      <c r="C564" s="40" t="s">
        <v>572</v>
      </c>
      <c r="D564" s="20" t="s">
        <v>15</v>
      </c>
      <c r="E564" s="20" t="s">
        <v>16</v>
      </c>
      <c r="F564" s="19">
        <f t="shared" si="67"/>
        <v>184.4</v>
      </c>
      <c r="G564" s="19"/>
      <c r="H564" s="40">
        <v>0</v>
      </c>
      <c r="I564" s="40">
        <v>14.2</v>
      </c>
      <c r="J564" s="40">
        <v>0</v>
      </c>
      <c r="K564" s="40">
        <v>0</v>
      </c>
      <c r="L564" s="40">
        <v>0</v>
      </c>
      <c r="M564" s="40">
        <v>20.5</v>
      </c>
      <c r="N564" s="40">
        <v>10.3</v>
      </c>
      <c r="O564" s="40">
        <v>42.4</v>
      </c>
      <c r="P564" s="40">
        <v>25.6</v>
      </c>
      <c r="Q564" s="40">
        <v>6.2</v>
      </c>
      <c r="R564" s="40">
        <v>0</v>
      </c>
      <c r="S564" s="40">
        <v>0</v>
      </c>
      <c r="T564" s="40">
        <v>0</v>
      </c>
      <c r="U564" s="40">
        <v>0</v>
      </c>
      <c r="V564" s="40">
        <v>0</v>
      </c>
      <c r="W564" s="40">
        <v>0</v>
      </c>
      <c r="X564" s="40">
        <v>0</v>
      </c>
      <c r="Y564" s="40">
        <v>0</v>
      </c>
      <c r="Z564" s="40">
        <v>0</v>
      </c>
      <c r="AA564" s="40">
        <v>0</v>
      </c>
      <c r="AB564" s="40">
        <v>0</v>
      </c>
      <c r="AC564" s="40">
        <v>10.5</v>
      </c>
      <c r="AD564" s="40">
        <v>0</v>
      </c>
      <c r="AE564" s="40">
        <v>0</v>
      </c>
      <c r="AF564" s="40">
        <v>0</v>
      </c>
      <c r="AG564" s="40">
        <v>0</v>
      </c>
      <c r="AH564" s="40">
        <v>0</v>
      </c>
      <c r="AI564" s="40">
        <v>0</v>
      </c>
      <c r="AJ564" s="40">
        <v>37.299999999999997</v>
      </c>
      <c r="AK564" s="40">
        <v>0</v>
      </c>
      <c r="AL564" s="40">
        <v>17.399999999999999</v>
      </c>
      <c r="AO564" s="59">
        <v>41760</v>
      </c>
      <c r="AP564" s="60">
        <f t="shared" si="68"/>
        <v>184.4</v>
      </c>
      <c r="AQ564" s="60">
        <f t="shared" si="69"/>
        <v>5.9483870967741934</v>
      </c>
    </row>
    <row r="565" spans="1:43" x14ac:dyDescent="0.25">
      <c r="A565" s="20" t="s">
        <v>12</v>
      </c>
      <c r="B565" s="20" t="s">
        <v>13</v>
      </c>
      <c r="C565" s="40" t="s">
        <v>573</v>
      </c>
      <c r="D565" s="20" t="s">
        <v>15</v>
      </c>
      <c r="E565" s="20" t="s">
        <v>16</v>
      </c>
      <c r="F565" s="19">
        <f t="shared" si="67"/>
        <v>52.5</v>
      </c>
      <c r="G565" s="19"/>
      <c r="H565" s="40">
        <v>0</v>
      </c>
      <c r="I565" s="40">
        <v>18.5</v>
      </c>
      <c r="J565" s="40">
        <v>2.2999999999999998</v>
      </c>
      <c r="K565" s="40">
        <v>14.2</v>
      </c>
      <c r="L565" s="40">
        <v>0</v>
      </c>
      <c r="M565" s="40">
        <v>5.4</v>
      </c>
      <c r="N565" s="40">
        <v>0</v>
      </c>
      <c r="O565" s="40">
        <v>0</v>
      </c>
      <c r="P565" s="40">
        <v>0</v>
      </c>
      <c r="Q565" s="40">
        <v>0</v>
      </c>
      <c r="R565" s="40">
        <v>0</v>
      </c>
      <c r="S565" s="40">
        <v>0</v>
      </c>
      <c r="T565" s="40">
        <v>0</v>
      </c>
      <c r="U565" s="40">
        <v>0</v>
      </c>
      <c r="V565" s="40">
        <v>3.5</v>
      </c>
      <c r="W565" s="40">
        <v>0</v>
      </c>
      <c r="X565" s="40">
        <v>0</v>
      </c>
      <c r="Y565" s="40">
        <v>0</v>
      </c>
      <c r="Z565" s="40">
        <v>0</v>
      </c>
      <c r="AA565" s="40">
        <v>0</v>
      </c>
      <c r="AB565" s="40">
        <v>0</v>
      </c>
      <c r="AC565" s="40">
        <v>5.2</v>
      </c>
      <c r="AD565" s="40">
        <v>0</v>
      </c>
      <c r="AE565" s="40">
        <v>3.4</v>
      </c>
      <c r="AF565" s="40">
        <v>0</v>
      </c>
      <c r="AG565" s="40">
        <v>0</v>
      </c>
      <c r="AH565" s="40">
        <v>0</v>
      </c>
      <c r="AI565" s="40">
        <v>0</v>
      </c>
      <c r="AJ565" s="40">
        <v>0</v>
      </c>
      <c r="AK565" s="40">
        <v>0</v>
      </c>
      <c r="AL565" s="46"/>
      <c r="AO565" s="59">
        <v>41791</v>
      </c>
      <c r="AP565" s="60">
        <f t="shared" si="68"/>
        <v>52.5</v>
      </c>
      <c r="AQ565" s="60">
        <f t="shared" si="69"/>
        <v>1.75</v>
      </c>
    </row>
    <row r="566" spans="1:43" x14ac:dyDescent="0.25">
      <c r="A566" s="20" t="s">
        <v>12</v>
      </c>
      <c r="B566" s="20" t="s">
        <v>13</v>
      </c>
      <c r="C566" s="40" t="s">
        <v>574</v>
      </c>
      <c r="D566" s="20" t="s">
        <v>15</v>
      </c>
      <c r="E566" s="20" t="s">
        <v>16</v>
      </c>
      <c r="F566" s="19">
        <f t="shared" si="67"/>
        <v>8.4</v>
      </c>
      <c r="G566" s="19"/>
      <c r="H566" s="40">
        <v>0</v>
      </c>
      <c r="I566" s="40">
        <v>8.4</v>
      </c>
      <c r="J566" s="40">
        <v>0</v>
      </c>
      <c r="K566" s="40">
        <v>0</v>
      </c>
      <c r="L566" s="40">
        <v>0</v>
      </c>
      <c r="M566" s="40">
        <v>0</v>
      </c>
      <c r="N566" s="40">
        <v>0</v>
      </c>
      <c r="O566" s="40">
        <v>0</v>
      </c>
      <c r="P566" s="40">
        <v>0</v>
      </c>
      <c r="Q566" s="40">
        <v>0</v>
      </c>
      <c r="R566" s="40">
        <v>0</v>
      </c>
      <c r="S566" s="40">
        <v>0</v>
      </c>
      <c r="T566" s="40">
        <v>0</v>
      </c>
      <c r="U566" s="40">
        <v>0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C566" s="40">
        <v>0</v>
      </c>
      <c r="AD566" s="40">
        <v>0</v>
      </c>
      <c r="AE566" s="40">
        <v>0</v>
      </c>
      <c r="AF566" s="40">
        <v>0</v>
      </c>
      <c r="AG566" s="40">
        <v>0</v>
      </c>
      <c r="AH566" s="40">
        <v>0</v>
      </c>
      <c r="AI566" s="40">
        <v>0</v>
      </c>
      <c r="AJ566" s="40">
        <v>0</v>
      </c>
      <c r="AK566" s="40">
        <v>0</v>
      </c>
      <c r="AL566" s="40">
        <v>0</v>
      </c>
      <c r="AO566" s="59">
        <v>41821</v>
      </c>
      <c r="AP566" s="60">
        <f t="shared" si="68"/>
        <v>8.4</v>
      </c>
      <c r="AQ566" s="60">
        <f t="shared" si="69"/>
        <v>0.2709677419354839</v>
      </c>
    </row>
    <row r="567" spans="1:43" x14ac:dyDescent="0.25">
      <c r="A567" s="20" t="s">
        <v>12</v>
      </c>
      <c r="B567" s="20" t="s">
        <v>13</v>
      </c>
      <c r="C567" s="40" t="s">
        <v>575</v>
      </c>
      <c r="D567" s="20" t="s">
        <v>15</v>
      </c>
      <c r="E567" s="20" t="s">
        <v>16</v>
      </c>
      <c r="F567" s="19">
        <f t="shared" si="67"/>
        <v>133.69999999999999</v>
      </c>
      <c r="G567" s="19"/>
      <c r="H567" s="40">
        <v>0</v>
      </c>
      <c r="I567" s="40">
        <v>0</v>
      </c>
      <c r="J567" s="40">
        <v>0</v>
      </c>
      <c r="K567" s="40">
        <v>13.5</v>
      </c>
      <c r="L567" s="40">
        <v>0</v>
      </c>
      <c r="M567" s="40">
        <v>0</v>
      </c>
      <c r="N567" s="40">
        <v>3.4</v>
      </c>
      <c r="O567" s="40">
        <v>0</v>
      </c>
      <c r="P567" s="40">
        <v>0</v>
      </c>
      <c r="Q567" s="40">
        <v>38.299999999999997</v>
      </c>
      <c r="R567" s="40">
        <v>10.4</v>
      </c>
      <c r="S567" s="40">
        <v>0</v>
      </c>
      <c r="T567" s="40">
        <v>0</v>
      </c>
      <c r="U567" s="40">
        <v>0</v>
      </c>
      <c r="V567" s="40">
        <v>0</v>
      </c>
      <c r="W567" s="40">
        <v>0</v>
      </c>
      <c r="X567" s="40">
        <v>0</v>
      </c>
      <c r="Y567" s="40">
        <v>4.5</v>
      </c>
      <c r="Z567" s="40">
        <v>0</v>
      </c>
      <c r="AA567" s="40">
        <v>0</v>
      </c>
      <c r="AB567" s="40">
        <v>0</v>
      </c>
      <c r="AC567" s="40">
        <v>0</v>
      </c>
      <c r="AD567" s="40">
        <v>5.2</v>
      </c>
      <c r="AE567" s="40">
        <v>0</v>
      </c>
      <c r="AF567" s="40">
        <v>30.4</v>
      </c>
      <c r="AG567" s="40">
        <v>8.5</v>
      </c>
      <c r="AH567" s="40">
        <v>5.3</v>
      </c>
      <c r="AI567" s="40">
        <v>14.2</v>
      </c>
      <c r="AJ567" s="40">
        <v>0</v>
      </c>
      <c r="AK567" s="40">
        <v>0</v>
      </c>
      <c r="AL567" s="40">
        <v>0</v>
      </c>
      <c r="AO567" s="59">
        <v>41852</v>
      </c>
      <c r="AP567" s="60">
        <f t="shared" si="68"/>
        <v>133.69999999999999</v>
      </c>
      <c r="AQ567" s="60">
        <f t="shared" si="69"/>
        <v>4.3129032258064512</v>
      </c>
    </row>
    <row r="568" spans="1:43" x14ac:dyDescent="0.25">
      <c r="A568" s="20" t="s">
        <v>12</v>
      </c>
      <c r="B568" s="20" t="s">
        <v>13</v>
      </c>
      <c r="C568" s="40" t="s">
        <v>576</v>
      </c>
      <c r="D568" s="20" t="s">
        <v>15</v>
      </c>
      <c r="E568" s="20" t="s">
        <v>16</v>
      </c>
      <c r="F568" s="19">
        <f t="shared" si="67"/>
        <v>267.10000000000002</v>
      </c>
      <c r="G568" s="19"/>
      <c r="H568" s="40">
        <v>0</v>
      </c>
      <c r="I568" s="40">
        <v>0</v>
      </c>
      <c r="J568" s="40">
        <v>0</v>
      </c>
      <c r="K568" s="40">
        <v>0</v>
      </c>
      <c r="L568" s="40">
        <v>5.3</v>
      </c>
      <c r="M568" s="40">
        <v>20.399999999999999</v>
      </c>
      <c r="N568" s="40">
        <v>0</v>
      </c>
      <c r="O568" s="40">
        <v>25.2</v>
      </c>
      <c r="P568" s="40">
        <v>0</v>
      </c>
      <c r="Q568" s="40">
        <v>0</v>
      </c>
      <c r="R568" s="40">
        <v>18.3</v>
      </c>
      <c r="S568" s="40">
        <v>20.5</v>
      </c>
      <c r="T568" s="40">
        <v>23.2</v>
      </c>
      <c r="U568" s="40">
        <v>13.6</v>
      </c>
      <c r="V568" s="40">
        <v>2.5</v>
      </c>
      <c r="W568" s="40">
        <v>40.4</v>
      </c>
      <c r="X568" s="40">
        <v>0</v>
      </c>
      <c r="Y568" s="40">
        <v>5.3</v>
      </c>
      <c r="Z568" s="40">
        <v>4.2</v>
      </c>
      <c r="AA568" s="40">
        <v>10.6</v>
      </c>
      <c r="AB568" s="40">
        <v>8.5</v>
      </c>
      <c r="AC568" s="40">
        <v>12.7</v>
      </c>
      <c r="AD568" s="40">
        <v>0</v>
      </c>
      <c r="AE568" s="40">
        <v>3.4</v>
      </c>
      <c r="AF568" s="40">
        <v>2.2999999999999998</v>
      </c>
      <c r="AG568" s="40">
        <v>0</v>
      </c>
      <c r="AH568" s="40">
        <v>5.2</v>
      </c>
      <c r="AI568" s="40">
        <v>45.5</v>
      </c>
      <c r="AJ568" s="40">
        <v>0</v>
      </c>
      <c r="AK568" s="40">
        <v>0</v>
      </c>
      <c r="AL568" s="46"/>
      <c r="AO568" s="59">
        <v>41883</v>
      </c>
      <c r="AP568" s="60">
        <f t="shared" si="68"/>
        <v>267.10000000000002</v>
      </c>
      <c r="AQ568" s="60">
        <f t="shared" si="69"/>
        <v>8.9033333333333342</v>
      </c>
    </row>
    <row r="569" spans="1:43" x14ac:dyDescent="0.25">
      <c r="A569" s="20" t="s">
        <v>12</v>
      </c>
      <c r="B569" s="20" t="s">
        <v>13</v>
      </c>
      <c r="C569" s="40" t="s">
        <v>577</v>
      </c>
      <c r="D569" s="20" t="s">
        <v>15</v>
      </c>
      <c r="E569" s="20" t="s">
        <v>16</v>
      </c>
      <c r="F569" s="19">
        <f t="shared" si="67"/>
        <v>504.6</v>
      </c>
      <c r="G569" s="19"/>
      <c r="H569" s="40">
        <v>0</v>
      </c>
      <c r="I569" s="40">
        <v>0</v>
      </c>
      <c r="J569" s="40">
        <v>0</v>
      </c>
      <c r="K569" s="40">
        <v>0</v>
      </c>
      <c r="L569" s="40">
        <v>0</v>
      </c>
      <c r="M569" s="40">
        <v>0</v>
      </c>
      <c r="N569" s="40">
        <v>59.2</v>
      </c>
      <c r="O569" s="40">
        <v>9.3000000000000007</v>
      </c>
      <c r="P569" s="40">
        <v>39.4</v>
      </c>
      <c r="Q569" s="40">
        <v>45.5</v>
      </c>
      <c r="R569" s="40">
        <v>0</v>
      </c>
      <c r="S569" s="40">
        <v>0</v>
      </c>
      <c r="T569" s="40">
        <v>42.6</v>
      </c>
      <c r="U569" s="40">
        <v>45.2</v>
      </c>
      <c r="V569" s="40">
        <v>6.3</v>
      </c>
      <c r="W569" s="40">
        <v>16.399999999999999</v>
      </c>
      <c r="X569" s="40">
        <v>29.5</v>
      </c>
      <c r="Y569" s="40">
        <v>0</v>
      </c>
      <c r="Z569" s="40">
        <v>0</v>
      </c>
      <c r="AA569" s="40">
        <v>22.3</v>
      </c>
      <c r="AB569" s="40">
        <v>51.4</v>
      </c>
      <c r="AC569" s="40">
        <v>15.2</v>
      </c>
      <c r="AD569" s="40">
        <v>0</v>
      </c>
      <c r="AE569" s="40">
        <v>5.3</v>
      </c>
      <c r="AF569" s="40">
        <v>4.5999999999999996</v>
      </c>
      <c r="AG569" s="40">
        <v>46.5</v>
      </c>
      <c r="AH569" s="40">
        <v>25.6</v>
      </c>
      <c r="AI569" s="40">
        <v>0</v>
      </c>
      <c r="AJ569" s="40">
        <v>0</v>
      </c>
      <c r="AK569" s="40">
        <v>0</v>
      </c>
      <c r="AL569" s="40">
        <v>40.299999999999997</v>
      </c>
      <c r="AO569" s="59">
        <v>41913</v>
      </c>
      <c r="AP569" s="60">
        <f t="shared" si="68"/>
        <v>504.6</v>
      </c>
      <c r="AQ569" s="60">
        <f t="shared" si="69"/>
        <v>16.27741935483871</v>
      </c>
    </row>
    <row r="570" spans="1:43" x14ac:dyDescent="0.25">
      <c r="A570" s="20" t="s">
        <v>12</v>
      </c>
      <c r="B570" s="20" t="s">
        <v>13</v>
      </c>
      <c r="C570" s="40" t="s">
        <v>578</v>
      </c>
      <c r="D570" s="20" t="s">
        <v>15</v>
      </c>
      <c r="E570" s="20" t="s">
        <v>16</v>
      </c>
      <c r="F570" s="19">
        <f t="shared" si="67"/>
        <v>94.1</v>
      </c>
      <c r="G570" s="19"/>
      <c r="H570" s="40">
        <v>28.5</v>
      </c>
      <c r="I570" s="40">
        <v>0</v>
      </c>
      <c r="J570" s="40">
        <v>0</v>
      </c>
      <c r="K570" s="40">
        <v>3.2</v>
      </c>
      <c r="L570" s="40">
        <v>0</v>
      </c>
      <c r="M570" s="40">
        <v>0</v>
      </c>
      <c r="N570" s="40">
        <v>0</v>
      </c>
      <c r="O570" s="40">
        <v>0</v>
      </c>
      <c r="P570" s="40">
        <v>0</v>
      </c>
      <c r="Q570" s="40">
        <v>0</v>
      </c>
      <c r="R570" s="40">
        <v>0</v>
      </c>
      <c r="S570" s="40">
        <v>0</v>
      </c>
      <c r="T570" s="40">
        <v>0</v>
      </c>
      <c r="U570" s="40">
        <v>0</v>
      </c>
      <c r="V570" s="40">
        <v>0</v>
      </c>
      <c r="W570" s="40">
        <v>10.3</v>
      </c>
      <c r="X570" s="40">
        <v>8.4</v>
      </c>
      <c r="Y570" s="40">
        <v>0</v>
      </c>
      <c r="Z570" s="40">
        <v>0</v>
      </c>
      <c r="AA570" s="40">
        <v>4.5999999999999996</v>
      </c>
      <c r="AB570" s="40">
        <v>0</v>
      </c>
      <c r="AC570" s="40">
        <v>0</v>
      </c>
      <c r="AD570" s="40">
        <v>5.2</v>
      </c>
      <c r="AE570" s="40">
        <v>13.5</v>
      </c>
      <c r="AF570" s="40">
        <v>20.399999999999999</v>
      </c>
      <c r="AG570" s="40">
        <v>0</v>
      </c>
      <c r="AH570" s="40">
        <v>0</v>
      </c>
      <c r="AI570" s="40">
        <v>0</v>
      </c>
      <c r="AJ570" s="40">
        <v>0</v>
      </c>
      <c r="AK570" s="40">
        <v>0</v>
      </c>
      <c r="AL570" s="46"/>
      <c r="AO570" s="59">
        <v>41944</v>
      </c>
      <c r="AP570" s="60">
        <f t="shared" si="68"/>
        <v>94.1</v>
      </c>
      <c r="AQ570" s="60">
        <f t="shared" si="69"/>
        <v>3.1366666666666663</v>
      </c>
    </row>
    <row r="571" spans="1:43" ht="15.75" thickBot="1" x14ac:dyDescent="0.3">
      <c r="A571" s="22" t="s">
        <v>12</v>
      </c>
      <c r="B571" s="22" t="s">
        <v>13</v>
      </c>
      <c r="C571" s="47" t="s">
        <v>579</v>
      </c>
      <c r="D571" s="22" t="s">
        <v>15</v>
      </c>
      <c r="E571" s="22" t="s">
        <v>16</v>
      </c>
      <c r="F571" s="21">
        <f t="shared" si="67"/>
        <v>0</v>
      </c>
      <c r="G571" s="21">
        <f t="shared" ref="G571" si="74">SUM(F560:F571)</f>
        <v>1298.5999999999999</v>
      </c>
      <c r="H571" s="22">
        <v>0</v>
      </c>
      <c r="I571" s="22">
        <v>0</v>
      </c>
      <c r="J571" s="22">
        <v>0</v>
      </c>
      <c r="K571" s="22">
        <v>0</v>
      </c>
      <c r="L571" s="22">
        <v>0</v>
      </c>
      <c r="M571" s="22">
        <v>0</v>
      </c>
      <c r="N571" s="22">
        <v>0</v>
      </c>
      <c r="O571" s="22">
        <v>0</v>
      </c>
      <c r="P571" s="22">
        <v>0</v>
      </c>
      <c r="Q571" s="22">
        <v>0</v>
      </c>
      <c r="R571" s="22">
        <v>0</v>
      </c>
      <c r="S571" s="22">
        <v>0</v>
      </c>
      <c r="T571" s="22">
        <v>0</v>
      </c>
      <c r="U571" s="22">
        <v>0</v>
      </c>
      <c r="V571" s="22">
        <v>0</v>
      </c>
      <c r="W571" s="22">
        <v>0</v>
      </c>
      <c r="X571" s="22">
        <v>0</v>
      </c>
      <c r="Y571" s="22">
        <v>0</v>
      </c>
      <c r="Z571" s="22">
        <v>0</v>
      </c>
      <c r="AA571" s="22">
        <v>0</v>
      </c>
      <c r="AB571" s="22">
        <v>0</v>
      </c>
      <c r="AC571" s="22">
        <v>0</v>
      </c>
      <c r="AD571" s="22">
        <v>0</v>
      </c>
      <c r="AE571" s="22">
        <v>0</v>
      </c>
      <c r="AF571" s="22">
        <v>0</v>
      </c>
      <c r="AG571" s="22">
        <v>0</v>
      </c>
      <c r="AH571" s="22">
        <v>0</v>
      </c>
      <c r="AI571" s="22">
        <v>0</v>
      </c>
      <c r="AJ571" s="22">
        <v>0</v>
      </c>
      <c r="AK571" s="22">
        <v>0</v>
      </c>
      <c r="AL571" s="22">
        <v>0</v>
      </c>
      <c r="AO571" s="59">
        <v>41974</v>
      </c>
      <c r="AP571" s="60">
        <f t="shared" si="68"/>
        <v>0</v>
      </c>
      <c r="AQ571" s="60">
        <f t="shared" si="69"/>
        <v>0</v>
      </c>
    </row>
    <row r="572" spans="1:43" x14ac:dyDescent="0.25">
      <c r="A572" s="20" t="s">
        <v>12</v>
      </c>
      <c r="B572" s="20" t="s">
        <v>13</v>
      </c>
      <c r="C572" s="40" t="s">
        <v>580</v>
      </c>
      <c r="D572" s="20" t="s">
        <v>15</v>
      </c>
      <c r="E572" s="20" t="s">
        <v>16</v>
      </c>
      <c r="F572" s="19">
        <f t="shared" si="67"/>
        <v>0</v>
      </c>
      <c r="G572" s="19"/>
      <c r="H572" s="40">
        <v>0</v>
      </c>
      <c r="I572" s="40">
        <v>0</v>
      </c>
      <c r="J572" s="40">
        <v>0</v>
      </c>
      <c r="K572" s="40">
        <v>0</v>
      </c>
      <c r="L572" s="40">
        <v>0</v>
      </c>
      <c r="M572" s="40">
        <v>0</v>
      </c>
      <c r="N572" s="40">
        <v>0</v>
      </c>
      <c r="O572" s="40">
        <v>0</v>
      </c>
      <c r="P572" s="40">
        <v>0</v>
      </c>
      <c r="Q572" s="40">
        <v>0</v>
      </c>
      <c r="R572" s="40">
        <v>0</v>
      </c>
      <c r="S572" s="40">
        <v>0</v>
      </c>
      <c r="T572" s="40">
        <v>0</v>
      </c>
      <c r="U572" s="40">
        <v>0</v>
      </c>
      <c r="V572" s="40">
        <v>0</v>
      </c>
      <c r="W572" s="40">
        <v>0</v>
      </c>
      <c r="X572" s="40">
        <v>0</v>
      </c>
      <c r="Y572" s="40">
        <v>0</v>
      </c>
      <c r="Z572" s="40">
        <v>0</v>
      </c>
      <c r="AA572" s="40">
        <v>0</v>
      </c>
      <c r="AB572" s="40">
        <v>0</v>
      </c>
      <c r="AC572" s="40">
        <v>0</v>
      </c>
      <c r="AD572" s="40">
        <v>0</v>
      </c>
      <c r="AE572" s="40">
        <v>0</v>
      </c>
      <c r="AF572" s="40">
        <v>0</v>
      </c>
      <c r="AG572" s="40">
        <v>0</v>
      </c>
      <c r="AH572" s="40">
        <v>0</v>
      </c>
      <c r="AI572" s="40">
        <v>0</v>
      </c>
      <c r="AJ572" s="40">
        <v>0</v>
      </c>
      <c r="AK572" s="40">
        <v>0</v>
      </c>
      <c r="AL572" s="40">
        <v>0</v>
      </c>
      <c r="AO572" s="59">
        <v>42005</v>
      </c>
      <c r="AP572" s="60">
        <f t="shared" si="68"/>
        <v>0</v>
      </c>
      <c r="AQ572" s="60">
        <f t="shared" si="69"/>
        <v>0</v>
      </c>
    </row>
    <row r="573" spans="1:43" x14ac:dyDescent="0.25">
      <c r="A573" s="20" t="s">
        <v>12</v>
      </c>
      <c r="B573" s="20" t="s">
        <v>13</v>
      </c>
      <c r="C573" s="40" t="s">
        <v>581</v>
      </c>
      <c r="D573" s="20" t="s">
        <v>15</v>
      </c>
      <c r="E573" s="20" t="s">
        <v>16</v>
      </c>
      <c r="F573" s="19">
        <f t="shared" si="67"/>
        <v>0</v>
      </c>
      <c r="G573" s="19"/>
      <c r="H573" s="40">
        <v>0</v>
      </c>
      <c r="I573" s="40">
        <v>0</v>
      </c>
      <c r="J573" s="40">
        <v>0</v>
      </c>
      <c r="K573" s="40">
        <v>0</v>
      </c>
      <c r="L573" s="40">
        <v>0</v>
      </c>
      <c r="M573" s="40">
        <v>0</v>
      </c>
      <c r="N573" s="40">
        <v>0</v>
      </c>
      <c r="O573" s="40">
        <v>0</v>
      </c>
      <c r="P573" s="40">
        <v>0</v>
      </c>
      <c r="Q573" s="40">
        <v>0</v>
      </c>
      <c r="R573" s="40">
        <v>0</v>
      </c>
      <c r="S573" s="40">
        <v>0</v>
      </c>
      <c r="T573" s="40">
        <v>0</v>
      </c>
      <c r="U573" s="40">
        <v>0</v>
      </c>
      <c r="V573" s="40">
        <v>0</v>
      </c>
      <c r="W573" s="40">
        <v>0</v>
      </c>
      <c r="X573" s="40">
        <v>0</v>
      </c>
      <c r="Y573" s="40">
        <v>0</v>
      </c>
      <c r="Z573" s="40">
        <v>0</v>
      </c>
      <c r="AA573" s="40">
        <v>0</v>
      </c>
      <c r="AB573" s="40">
        <v>0</v>
      </c>
      <c r="AC573" s="40">
        <v>0</v>
      </c>
      <c r="AD573" s="40">
        <v>0</v>
      </c>
      <c r="AE573" s="40">
        <v>0</v>
      </c>
      <c r="AF573" s="40">
        <v>0</v>
      </c>
      <c r="AG573" s="40">
        <v>0</v>
      </c>
      <c r="AH573" s="40">
        <v>0</v>
      </c>
      <c r="AI573" s="40">
        <v>0</v>
      </c>
      <c r="AJ573" s="46"/>
      <c r="AK573" s="46"/>
      <c r="AL573" s="46"/>
      <c r="AO573" s="59">
        <v>42036</v>
      </c>
      <c r="AP573" s="60">
        <f t="shared" si="68"/>
        <v>0</v>
      </c>
      <c r="AQ573" s="60">
        <f t="shared" si="69"/>
        <v>0</v>
      </c>
    </row>
    <row r="574" spans="1:43" x14ac:dyDescent="0.25">
      <c r="A574" s="20" t="s">
        <v>12</v>
      </c>
      <c r="B574" s="20" t="s">
        <v>13</v>
      </c>
      <c r="C574" s="40" t="s">
        <v>582</v>
      </c>
      <c r="D574" s="20" t="s">
        <v>15</v>
      </c>
      <c r="E574" s="20" t="s">
        <v>16</v>
      </c>
      <c r="F574" s="19">
        <f t="shared" si="67"/>
        <v>0</v>
      </c>
      <c r="G574" s="19"/>
      <c r="H574" s="40">
        <v>0</v>
      </c>
      <c r="I574" s="40">
        <v>0</v>
      </c>
      <c r="J574" s="40">
        <v>0</v>
      </c>
      <c r="K574" s="40">
        <v>0</v>
      </c>
      <c r="L574" s="40">
        <v>0</v>
      </c>
      <c r="M574" s="40">
        <v>0</v>
      </c>
      <c r="N574" s="40">
        <v>0</v>
      </c>
      <c r="O574" s="40">
        <v>0</v>
      </c>
      <c r="P574" s="40">
        <v>0</v>
      </c>
      <c r="Q574" s="40">
        <v>0</v>
      </c>
      <c r="R574" s="40">
        <v>0</v>
      </c>
      <c r="S574" s="40">
        <v>0</v>
      </c>
      <c r="T574" s="40">
        <v>0</v>
      </c>
      <c r="U574" s="40">
        <v>0</v>
      </c>
      <c r="V574" s="40">
        <v>0</v>
      </c>
      <c r="W574" s="40">
        <v>0</v>
      </c>
      <c r="X574" s="40">
        <v>0</v>
      </c>
      <c r="Y574" s="40">
        <v>0</v>
      </c>
      <c r="Z574" s="40">
        <v>0</v>
      </c>
      <c r="AA574" s="40">
        <v>0</v>
      </c>
      <c r="AB574" s="40">
        <v>0</v>
      </c>
      <c r="AC574" s="40">
        <v>0</v>
      </c>
      <c r="AD574" s="40">
        <v>0</v>
      </c>
      <c r="AE574" s="40">
        <v>0</v>
      </c>
      <c r="AF574" s="40">
        <v>0</v>
      </c>
      <c r="AG574" s="40">
        <v>0</v>
      </c>
      <c r="AH574" s="40">
        <v>0</v>
      </c>
      <c r="AI574" s="40">
        <v>0</v>
      </c>
      <c r="AJ574" s="40">
        <v>0</v>
      </c>
      <c r="AK574" s="40">
        <v>0</v>
      </c>
      <c r="AL574" s="40">
        <v>0</v>
      </c>
      <c r="AO574" s="59">
        <v>42064</v>
      </c>
      <c r="AP574" s="60">
        <f t="shared" si="68"/>
        <v>0</v>
      </c>
      <c r="AQ574" s="60">
        <f t="shared" si="69"/>
        <v>0</v>
      </c>
    </row>
    <row r="575" spans="1:43" x14ac:dyDescent="0.25">
      <c r="A575" s="20" t="s">
        <v>12</v>
      </c>
      <c r="B575" s="20" t="s">
        <v>13</v>
      </c>
      <c r="C575" s="40" t="s">
        <v>583</v>
      </c>
      <c r="D575" s="20" t="s">
        <v>15</v>
      </c>
      <c r="E575" s="20" t="s">
        <v>16</v>
      </c>
      <c r="F575" s="19">
        <f t="shared" si="67"/>
        <v>18.2</v>
      </c>
      <c r="G575" s="19"/>
      <c r="H575" s="40">
        <v>0</v>
      </c>
      <c r="I575" s="40">
        <v>0</v>
      </c>
      <c r="J575" s="40">
        <v>0</v>
      </c>
      <c r="K575" s="40">
        <v>0</v>
      </c>
      <c r="L575" s="40">
        <v>0</v>
      </c>
      <c r="M575" s="40">
        <v>0</v>
      </c>
      <c r="N575" s="40">
        <v>0</v>
      </c>
      <c r="O575" s="40">
        <v>0</v>
      </c>
      <c r="P575" s="40">
        <v>0</v>
      </c>
      <c r="Q575" s="40">
        <v>0</v>
      </c>
      <c r="R575" s="40">
        <v>0</v>
      </c>
      <c r="S575" s="40">
        <v>0</v>
      </c>
      <c r="T575" s="40">
        <v>0</v>
      </c>
      <c r="U575" s="40">
        <v>0</v>
      </c>
      <c r="V575" s="40">
        <v>0</v>
      </c>
      <c r="W575" s="40">
        <v>0</v>
      </c>
      <c r="X575" s="40">
        <v>0</v>
      </c>
      <c r="Y575" s="40">
        <v>0</v>
      </c>
      <c r="Z575" s="40">
        <v>0</v>
      </c>
      <c r="AA575" s="40">
        <v>0</v>
      </c>
      <c r="AB575" s="40">
        <v>0</v>
      </c>
      <c r="AC575" s="40">
        <v>0</v>
      </c>
      <c r="AD575" s="40">
        <v>0</v>
      </c>
      <c r="AE575" s="40">
        <v>0</v>
      </c>
      <c r="AF575" s="40">
        <v>0</v>
      </c>
      <c r="AG575" s="40">
        <v>0</v>
      </c>
      <c r="AH575" s="40">
        <v>0</v>
      </c>
      <c r="AI575" s="40">
        <v>10.5</v>
      </c>
      <c r="AJ575" s="40">
        <v>7.4</v>
      </c>
      <c r="AK575" s="40">
        <v>0.3</v>
      </c>
      <c r="AL575" s="46">
        <v>0</v>
      </c>
      <c r="AO575" s="59">
        <v>42095</v>
      </c>
      <c r="AP575" s="60">
        <f t="shared" si="68"/>
        <v>18.2</v>
      </c>
      <c r="AQ575" s="60">
        <f t="shared" si="69"/>
        <v>0.58709677419354833</v>
      </c>
    </row>
    <row r="576" spans="1:43" x14ac:dyDescent="0.25">
      <c r="A576" s="20" t="s">
        <v>12</v>
      </c>
      <c r="B576" s="20" t="s">
        <v>13</v>
      </c>
      <c r="C576" s="40" t="s">
        <v>584</v>
      </c>
      <c r="D576" s="20" t="s">
        <v>15</v>
      </c>
      <c r="E576" s="20" t="s">
        <v>16</v>
      </c>
      <c r="F576" s="19">
        <f t="shared" si="67"/>
        <v>49</v>
      </c>
      <c r="G576" s="19"/>
      <c r="H576" s="40">
        <v>25.3</v>
      </c>
      <c r="I576" s="40">
        <v>0</v>
      </c>
      <c r="J576" s="40">
        <v>0</v>
      </c>
      <c r="K576" s="40">
        <v>0</v>
      </c>
      <c r="L576" s="40">
        <v>0</v>
      </c>
      <c r="M576" s="40">
        <v>0</v>
      </c>
      <c r="N576" s="40">
        <v>0</v>
      </c>
      <c r="O576" s="40">
        <v>0</v>
      </c>
      <c r="P576" s="40">
        <v>0</v>
      </c>
      <c r="Q576" s="40">
        <v>0</v>
      </c>
      <c r="R576" s="40">
        <v>0</v>
      </c>
      <c r="S576" s="40">
        <v>0</v>
      </c>
      <c r="T576" s="40">
        <v>0</v>
      </c>
      <c r="U576" s="40">
        <v>0</v>
      </c>
      <c r="V576" s="40">
        <v>0</v>
      </c>
      <c r="W576" s="40">
        <v>0</v>
      </c>
      <c r="X576" s="40">
        <v>0</v>
      </c>
      <c r="Y576" s="40">
        <v>0</v>
      </c>
      <c r="Z576" s="40">
        <v>0</v>
      </c>
      <c r="AA576" s="40">
        <v>0</v>
      </c>
      <c r="AB576" s="40">
        <v>7.4</v>
      </c>
      <c r="AC576" s="40">
        <v>0</v>
      </c>
      <c r="AD576" s="40">
        <v>0</v>
      </c>
      <c r="AE576" s="40">
        <v>0</v>
      </c>
      <c r="AF576" s="40">
        <v>0</v>
      </c>
      <c r="AG576" s="40">
        <v>0</v>
      </c>
      <c r="AH576" s="40">
        <v>0</v>
      </c>
      <c r="AI576" s="40">
        <v>0</v>
      </c>
      <c r="AJ576" s="40">
        <v>0</v>
      </c>
      <c r="AK576" s="40">
        <v>0</v>
      </c>
      <c r="AL576" s="40">
        <v>16.3</v>
      </c>
      <c r="AO576" s="59">
        <v>42125</v>
      </c>
      <c r="AP576" s="60">
        <f t="shared" si="68"/>
        <v>49</v>
      </c>
      <c r="AQ576" s="60">
        <f t="shared" si="69"/>
        <v>1.5806451612903225</v>
      </c>
    </row>
    <row r="577" spans="1:43" x14ac:dyDescent="0.25">
      <c r="A577" s="20" t="s">
        <v>12</v>
      </c>
      <c r="B577" s="20" t="s">
        <v>13</v>
      </c>
      <c r="C577" s="40" t="s">
        <v>585</v>
      </c>
      <c r="D577" s="20" t="s">
        <v>15</v>
      </c>
      <c r="E577" s="20" t="s">
        <v>16</v>
      </c>
      <c r="F577" s="19">
        <f t="shared" si="67"/>
        <v>136.80000000000001</v>
      </c>
      <c r="G577" s="19"/>
      <c r="H577" s="40">
        <v>0</v>
      </c>
      <c r="I577" s="40">
        <v>5.4</v>
      </c>
      <c r="J577" s="40">
        <v>39.200000000000003</v>
      </c>
      <c r="K577" s="40">
        <v>3.5</v>
      </c>
      <c r="L577" s="40">
        <v>13.3</v>
      </c>
      <c r="M577" s="40">
        <v>0</v>
      </c>
      <c r="N577" s="40">
        <v>0</v>
      </c>
      <c r="O577" s="40">
        <v>6.2</v>
      </c>
      <c r="P577" s="40">
        <v>18.5</v>
      </c>
      <c r="Q577" s="40">
        <v>20.399999999999999</v>
      </c>
      <c r="R577" s="40">
        <v>30.3</v>
      </c>
      <c r="S577" s="40">
        <v>0</v>
      </c>
      <c r="T577" s="40">
        <v>0</v>
      </c>
      <c r="U577" s="40">
        <v>0</v>
      </c>
      <c r="V577" s="40">
        <v>0</v>
      </c>
      <c r="W577" s="40">
        <v>0</v>
      </c>
      <c r="X577" s="40">
        <v>0</v>
      </c>
      <c r="Y577" s="40">
        <v>0</v>
      </c>
      <c r="Z577" s="40">
        <v>0</v>
      </c>
      <c r="AA577" s="40">
        <v>0</v>
      </c>
      <c r="AB577" s="40">
        <v>0</v>
      </c>
      <c r="AC577" s="40">
        <v>0</v>
      </c>
      <c r="AD577" s="40">
        <v>0</v>
      </c>
      <c r="AE577" s="40">
        <v>0</v>
      </c>
      <c r="AF577" s="40">
        <v>0</v>
      </c>
      <c r="AG577" s="40">
        <v>0</v>
      </c>
      <c r="AH577" s="40">
        <v>0</v>
      </c>
      <c r="AI577" s="40">
        <v>0</v>
      </c>
      <c r="AJ577" s="40">
        <v>0</v>
      </c>
      <c r="AK577" s="40">
        <v>0</v>
      </c>
      <c r="AL577" s="46"/>
      <c r="AO577" s="59">
        <v>42156</v>
      </c>
      <c r="AP577" s="60">
        <f t="shared" si="68"/>
        <v>136.80000000000001</v>
      </c>
      <c r="AQ577" s="60">
        <f t="shared" si="69"/>
        <v>4.5600000000000005</v>
      </c>
    </row>
    <row r="578" spans="1:43" x14ac:dyDescent="0.25">
      <c r="A578" s="20" t="s">
        <v>12</v>
      </c>
      <c r="B578" s="20" t="s">
        <v>13</v>
      </c>
      <c r="C578" s="40" t="s">
        <v>586</v>
      </c>
      <c r="D578" s="20" t="s">
        <v>15</v>
      </c>
      <c r="E578" s="20" t="s">
        <v>16</v>
      </c>
      <c r="F578" s="19">
        <f t="shared" si="67"/>
        <v>51.8</v>
      </c>
      <c r="G578" s="19"/>
      <c r="H578" s="40">
        <v>0</v>
      </c>
      <c r="I578" s="40">
        <v>0</v>
      </c>
      <c r="J578" s="40">
        <v>0</v>
      </c>
      <c r="K578" s="40">
        <v>0</v>
      </c>
      <c r="L578" s="40">
        <v>0</v>
      </c>
      <c r="M578" s="40">
        <v>0</v>
      </c>
      <c r="N578" s="40">
        <v>2.5</v>
      </c>
      <c r="O578" s="40">
        <v>0</v>
      </c>
      <c r="P578" s="40">
        <v>0</v>
      </c>
      <c r="Q578" s="40">
        <v>49.3</v>
      </c>
      <c r="R578" s="40">
        <v>0</v>
      </c>
      <c r="S578" s="40">
        <v>0</v>
      </c>
      <c r="T578" s="40">
        <v>0</v>
      </c>
      <c r="U578" s="40">
        <v>0</v>
      </c>
      <c r="V578" s="40">
        <v>0</v>
      </c>
      <c r="W578" s="40">
        <v>0</v>
      </c>
      <c r="X578" s="40">
        <v>0</v>
      </c>
      <c r="Y578" s="40">
        <v>0</v>
      </c>
      <c r="Z578" s="40">
        <v>0</v>
      </c>
      <c r="AA578" s="40">
        <v>0</v>
      </c>
      <c r="AB578" s="40">
        <v>0</v>
      </c>
      <c r="AC578" s="40">
        <v>0</v>
      </c>
      <c r="AD578" s="40">
        <v>0</v>
      </c>
      <c r="AE578" s="40">
        <v>0</v>
      </c>
      <c r="AF578" s="40">
        <v>0</v>
      </c>
      <c r="AG578" s="40">
        <v>0</v>
      </c>
      <c r="AH578" s="40">
        <v>0</v>
      </c>
      <c r="AI578" s="40">
        <v>0</v>
      </c>
      <c r="AJ578" s="40">
        <v>0</v>
      </c>
      <c r="AK578" s="40">
        <v>0</v>
      </c>
      <c r="AL578" s="40">
        <v>0</v>
      </c>
      <c r="AO578" s="59">
        <v>42186</v>
      </c>
      <c r="AP578" s="60">
        <f t="shared" si="68"/>
        <v>51.8</v>
      </c>
      <c r="AQ578" s="60">
        <f t="shared" si="69"/>
        <v>1.6709677419354838</v>
      </c>
    </row>
    <row r="579" spans="1:43" x14ac:dyDescent="0.25">
      <c r="A579" s="20" t="s">
        <v>12</v>
      </c>
      <c r="B579" s="20" t="s">
        <v>13</v>
      </c>
      <c r="C579" s="40" t="s">
        <v>587</v>
      </c>
      <c r="D579" s="20" t="s">
        <v>15</v>
      </c>
      <c r="E579" s="20" t="s">
        <v>16</v>
      </c>
      <c r="F579" s="19">
        <f t="shared" si="67"/>
        <v>114.5</v>
      </c>
      <c r="G579" s="19"/>
      <c r="H579" s="40">
        <v>0</v>
      </c>
      <c r="I579" s="40">
        <v>0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0</v>
      </c>
      <c r="P579" s="40">
        <v>0</v>
      </c>
      <c r="Q579" s="40">
        <v>9.5</v>
      </c>
      <c r="R579" s="40">
        <v>0</v>
      </c>
      <c r="S579" s="40">
        <v>0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30.3</v>
      </c>
      <c r="AD579" s="40">
        <v>0</v>
      </c>
      <c r="AE579" s="40">
        <v>0</v>
      </c>
      <c r="AF579" s="40">
        <v>5.2</v>
      </c>
      <c r="AG579" s="40">
        <v>0</v>
      </c>
      <c r="AH579" s="40">
        <v>0</v>
      </c>
      <c r="AI579" s="40">
        <v>0</v>
      </c>
      <c r="AJ579" s="40">
        <v>0</v>
      </c>
      <c r="AK579" s="40">
        <v>45.3</v>
      </c>
      <c r="AL579" s="40">
        <v>24.2</v>
      </c>
      <c r="AO579" s="59">
        <v>42217</v>
      </c>
      <c r="AP579" s="60">
        <f t="shared" si="68"/>
        <v>114.5</v>
      </c>
      <c r="AQ579" s="60">
        <f t="shared" si="69"/>
        <v>3.693548387096774</v>
      </c>
    </row>
    <row r="580" spans="1:43" x14ac:dyDescent="0.25">
      <c r="A580" s="20" t="s">
        <v>12</v>
      </c>
      <c r="B580" s="20" t="s">
        <v>13</v>
      </c>
      <c r="C580" s="40" t="s">
        <v>588</v>
      </c>
      <c r="D580" s="20" t="s">
        <v>15</v>
      </c>
      <c r="E580" s="20" t="s">
        <v>16</v>
      </c>
      <c r="F580" s="19">
        <f t="shared" si="67"/>
        <v>251.39999999999998</v>
      </c>
      <c r="G580" s="19"/>
      <c r="H580" s="40">
        <v>0</v>
      </c>
      <c r="I580" s="40">
        <v>0</v>
      </c>
      <c r="J580" s="40">
        <v>0</v>
      </c>
      <c r="K580" s="40">
        <v>37.200000000000003</v>
      </c>
      <c r="L580" s="40">
        <v>0</v>
      </c>
      <c r="M580" s="40">
        <v>0</v>
      </c>
      <c r="N580" s="40">
        <v>0</v>
      </c>
      <c r="O580" s="40">
        <v>0</v>
      </c>
      <c r="P580" s="40">
        <v>15.3</v>
      </c>
      <c r="Q580" s="40">
        <v>0</v>
      </c>
      <c r="R580" s="40">
        <v>0</v>
      </c>
      <c r="S580" s="40">
        <v>15.4</v>
      </c>
      <c r="T580" s="40">
        <v>0</v>
      </c>
      <c r="U580" s="40">
        <v>0</v>
      </c>
      <c r="V580" s="40">
        <v>0</v>
      </c>
      <c r="W580" s="40">
        <v>0</v>
      </c>
      <c r="X580" s="40">
        <v>0</v>
      </c>
      <c r="Y580" s="40">
        <v>0</v>
      </c>
      <c r="Z580" s="40">
        <v>0</v>
      </c>
      <c r="AA580" s="40">
        <v>0</v>
      </c>
      <c r="AB580" s="40">
        <v>62.5</v>
      </c>
      <c r="AC580" s="40">
        <v>0</v>
      </c>
      <c r="AD580" s="40">
        <v>10.199999999999999</v>
      </c>
      <c r="AE580" s="40">
        <v>0</v>
      </c>
      <c r="AF580" s="40">
        <v>0</v>
      </c>
      <c r="AG580" s="40">
        <v>12.6</v>
      </c>
      <c r="AH580" s="40">
        <v>0</v>
      </c>
      <c r="AI580" s="40">
        <v>38.4</v>
      </c>
      <c r="AJ580" s="40">
        <v>17.5</v>
      </c>
      <c r="AK580" s="40">
        <v>42.3</v>
      </c>
      <c r="AL580" s="46"/>
      <c r="AO580" s="59">
        <v>42248</v>
      </c>
      <c r="AP580" s="60">
        <f t="shared" si="68"/>
        <v>251.39999999999998</v>
      </c>
      <c r="AQ580" s="60">
        <f t="shared" si="69"/>
        <v>8.379999999999999</v>
      </c>
    </row>
    <row r="581" spans="1:43" x14ac:dyDescent="0.25">
      <c r="A581" s="20" t="s">
        <v>12</v>
      </c>
      <c r="B581" s="20" t="s">
        <v>13</v>
      </c>
      <c r="C581" s="40" t="s">
        <v>589</v>
      </c>
      <c r="D581" s="20" t="s">
        <v>15</v>
      </c>
      <c r="E581" s="20" t="s">
        <v>16</v>
      </c>
      <c r="F581" s="19">
        <f t="shared" si="67"/>
        <v>243.3</v>
      </c>
      <c r="G581" s="19"/>
      <c r="H581" s="40">
        <v>0</v>
      </c>
      <c r="I581" s="40">
        <v>7.2</v>
      </c>
      <c r="J581" s="40">
        <v>0</v>
      </c>
      <c r="K581" s="40">
        <v>0</v>
      </c>
      <c r="L581" s="40">
        <v>0</v>
      </c>
      <c r="M581" s="40">
        <v>0</v>
      </c>
      <c r="N581" s="40">
        <v>0</v>
      </c>
      <c r="O581" s="40">
        <v>0</v>
      </c>
      <c r="P581" s="40">
        <v>0</v>
      </c>
      <c r="Q581" s="40">
        <v>0</v>
      </c>
      <c r="R581" s="40">
        <v>22.3</v>
      </c>
      <c r="S581" s="40">
        <v>32.4</v>
      </c>
      <c r="T581" s="40">
        <v>0</v>
      </c>
      <c r="U581" s="40">
        <v>0</v>
      </c>
      <c r="V581" s="40">
        <v>10.5</v>
      </c>
      <c r="W581" s="40">
        <v>45.2</v>
      </c>
      <c r="X581" s="40">
        <v>4.3</v>
      </c>
      <c r="Y581" s="40">
        <v>0</v>
      </c>
      <c r="Z581" s="40">
        <v>62.4</v>
      </c>
      <c r="AA581" s="40">
        <v>0</v>
      </c>
      <c r="AB581" s="40">
        <v>8.6</v>
      </c>
      <c r="AC581" s="40">
        <v>0</v>
      </c>
      <c r="AD581" s="40">
        <v>7.5</v>
      </c>
      <c r="AE581" s="40">
        <v>9.3000000000000007</v>
      </c>
      <c r="AF581" s="40">
        <v>30.2</v>
      </c>
      <c r="AG581" s="40">
        <v>0</v>
      </c>
      <c r="AH581" s="40">
        <v>3.4</v>
      </c>
      <c r="AI581" s="40">
        <v>0</v>
      </c>
      <c r="AJ581" s="40">
        <v>0</v>
      </c>
      <c r="AK581" s="40">
        <v>0</v>
      </c>
      <c r="AL581" s="40">
        <v>0</v>
      </c>
      <c r="AO581" s="59">
        <v>42278</v>
      </c>
      <c r="AP581" s="60">
        <f t="shared" si="68"/>
        <v>243.3</v>
      </c>
      <c r="AQ581" s="60">
        <f t="shared" si="69"/>
        <v>7.8483870967741938</v>
      </c>
    </row>
    <row r="582" spans="1:43" x14ac:dyDescent="0.25">
      <c r="A582" s="20" t="s">
        <v>12</v>
      </c>
      <c r="B582" s="20" t="s">
        <v>13</v>
      </c>
      <c r="C582" s="40" t="s">
        <v>590</v>
      </c>
      <c r="D582" s="20" t="s">
        <v>15</v>
      </c>
      <c r="E582" s="20" t="s">
        <v>16</v>
      </c>
      <c r="F582" s="19">
        <f t="shared" si="67"/>
        <v>214.9</v>
      </c>
      <c r="G582" s="19"/>
      <c r="H582" s="40">
        <v>0</v>
      </c>
      <c r="I582" s="40">
        <v>0</v>
      </c>
      <c r="J582" s="40">
        <v>14.4</v>
      </c>
      <c r="K582" s="40">
        <v>15.3</v>
      </c>
      <c r="L582" s="40">
        <v>0</v>
      </c>
      <c r="M582" s="40">
        <v>15.2</v>
      </c>
      <c r="N582" s="40">
        <v>13.5</v>
      </c>
      <c r="O582" s="40">
        <v>14.6</v>
      </c>
      <c r="P582" s="40">
        <v>0</v>
      </c>
      <c r="Q582" s="40">
        <v>20.5</v>
      </c>
      <c r="R582" s="40">
        <v>0</v>
      </c>
      <c r="S582" s="40">
        <v>0</v>
      </c>
      <c r="T582" s="40">
        <v>0</v>
      </c>
      <c r="U582" s="40">
        <v>0</v>
      </c>
      <c r="V582" s="40">
        <v>32.4</v>
      </c>
      <c r="W582" s="40">
        <v>22.3</v>
      </c>
      <c r="X582" s="40">
        <v>7.2</v>
      </c>
      <c r="Y582" s="40">
        <v>20.5</v>
      </c>
      <c r="Z582" s="40">
        <v>18.600000000000001</v>
      </c>
      <c r="AA582" s="40">
        <v>0</v>
      </c>
      <c r="AB582" s="40">
        <v>20.399999999999999</v>
      </c>
      <c r="AC582" s="40">
        <v>0</v>
      </c>
      <c r="AD582" s="40">
        <v>0</v>
      </c>
      <c r="AE582" s="40">
        <v>0</v>
      </c>
      <c r="AF582" s="40">
        <v>0</v>
      </c>
      <c r="AG582" s="40">
        <v>0</v>
      </c>
      <c r="AH582" s="40">
        <v>0</v>
      </c>
      <c r="AI582" s="40">
        <v>0</v>
      </c>
      <c r="AJ582" s="40">
        <v>0</v>
      </c>
      <c r="AK582" s="40">
        <v>0</v>
      </c>
      <c r="AL582" s="46"/>
      <c r="AO582" s="59">
        <v>42309</v>
      </c>
      <c r="AP582" s="60">
        <f t="shared" si="68"/>
        <v>214.9</v>
      </c>
      <c r="AQ582" s="60">
        <f t="shared" si="69"/>
        <v>7.1633333333333331</v>
      </c>
    </row>
    <row r="583" spans="1:43" ht="15.75" thickBot="1" x14ac:dyDescent="0.3">
      <c r="A583" s="22" t="s">
        <v>12</v>
      </c>
      <c r="B583" s="22" t="s">
        <v>13</v>
      </c>
      <c r="C583" s="48" t="s">
        <v>591</v>
      </c>
      <c r="D583" s="22" t="s">
        <v>15</v>
      </c>
      <c r="E583" s="22" t="s">
        <v>16</v>
      </c>
      <c r="F583" s="21">
        <f t="shared" si="67"/>
        <v>0</v>
      </c>
      <c r="G583" s="21">
        <f t="shared" ref="G583" si="75">SUM(F572:F583)</f>
        <v>1079.9000000000001</v>
      </c>
      <c r="H583" s="21">
        <v>0</v>
      </c>
      <c r="I583" s="21">
        <v>0</v>
      </c>
      <c r="J583" s="21">
        <v>0</v>
      </c>
      <c r="K583" s="21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1">
        <v>0</v>
      </c>
      <c r="R583" s="21">
        <v>0</v>
      </c>
      <c r="S583" s="21">
        <v>0</v>
      </c>
      <c r="T583" s="21">
        <v>0</v>
      </c>
      <c r="U583" s="21">
        <v>0</v>
      </c>
      <c r="V583" s="21">
        <v>0</v>
      </c>
      <c r="W583" s="21">
        <v>0</v>
      </c>
      <c r="X583" s="21">
        <v>0</v>
      </c>
      <c r="Y583" s="21">
        <v>0</v>
      </c>
      <c r="Z583" s="21">
        <v>0</v>
      </c>
      <c r="AA583" s="21">
        <v>0</v>
      </c>
      <c r="AB583" s="21">
        <v>0</v>
      </c>
      <c r="AC583" s="21">
        <v>0</v>
      </c>
      <c r="AD583" s="21">
        <v>0</v>
      </c>
      <c r="AE583" s="21">
        <v>0</v>
      </c>
      <c r="AF583" s="21">
        <v>0</v>
      </c>
      <c r="AG583" s="21">
        <v>0</v>
      </c>
      <c r="AH583" s="21">
        <v>0</v>
      </c>
      <c r="AI583" s="21">
        <v>0</v>
      </c>
      <c r="AJ583" s="21">
        <v>0</v>
      </c>
      <c r="AK583" s="21">
        <v>0</v>
      </c>
      <c r="AL583" s="21">
        <v>0</v>
      </c>
      <c r="AO583" s="59">
        <v>42339</v>
      </c>
      <c r="AP583" s="60">
        <f t="shared" si="68"/>
        <v>0</v>
      </c>
      <c r="AQ583" s="60">
        <f t="shared" si="69"/>
        <v>0</v>
      </c>
    </row>
    <row r="584" spans="1:43" x14ac:dyDescent="0.25">
      <c r="A584" s="20" t="s">
        <v>12</v>
      </c>
      <c r="B584" s="20" t="s">
        <v>13</v>
      </c>
      <c r="C584" s="40" t="s">
        <v>592</v>
      </c>
      <c r="D584" s="20" t="s">
        <v>15</v>
      </c>
      <c r="E584" s="20" t="s">
        <v>16</v>
      </c>
      <c r="F584" s="19">
        <f t="shared" si="67"/>
        <v>0</v>
      </c>
      <c r="G584" s="19"/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19">
        <v>0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v>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19">
        <v>0</v>
      </c>
      <c r="AD584" s="19">
        <v>0</v>
      </c>
      <c r="AE584" s="19">
        <v>0</v>
      </c>
      <c r="AF584" s="19">
        <v>0</v>
      </c>
      <c r="AG584" s="19">
        <v>0</v>
      </c>
      <c r="AH584" s="19">
        <v>0</v>
      </c>
      <c r="AI584" s="19">
        <v>0</v>
      </c>
      <c r="AJ584" s="19">
        <v>0</v>
      </c>
      <c r="AK584" s="19">
        <v>0</v>
      </c>
      <c r="AL584" s="19">
        <v>0</v>
      </c>
      <c r="AO584" s="59">
        <v>42370</v>
      </c>
      <c r="AP584" s="60">
        <f t="shared" si="68"/>
        <v>0</v>
      </c>
      <c r="AQ584" s="60">
        <f t="shared" si="69"/>
        <v>0</v>
      </c>
    </row>
    <row r="585" spans="1:43" x14ac:dyDescent="0.25">
      <c r="A585" s="20" t="s">
        <v>12</v>
      </c>
      <c r="B585" s="20" t="s">
        <v>13</v>
      </c>
      <c r="C585" s="40" t="s">
        <v>593</v>
      </c>
      <c r="D585" s="20" t="s">
        <v>15</v>
      </c>
      <c r="E585" s="20" t="s">
        <v>16</v>
      </c>
      <c r="F585" s="19">
        <f t="shared" ref="F585:F648" si="76">SUM(H585:AL585)</f>
        <v>0</v>
      </c>
      <c r="G585" s="19"/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19">
        <v>0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v>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19">
        <v>0</v>
      </c>
      <c r="AD585" s="19">
        <v>0</v>
      </c>
      <c r="AE585" s="19">
        <v>0</v>
      </c>
      <c r="AF585" s="19">
        <v>0</v>
      </c>
      <c r="AG585" s="19">
        <v>0</v>
      </c>
      <c r="AH585" s="19">
        <v>0</v>
      </c>
      <c r="AI585" s="19">
        <v>0</v>
      </c>
      <c r="AJ585" s="19">
        <v>0</v>
      </c>
      <c r="AK585" s="49"/>
      <c r="AL585" s="49"/>
      <c r="AO585" s="59">
        <v>42401</v>
      </c>
      <c r="AP585" s="60">
        <f t="shared" ref="AP585:AP648" si="77">SUM(H585:AL585)</f>
        <v>0</v>
      </c>
      <c r="AQ585" s="60">
        <f t="shared" ref="AQ585:AQ648" si="78">AVERAGE(H585:AL585)</f>
        <v>0</v>
      </c>
    </row>
    <row r="586" spans="1:43" x14ac:dyDescent="0.25">
      <c r="A586" s="20" t="s">
        <v>12</v>
      </c>
      <c r="B586" s="20" t="s">
        <v>13</v>
      </c>
      <c r="C586" s="40" t="s">
        <v>594</v>
      </c>
      <c r="D586" s="20" t="s">
        <v>15</v>
      </c>
      <c r="E586" s="20" t="s">
        <v>16</v>
      </c>
      <c r="F586" s="19">
        <f t="shared" si="76"/>
        <v>0</v>
      </c>
      <c r="G586" s="19"/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19">
        <v>0</v>
      </c>
      <c r="R586" s="19">
        <v>0</v>
      </c>
      <c r="S586" s="19">
        <v>0</v>
      </c>
      <c r="T586" s="19">
        <v>0</v>
      </c>
      <c r="U586" s="19">
        <v>0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>
        <v>0</v>
      </c>
      <c r="AF586" s="19">
        <v>0</v>
      </c>
      <c r="AG586" s="19">
        <v>0</v>
      </c>
      <c r="AH586" s="19">
        <v>0</v>
      </c>
      <c r="AI586" s="19">
        <v>0</v>
      </c>
      <c r="AJ586" s="19">
        <v>0</v>
      </c>
      <c r="AK586" s="19">
        <v>0</v>
      </c>
      <c r="AL586" s="19">
        <v>0</v>
      </c>
      <c r="AO586" s="59">
        <v>42430</v>
      </c>
      <c r="AP586" s="60">
        <f t="shared" si="77"/>
        <v>0</v>
      </c>
      <c r="AQ586" s="60">
        <f t="shared" si="78"/>
        <v>0</v>
      </c>
    </row>
    <row r="587" spans="1:43" x14ac:dyDescent="0.25">
      <c r="A587" s="20" t="s">
        <v>12</v>
      </c>
      <c r="B587" s="20" t="s">
        <v>13</v>
      </c>
      <c r="C587" s="40" t="s">
        <v>595</v>
      </c>
      <c r="D587" s="20" t="s">
        <v>15</v>
      </c>
      <c r="E587" s="20" t="s">
        <v>16</v>
      </c>
      <c r="F587" s="19">
        <f t="shared" si="76"/>
        <v>20.5</v>
      </c>
      <c r="G587" s="19"/>
      <c r="H587" s="19">
        <v>0</v>
      </c>
      <c r="I587" s="19">
        <v>0</v>
      </c>
      <c r="J587" s="19">
        <v>0</v>
      </c>
      <c r="K587" s="19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19">
        <v>0</v>
      </c>
      <c r="R587" s="19">
        <v>0</v>
      </c>
      <c r="S587" s="19">
        <v>0</v>
      </c>
      <c r="T587" s="19">
        <v>0</v>
      </c>
      <c r="U587" s="19">
        <v>0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19">
        <v>0</v>
      </c>
      <c r="AD587" s="19">
        <v>0</v>
      </c>
      <c r="AE587" s="19">
        <v>0</v>
      </c>
      <c r="AF587" s="19">
        <v>0</v>
      </c>
      <c r="AG587" s="19">
        <v>0</v>
      </c>
      <c r="AH587" s="19">
        <v>0</v>
      </c>
      <c r="AI587" s="19">
        <v>0</v>
      </c>
      <c r="AJ587" s="19">
        <v>0</v>
      </c>
      <c r="AK587" s="19">
        <v>20.5</v>
      </c>
      <c r="AL587" s="19">
        <v>0</v>
      </c>
      <c r="AO587" s="59">
        <v>42461</v>
      </c>
      <c r="AP587" s="60">
        <f t="shared" si="77"/>
        <v>20.5</v>
      </c>
      <c r="AQ587" s="60">
        <f t="shared" si="78"/>
        <v>0.66129032258064513</v>
      </c>
    </row>
    <row r="588" spans="1:43" x14ac:dyDescent="0.25">
      <c r="A588" s="20" t="s">
        <v>12</v>
      </c>
      <c r="B588" s="20" t="s">
        <v>13</v>
      </c>
      <c r="C588" s="40" t="s">
        <v>596</v>
      </c>
      <c r="D588" s="20" t="s">
        <v>15</v>
      </c>
      <c r="E588" s="20" t="s">
        <v>16</v>
      </c>
      <c r="F588" s="19">
        <f t="shared" si="76"/>
        <v>266.00000000000006</v>
      </c>
      <c r="G588" s="19"/>
      <c r="H588" s="40">
        <v>34.200000000000003</v>
      </c>
      <c r="I588" s="40">
        <v>0</v>
      </c>
      <c r="J588" s="40">
        <v>35.299999999999997</v>
      </c>
      <c r="K588" s="40">
        <v>0</v>
      </c>
      <c r="L588" s="40">
        <v>34.4</v>
      </c>
      <c r="M588" s="40">
        <v>4.2</v>
      </c>
      <c r="N588" s="40">
        <v>0</v>
      </c>
      <c r="O588" s="40">
        <v>0</v>
      </c>
      <c r="P588" s="40">
        <v>0</v>
      </c>
      <c r="Q588" s="40">
        <v>0</v>
      </c>
      <c r="R588" s="40">
        <v>0</v>
      </c>
      <c r="S588" s="40">
        <v>0</v>
      </c>
      <c r="T588" s="40">
        <v>0</v>
      </c>
      <c r="U588" s="40">
        <v>0</v>
      </c>
      <c r="V588" s="40">
        <v>0</v>
      </c>
      <c r="W588" s="40">
        <v>0</v>
      </c>
      <c r="X588" s="40">
        <v>37.5</v>
      </c>
      <c r="Y588" s="40">
        <v>0</v>
      </c>
      <c r="Z588" s="40">
        <v>0</v>
      </c>
      <c r="AA588" s="40">
        <v>0</v>
      </c>
      <c r="AB588" s="40">
        <v>0</v>
      </c>
      <c r="AC588" s="40">
        <v>0</v>
      </c>
      <c r="AD588" s="40">
        <v>0</v>
      </c>
      <c r="AE588" s="40">
        <v>0</v>
      </c>
      <c r="AF588" s="40">
        <v>0</v>
      </c>
      <c r="AG588" s="40">
        <v>23.4</v>
      </c>
      <c r="AH588" s="40">
        <v>30.5</v>
      </c>
      <c r="AI588" s="40">
        <v>0</v>
      </c>
      <c r="AJ588" s="40">
        <v>26.3</v>
      </c>
      <c r="AK588" s="40">
        <v>0</v>
      </c>
      <c r="AL588" s="40">
        <v>40.200000000000003</v>
      </c>
      <c r="AO588" s="59">
        <v>42491</v>
      </c>
      <c r="AP588" s="60">
        <f t="shared" si="77"/>
        <v>266.00000000000006</v>
      </c>
      <c r="AQ588" s="60">
        <f t="shared" si="78"/>
        <v>8.5806451612903238</v>
      </c>
    </row>
    <row r="589" spans="1:43" x14ac:dyDescent="0.25">
      <c r="A589" s="20" t="s">
        <v>12</v>
      </c>
      <c r="B589" s="20" t="s">
        <v>13</v>
      </c>
      <c r="C589" s="40" t="s">
        <v>597</v>
      </c>
      <c r="D589" s="20" t="s">
        <v>15</v>
      </c>
      <c r="E589" s="20" t="s">
        <v>16</v>
      </c>
      <c r="F589" s="19">
        <f t="shared" si="76"/>
        <v>121.19999999999999</v>
      </c>
      <c r="G589" s="19"/>
      <c r="H589" s="40">
        <v>0</v>
      </c>
      <c r="I589" s="40">
        <v>34.5</v>
      </c>
      <c r="J589" s="40">
        <v>40.299999999999997</v>
      </c>
      <c r="K589" s="40">
        <v>46.4</v>
      </c>
      <c r="L589" s="40">
        <v>0</v>
      </c>
      <c r="M589" s="40">
        <v>0</v>
      </c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O589" s="59">
        <v>42522</v>
      </c>
      <c r="AP589" s="60">
        <f t="shared" si="77"/>
        <v>121.19999999999999</v>
      </c>
      <c r="AQ589" s="60">
        <f t="shared" si="78"/>
        <v>20.2</v>
      </c>
    </row>
    <row r="590" spans="1:43" x14ac:dyDescent="0.25">
      <c r="A590" s="20" t="s">
        <v>12</v>
      </c>
      <c r="B590" s="20" t="s">
        <v>13</v>
      </c>
      <c r="C590" s="40" t="s">
        <v>598</v>
      </c>
      <c r="D590" s="20" t="s">
        <v>15</v>
      </c>
      <c r="E590" s="20" t="s">
        <v>16</v>
      </c>
      <c r="F590" s="19">
        <f t="shared" si="76"/>
        <v>418.69999999999993</v>
      </c>
      <c r="G590" s="19"/>
      <c r="H590" s="43"/>
      <c r="I590" s="43"/>
      <c r="J590" s="43"/>
      <c r="K590" s="43"/>
      <c r="L590" s="43"/>
      <c r="M590" s="43"/>
      <c r="N590" s="40">
        <v>25.4</v>
      </c>
      <c r="O590" s="40">
        <v>28.5</v>
      </c>
      <c r="P590" s="40">
        <v>45.2</v>
      </c>
      <c r="Q590" s="40">
        <v>22.3</v>
      </c>
      <c r="R590" s="40">
        <v>51.5</v>
      </c>
      <c r="S590" s="40">
        <v>4.2</v>
      </c>
      <c r="T590" s="40">
        <v>0</v>
      </c>
      <c r="U590" s="40">
        <v>34.5</v>
      </c>
      <c r="V590" s="40">
        <v>10.4</v>
      </c>
      <c r="W590" s="40">
        <v>9.3000000000000007</v>
      </c>
      <c r="X590" s="40">
        <v>40</v>
      </c>
      <c r="Y590" s="40">
        <v>10.5</v>
      </c>
      <c r="Z590" s="40">
        <v>0</v>
      </c>
      <c r="AA590" s="40">
        <v>0</v>
      </c>
      <c r="AB590" s="40">
        <v>48.2</v>
      </c>
      <c r="AC590" s="40">
        <v>0</v>
      </c>
      <c r="AD590" s="40">
        <v>50</v>
      </c>
      <c r="AE590" s="40">
        <v>0</v>
      </c>
      <c r="AF590" s="40">
        <v>0</v>
      </c>
      <c r="AG590" s="40">
        <v>0</v>
      </c>
      <c r="AH590" s="40">
        <v>10.4</v>
      </c>
      <c r="AI590" s="40">
        <v>0</v>
      </c>
      <c r="AJ590" s="40">
        <v>28.3</v>
      </c>
      <c r="AK590" s="40">
        <v>0</v>
      </c>
      <c r="AL590" s="40">
        <v>0</v>
      </c>
      <c r="AO590" s="59">
        <v>42552</v>
      </c>
      <c r="AP590" s="60">
        <f t="shared" si="77"/>
        <v>418.69999999999993</v>
      </c>
      <c r="AQ590" s="60">
        <f t="shared" si="78"/>
        <v>16.747999999999998</v>
      </c>
    </row>
    <row r="591" spans="1:43" x14ac:dyDescent="0.25">
      <c r="A591" s="20" t="s">
        <v>12</v>
      </c>
      <c r="B591" s="20" t="s">
        <v>13</v>
      </c>
      <c r="C591" s="40" t="s">
        <v>599</v>
      </c>
      <c r="D591" s="20" t="s">
        <v>15</v>
      </c>
      <c r="E591" s="20" t="s">
        <v>16</v>
      </c>
      <c r="F591" s="19">
        <f t="shared" si="76"/>
        <v>208.5</v>
      </c>
      <c r="G591" s="19"/>
      <c r="H591" s="40">
        <v>0</v>
      </c>
      <c r="I591" s="40">
        <v>10.199999999999999</v>
      </c>
      <c r="J591" s="40">
        <v>10.3</v>
      </c>
      <c r="K591" s="40">
        <v>42.5</v>
      </c>
      <c r="L591" s="40">
        <v>0</v>
      </c>
      <c r="M591" s="40">
        <v>0</v>
      </c>
      <c r="N591" s="40">
        <v>0</v>
      </c>
      <c r="O591" s="40">
        <v>0</v>
      </c>
      <c r="P591" s="40">
        <v>0</v>
      </c>
      <c r="Q591" s="40">
        <v>0</v>
      </c>
      <c r="R591" s="40">
        <v>0</v>
      </c>
      <c r="S591" s="40">
        <v>10.4</v>
      </c>
      <c r="T591" s="40">
        <v>10.199999999999999</v>
      </c>
      <c r="U591" s="40">
        <v>0</v>
      </c>
      <c r="V591" s="40">
        <v>20.5</v>
      </c>
      <c r="W591" s="40">
        <v>0</v>
      </c>
      <c r="X591" s="40">
        <v>0</v>
      </c>
      <c r="Y591" s="40">
        <v>0</v>
      </c>
      <c r="Z591" s="40">
        <v>0</v>
      </c>
      <c r="AA591" s="40">
        <v>0</v>
      </c>
      <c r="AB591" s="40">
        <v>45.3</v>
      </c>
      <c r="AC591" s="40">
        <v>0</v>
      </c>
      <c r="AD591" s="40">
        <v>0</v>
      </c>
      <c r="AE591" s="40">
        <v>0</v>
      </c>
      <c r="AF591" s="40">
        <v>10.5</v>
      </c>
      <c r="AG591" s="40">
        <v>10.199999999999999</v>
      </c>
      <c r="AH591" s="40">
        <v>0</v>
      </c>
      <c r="AI591" s="40">
        <v>5.4</v>
      </c>
      <c r="AJ591" s="40">
        <v>15.3</v>
      </c>
      <c r="AK591" s="40">
        <v>5.2</v>
      </c>
      <c r="AL591" s="40">
        <v>12.5</v>
      </c>
      <c r="AO591" s="59">
        <v>42583</v>
      </c>
      <c r="AP591" s="60">
        <f t="shared" si="77"/>
        <v>208.5</v>
      </c>
      <c r="AQ591" s="60">
        <f t="shared" si="78"/>
        <v>6.725806451612903</v>
      </c>
    </row>
    <row r="592" spans="1:43" x14ac:dyDescent="0.25">
      <c r="A592" s="20" t="s">
        <v>12</v>
      </c>
      <c r="B592" s="20" t="s">
        <v>13</v>
      </c>
      <c r="C592" s="40" t="s">
        <v>600</v>
      </c>
      <c r="D592" s="20" t="s">
        <v>15</v>
      </c>
      <c r="E592" s="20" t="s">
        <v>16</v>
      </c>
      <c r="F592" s="19">
        <f t="shared" si="76"/>
        <v>355.8</v>
      </c>
      <c r="G592" s="19"/>
      <c r="H592" s="40">
        <v>65.2</v>
      </c>
      <c r="I592" s="40">
        <v>4.3</v>
      </c>
      <c r="J592" s="40">
        <v>0</v>
      </c>
      <c r="K592" s="40">
        <v>0</v>
      </c>
      <c r="L592" s="40">
        <v>0</v>
      </c>
      <c r="M592" s="40">
        <v>18.399999999999999</v>
      </c>
      <c r="N592" s="40">
        <v>0</v>
      </c>
      <c r="O592" s="40">
        <v>0</v>
      </c>
      <c r="P592" s="40">
        <v>0</v>
      </c>
      <c r="Q592" s="40">
        <v>12.5</v>
      </c>
      <c r="R592" s="40">
        <v>0</v>
      </c>
      <c r="S592" s="40">
        <v>35.200000000000003</v>
      </c>
      <c r="T592" s="40">
        <v>10.3</v>
      </c>
      <c r="U592" s="40">
        <v>40.5</v>
      </c>
      <c r="V592" s="40">
        <v>20.399999999999999</v>
      </c>
      <c r="W592" s="40">
        <v>22.6</v>
      </c>
      <c r="X592" s="40">
        <v>0</v>
      </c>
      <c r="Y592" s="40">
        <v>0</v>
      </c>
      <c r="Z592" s="40">
        <v>0</v>
      </c>
      <c r="AA592" s="40">
        <v>0</v>
      </c>
      <c r="AB592" s="40">
        <v>20.5</v>
      </c>
      <c r="AC592" s="40">
        <v>20.2</v>
      </c>
      <c r="AD592" s="40">
        <v>18.3</v>
      </c>
      <c r="AE592" s="40">
        <v>25.4</v>
      </c>
      <c r="AF592" s="40">
        <v>10.3</v>
      </c>
      <c r="AG592" s="40">
        <v>0</v>
      </c>
      <c r="AH592" s="40">
        <v>15.5</v>
      </c>
      <c r="AI592" s="40">
        <v>16.2</v>
      </c>
      <c r="AJ592" s="40">
        <v>0</v>
      </c>
      <c r="AK592" s="40">
        <v>0</v>
      </c>
      <c r="AL592" s="46"/>
      <c r="AO592" s="59">
        <v>42614</v>
      </c>
      <c r="AP592" s="60">
        <f t="shared" si="77"/>
        <v>355.8</v>
      </c>
      <c r="AQ592" s="60">
        <f t="shared" si="78"/>
        <v>11.860000000000001</v>
      </c>
    </row>
    <row r="593" spans="1:43" x14ac:dyDescent="0.25">
      <c r="A593" s="20" t="s">
        <v>12</v>
      </c>
      <c r="B593" s="20" t="s">
        <v>13</v>
      </c>
      <c r="C593" s="40" t="s">
        <v>601</v>
      </c>
      <c r="D593" s="20" t="s">
        <v>15</v>
      </c>
      <c r="E593" s="20" t="s">
        <v>16</v>
      </c>
      <c r="F593" s="19">
        <f t="shared" si="76"/>
        <v>334.29999999999995</v>
      </c>
      <c r="G593" s="19"/>
      <c r="H593" s="40">
        <v>0</v>
      </c>
      <c r="I593" s="40">
        <v>0</v>
      </c>
      <c r="J593" s="40">
        <v>18.399999999999999</v>
      </c>
      <c r="K593" s="40">
        <v>20.5</v>
      </c>
      <c r="L593" s="40">
        <v>10.199999999999999</v>
      </c>
      <c r="M593" s="40">
        <v>0</v>
      </c>
      <c r="N593" s="40">
        <v>0</v>
      </c>
      <c r="O593" s="40">
        <v>18.3</v>
      </c>
      <c r="P593" s="40">
        <v>15.4</v>
      </c>
      <c r="Q593" s="40">
        <v>0</v>
      </c>
      <c r="R593" s="40">
        <v>0</v>
      </c>
      <c r="S593" s="40">
        <v>0</v>
      </c>
      <c r="T593" s="40">
        <v>10.199999999999999</v>
      </c>
      <c r="U593" s="40">
        <v>0</v>
      </c>
      <c r="V593" s="40">
        <v>20.5</v>
      </c>
      <c r="W593" s="40">
        <v>16.399999999999999</v>
      </c>
      <c r="X593" s="40">
        <v>40.299999999999997</v>
      </c>
      <c r="Y593" s="40">
        <v>35.5</v>
      </c>
      <c r="Z593" s="40">
        <v>10.199999999999999</v>
      </c>
      <c r="AA593" s="40">
        <v>0</v>
      </c>
      <c r="AB593" s="40">
        <v>0</v>
      </c>
      <c r="AC593" s="40">
        <v>0</v>
      </c>
      <c r="AD593" s="40">
        <v>0</v>
      </c>
      <c r="AE593" s="40">
        <v>0</v>
      </c>
      <c r="AF593" s="40">
        <v>34.4</v>
      </c>
      <c r="AG593" s="40">
        <v>0</v>
      </c>
      <c r="AH593" s="40">
        <v>0</v>
      </c>
      <c r="AI593" s="40">
        <v>18.5</v>
      </c>
      <c r="AJ593" s="40">
        <v>20.3</v>
      </c>
      <c r="AK593" s="40">
        <v>0</v>
      </c>
      <c r="AL593" s="40">
        <v>45.2</v>
      </c>
      <c r="AO593" s="59">
        <v>42644</v>
      </c>
      <c r="AP593" s="60">
        <f t="shared" si="77"/>
        <v>334.29999999999995</v>
      </c>
      <c r="AQ593" s="60">
        <f t="shared" si="78"/>
        <v>10.783870967741935</v>
      </c>
    </row>
    <row r="594" spans="1:43" x14ac:dyDescent="0.25">
      <c r="A594" s="20" t="s">
        <v>12</v>
      </c>
      <c r="B594" s="20" t="s">
        <v>13</v>
      </c>
      <c r="C594" s="40" t="s">
        <v>602</v>
      </c>
      <c r="D594" s="20" t="s">
        <v>15</v>
      </c>
      <c r="E594" s="20" t="s">
        <v>16</v>
      </c>
      <c r="F594" s="19">
        <f t="shared" si="76"/>
        <v>231.20000000000002</v>
      </c>
      <c r="G594" s="19"/>
      <c r="H594" s="40">
        <v>50.5</v>
      </c>
      <c r="I594" s="40">
        <v>0</v>
      </c>
      <c r="J594" s="40">
        <v>0</v>
      </c>
      <c r="K594" s="40">
        <v>0</v>
      </c>
      <c r="L594" s="40">
        <v>15.4</v>
      </c>
      <c r="M594" s="40">
        <v>0</v>
      </c>
      <c r="N594" s="40">
        <v>0</v>
      </c>
      <c r="O594" s="40">
        <v>0</v>
      </c>
      <c r="P594" s="40">
        <v>0</v>
      </c>
      <c r="Q594" s="40">
        <v>0</v>
      </c>
      <c r="R594" s="40">
        <v>0</v>
      </c>
      <c r="S594" s="40">
        <v>10.3</v>
      </c>
      <c r="T594" s="40">
        <v>35.200000000000003</v>
      </c>
      <c r="U594" s="40">
        <v>0</v>
      </c>
      <c r="V594" s="40">
        <v>15.4</v>
      </c>
      <c r="W594" s="40">
        <v>0</v>
      </c>
      <c r="X594" s="40">
        <v>0</v>
      </c>
      <c r="Y594" s="40">
        <v>0</v>
      </c>
      <c r="Z594" s="40">
        <v>0</v>
      </c>
      <c r="AA594" s="40">
        <v>0</v>
      </c>
      <c r="AB594" s="40">
        <v>0</v>
      </c>
      <c r="AC594" s="40">
        <v>0</v>
      </c>
      <c r="AD594" s="40">
        <v>20.5</v>
      </c>
      <c r="AE594" s="40">
        <v>60.3</v>
      </c>
      <c r="AF594" s="40">
        <v>13.4</v>
      </c>
      <c r="AG594" s="40">
        <v>10.199999999999999</v>
      </c>
      <c r="AH594" s="40">
        <v>0</v>
      </c>
      <c r="AI594" s="40">
        <v>0</v>
      </c>
      <c r="AJ594" s="40">
        <v>0</v>
      </c>
      <c r="AK594" s="40">
        <v>0</v>
      </c>
      <c r="AL594" s="46"/>
      <c r="AO594" s="59">
        <v>42675</v>
      </c>
      <c r="AP594" s="60">
        <f t="shared" si="77"/>
        <v>231.20000000000002</v>
      </c>
      <c r="AQ594" s="60">
        <f t="shared" si="78"/>
        <v>7.706666666666667</v>
      </c>
    </row>
    <row r="595" spans="1:43" ht="15.75" thickBot="1" x14ac:dyDescent="0.3">
      <c r="A595" s="22" t="s">
        <v>12</v>
      </c>
      <c r="B595" s="22" t="s">
        <v>13</v>
      </c>
      <c r="C595" s="48" t="s">
        <v>603</v>
      </c>
      <c r="D595" s="22" t="s">
        <v>15</v>
      </c>
      <c r="E595" s="22" t="s">
        <v>16</v>
      </c>
      <c r="F595" s="21">
        <f t="shared" si="76"/>
        <v>89.300000000000011</v>
      </c>
      <c r="G595" s="21">
        <f t="shared" ref="G595" si="79">SUM(F584:F595)</f>
        <v>2045.5</v>
      </c>
      <c r="H595" s="22">
        <v>0</v>
      </c>
      <c r="I595" s="22">
        <v>0</v>
      </c>
      <c r="J595" s="22">
        <v>0</v>
      </c>
      <c r="K595" s="22">
        <v>50.4</v>
      </c>
      <c r="L595" s="22">
        <v>23.5</v>
      </c>
      <c r="M595" s="22">
        <v>0</v>
      </c>
      <c r="N595" s="22">
        <v>0</v>
      </c>
      <c r="O595" s="22">
        <v>0</v>
      </c>
      <c r="P595" s="22">
        <v>0</v>
      </c>
      <c r="Q595" s="22">
        <v>0</v>
      </c>
      <c r="R595" s="22">
        <v>0</v>
      </c>
      <c r="S595" s="22">
        <v>0</v>
      </c>
      <c r="T595" s="22">
        <v>0</v>
      </c>
      <c r="U595" s="22">
        <v>0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15.4</v>
      </c>
      <c r="AC595" s="22">
        <v>0</v>
      </c>
      <c r="AD595" s="22">
        <v>0</v>
      </c>
      <c r="AE595" s="22">
        <v>0</v>
      </c>
      <c r="AF595" s="22">
        <v>0</v>
      </c>
      <c r="AG595" s="22">
        <v>0</v>
      </c>
      <c r="AH595" s="22">
        <v>0</v>
      </c>
      <c r="AI595" s="22">
        <v>0</v>
      </c>
      <c r="AJ595" s="22">
        <v>0</v>
      </c>
      <c r="AK595" s="22">
        <v>0</v>
      </c>
      <c r="AL595" s="22">
        <v>0</v>
      </c>
      <c r="AO595" s="59">
        <v>42705</v>
      </c>
      <c r="AP595" s="60">
        <f t="shared" si="77"/>
        <v>89.300000000000011</v>
      </c>
      <c r="AQ595" s="60">
        <f t="shared" si="78"/>
        <v>2.8806451612903228</v>
      </c>
    </row>
    <row r="596" spans="1:43" x14ac:dyDescent="0.25">
      <c r="A596" s="20" t="s">
        <v>12</v>
      </c>
      <c r="B596" s="20" t="s">
        <v>13</v>
      </c>
      <c r="C596" s="40" t="s">
        <v>604</v>
      </c>
      <c r="D596" s="20" t="s">
        <v>15</v>
      </c>
      <c r="E596" s="20" t="s">
        <v>16</v>
      </c>
      <c r="F596" s="19">
        <f t="shared" si="76"/>
        <v>0</v>
      </c>
      <c r="G596" s="19"/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19">
        <v>0</v>
      </c>
      <c r="AD596" s="19">
        <v>0</v>
      </c>
      <c r="AE596" s="19">
        <v>0</v>
      </c>
      <c r="AF596" s="19">
        <v>0</v>
      </c>
      <c r="AG596" s="19">
        <v>0</v>
      </c>
      <c r="AH596" s="19">
        <v>0</v>
      </c>
      <c r="AI596" s="19">
        <v>0</v>
      </c>
      <c r="AJ596" s="19">
        <v>0</v>
      </c>
      <c r="AK596" s="19">
        <v>0</v>
      </c>
      <c r="AL596" s="19">
        <v>0</v>
      </c>
      <c r="AO596" s="59">
        <v>42736</v>
      </c>
      <c r="AP596" s="60">
        <f t="shared" si="77"/>
        <v>0</v>
      </c>
      <c r="AQ596" s="60">
        <f t="shared" si="78"/>
        <v>0</v>
      </c>
    </row>
    <row r="597" spans="1:43" x14ac:dyDescent="0.25">
      <c r="A597" s="20" t="s">
        <v>12</v>
      </c>
      <c r="B597" s="20" t="s">
        <v>13</v>
      </c>
      <c r="C597" s="40" t="s">
        <v>605</v>
      </c>
      <c r="D597" s="20" t="s">
        <v>15</v>
      </c>
      <c r="E597" s="20" t="s">
        <v>16</v>
      </c>
      <c r="F597" s="19">
        <f t="shared" si="76"/>
        <v>0</v>
      </c>
      <c r="G597" s="19"/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19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19">
        <v>0</v>
      </c>
      <c r="AD597" s="19">
        <v>0</v>
      </c>
      <c r="AE597" s="19">
        <v>0</v>
      </c>
      <c r="AF597" s="19">
        <v>0</v>
      </c>
      <c r="AG597" s="19">
        <v>0</v>
      </c>
      <c r="AH597" s="19">
        <v>0</v>
      </c>
      <c r="AI597" s="19">
        <v>0</v>
      </c>
      <c r="AJ597" s="19">
        <v>0</v>
      </c>
      <c r="AK597" s="49"/>
      <c r="AL597" s="49"/>
      <c r="AO597" s="59">
        <v>42767</v>
      </c>
      <c r="AP597" s="60">
        <f t="shared" si="77"/>
        <v>0</v>
      </c>
      <c r="AQ597" s="60">
        <f t="shared" si="78"/>
        <v>0</v>
      </c>
    </row>
    <row r="598" spans="1:43" x14ac:dyDescent="0.25">
      <c r="A598" s="20" t="s">
        <v>12</v>
      </c>
      <c r="B598" s="20" t="s">
        <v>13</v>
      </c>
      <c r="C598" s="40" t="s">
        <v>606</v>
      </c>
      <c r="D598" s="20" t="s">
        <v>15</v>
      </c>
      <c r="E598" s="20" t="s">
        <v>16</v>
      </c>
      <c r="F598" s="19">
        <f t="shared" si="76"/>
        <v>0</v>
      </c>
      <c r="G598" s="19"/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19">
        <v>0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v>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19">
        <v>0</v>
      </c>
      <c r="AD598" s="19">
        <v>0</v>
      </c>
      <c r="AE598" s="19">
        <v>0</v>
      </c>
      <c r="AF598" s="19">
        <v>0</v>
      </c>
      <c r="AG598" s="19">
        <v>0</v>
      </c>
      <c r="AH598" s="19">
        <v>0</v>
      </c>
      <c r="AI598" s="19">
        <v>0</v>
      </c>
      <c r="AJ598" s="19">
        <v>0</v>
      </c>
      <c r="AK598" s="19">
        <v>0</v>
      </c>
      <c r="AL598" s="19">
        <v>0</v>
      </c>
      <c r="AO598" s="59">
        <v>42795</v>
      </c>
      <c r="AP598" s="60">
        <f t="shared" si="77"/>
        <v>0</v>
      </c>
      <c r="AQ598" s="60">
        <f t="shared" si="78"/>
        <v>0</v>
      </c>
    </row>
    <row r="599" spans="1:43" x14ac:dyDescent="0.25">
      <c r="A599" s="20" t="s">
        <v>12</v>
      </c>
      <c r="B599" s="20" t="s">
        <v>13</v>
      </c>
      <c r="C599" s="40" t="s">
        <v>607</v>
      </c>
      <c r="D599" s="20" t="s">
        <v>15</v>
      </c>
      <c r="E599" s="20" t="s">
        <v>16</v>
      </c>
      <c r="F599" s="19">
        <f t="shared" si="76"/>
        <v>27.8</v>
      </c>
      <c r="G599" s="19"/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19">
        <v>0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19">
        <v>0</v>
      </c>
      <c r="AD599" s="19">
        <v>0</v>
      </c>
      <c r="AE599" s="19">
        <v>0</v>
      </c>
      <c r="AF599" s="19">
        <v>0</v>
      </c>
      <c r="AG599" s="19">
        <v>14.2</v>
      </c>
      <c r="AH599" s="19">
        <v>9.4</v>
      </c>
      <c r="AI599" s="19">
        <v>0</v>
      </c>
      <c r="AJ599" s="19">
        <v>0</v>
      </c>
      <c r="AK599" s="19">
        <v>4.2</v>
      </c>
      <c r="AL599" s="49"/>
      <c r="AO599" s="59">
        <v>42826</v>
      </c>
      <c r="AP599" s="60">
        <f t="shared" si="77"/>
        <v>27.8</v>
      </c>
      <c r="AQ599" s="60">
        <f t="shared" si="78"/>
        <v>0.92666666666666664</v>
      </c>
    </row>
    <row r="600" spans="1:43" x14ac:dyDescent="0.25">
      <c r="A600" s="20" t="s">
        <v>12</v>
      </c>
      <c r="B600" s="20" t="s">
        <v>13</v>
      </c>
      <c r="C600" s="40" t="s">
        <v>608</v>
      </c>
      <c r="D600" s="20" t="s">
        <v>15</v>
      </c>
      <c r="E600" s="20" t="s">
        <v>16</v>
      </c>
      <c r="F600" s="19">
        <f t="shared" si="76"/>
        <v>264.99999999999994</v>
      </c>
      <c r="G600" s="19"/>
      <c r="H600" s="40">
        <v>2.8</v>
      </c>
      <c r="I600" s="40">
        <v>0</v>
      </c>
      <c r="J600" s="40">
        <v>2.6</v>
      </c>
      <c r="K600" s="40">
        <v>13.2</v>
      </c>
      <c r="L600" s="40">
        <v>0</v>
      </c>
      <c r="M600" s="40">
        <v>2.4</v>
      </c>
      <c r="N600" s="40">
        <v>4.5999999999999996</v>
      </c>
      <c r="O600" s="40">
        <v>9.8000000000000007</v>
      </c>
      <c r="P600" s="40">
        <v>0</v>
      </c>
      <c r="Q600" s="40">
        <v>0.6</v>
      </c>
      <c r="R600" s="40">
        <v>83.2</v>
      </c>
      <c r="S600" s="40">
        <v>40.6</v>
      </c>
      <c r="T600" s="40">
        <v>0</v>
      </c>
      <c r="U600" s="40">
        <v>0</v>
      </c>
      <c r="V600" s="40">
        <v>0</v>
      </c>
      <c r="W600" s="40">
        <v>0</v>
      </c>
      <c r="X600" s="40">
        <v>8.6</v>
      </c>
      <c r="Y600" s="40">
        <v>0</v>
      </c>
      <c r="Z600" s="40">
        <v>15.4</v>
      </c>
      <c r="AA600" s="40">
        <v>11.2</v>
      </c>
      <c r="AB600" s="40">
        <v>8.6</v>
      </c>
      <c r="AC600" s="40">
        <v>2.2000000000000002</v>
      </c>
      <c r="AD600" s="40">
        <v>0</v>
      </c>
      <c r="AE600" s="40">
        <v>18.600000000000001</v>
      </c>
      <c r="AF600" s="40">
        <v>14.2</v>
      </c>
      <c r="AG600" s="40">
        <v>6.2</v>
      </c>
      <c r="AH600" s="40">
        <v>2.8</v>
      </c>
      <c r="AI600" s="40">
        <v>0</v>
      </c>
      <c r="AJ600" s="40">
        <v>0</v>
      </c>
      <c r="AK600" s="40">
        <v>0</v>
      </c>
      <c r="AL600" s="40">
        <v>17.399999999999999</v>
      </c>
      <c r="AO600" s="59">
        <v>42856</v>
      </c>
      <c r="AP600" s="60">
        <f t="shared" si="77"/>
        <v>264.99999999999994</v>
      </c>
      <c r="AQ600" s="60">
        <f t="shared" si="78"/>
        <v>8.5483870967741922</v>
      </c>
    </row>
    <row r="601" spans="1:43" x14ac:dyDescent="0.25">
      <c r="A601" s="20" t="s">
        <v>12</v>
      </c>
      <c r="B601" s="20" t="s">
        <v>13</v>
      </c>
      <c r="C601" s="40" t="s">
        <v>609</v>
      </c>
      <c r="D601" s="20" t="s">
        <v>15</v>
      </c>
      <c r="E601" s="20" t="s">
        <v>16</v>
      </c>
      <c r="F601" s="19">
        <f t="shared" si="76"/>
        <v>350.59999999999997</v>
      </c>
      <c r="G601" s="19"/>
      <c r="H601" s="40">
        <v>5.8</v>
      </c>
      <c r="I601" s="40">
        <v>0</v>
      </c>
      <c r="J601" s="40">
        <v>0</v>
      </c>
      <c r="K601" s="40">
        <v>0</v>
      </c>
      <c r="L601" s="40">
        <v>0</v>
      </c>
      <c r="M601" s="40">
        <v>42.6</v>
      </c>
      <c r="N601" s="43">
        <v>0</v>
      </c>
      <c r="O601" s="43">
        <v>0</v>
      </c>
      <c r="P601" s="43">
        <v>0</v>
      </c>
      <c r="Q601" s="43">
        <v>0</v>
      </c>
      <c r="R601" s="43">
        <v>6.8</v>
      </c>
      <c r="S601" s="43">
        <v>90.6</v>
      </c>
      <c r="T601" s="43">
        <v>0</v>
      </c>
      <c r="U601" s="43">
        <v>2.2000000000000002</v>
      </c>
      <c r="V601" s="43">
        <v>49.8</v>
      </c>
      <c r="W601" s="43">
        <v>39.799999999999997</v>
      </c>
      <c r="X601" s="43">
        <v>6.2</v>
      </c>
      <c r="Y601" s="43">
        <v>15.8</v>
      </c>
      <c r="Z601" s="43">
        <v>14.2</v>
      </c>
      <c r="AA601" s="43">
        <v>0</v>
      </c>
      <c r="AB601" s="43">
        <v>14.4</v>
      </c>
      <c r="AC601" s="43">
        <v>0</v>
      </c>
      <c r="AD601" s="43">
        <v>1.8</v>
      </c>
      <c r="AE601" s="43">
        <v>0</v>
      </c>
      <c r="AF601" s="43">
        <v>0</v>
      </c>
      <c r="AG601" s="43">
        <v>0</v>
      </c>
      <c r="AH601" s="43">
        <v>60.6</v>
      </c>
      <c r="AI601" s="43">
        <v>0</v>
      </c>
      <c r="AJ601" s="43">
        <v>0</v>
      </c>
      <c r="AK601" s="43">
        <v>0</v>
      </c>
      <c r="AL601" s="50"/>
      <c r="AO601" s="59">
        <v>42887</v>
      </c>
      <c r="AP601" s="60">
        <f t="shared" si="77"/>
        <v>350.59999999999997</v>
      </c>
      <c r="AQ601" s="60">
        <f t="shared" si="78"/>
        <v>11.686666666666666</v>
      </c>
    </row>
    <row r="602" spans="1:43" x14ac:dyDescent="0.25">
      <c r="A602" s="20" t="s">
        <v>12</v>
      </c>
      <c r="B602" s="20" t="s">
        <v>13</v>
      </c>
      <c r="C602" s="40" t="s">
        <v>610</v>
      </c>
      <c r="D602" s="20" t="s">
        <v>15</v>
      </c>
      <c r="E602" s="20" t="s">
        <v>16</v>
      </c>
      <c r="F602" s="19">
        <f t="shared" si="76"/>
        <v>168</v>
      </c>
      <c r="G602" s="19"/>
      <c r="H602" s="43">
        <v>0</v>
      </c>
      <c r="I602" s="43">
        <v>0</v>
      </c>
      <c r="J602" s="43">
        <v>31.2</v>
      </c>
      <c r="K602" s="43">
        <v>3.4</v>
      </c>
      <c r="L602" s="43">
        <v>0</v>
      </c>
      <c r="M602" s="43">
        <v>0</v>
      </c>
      <c r="N602" s="40">
        <v>10.8</v>
      </c>
      <c r="O602" s="40">
        <v>0</v>
      </c>
      <c r="P602" s="40">
        <v>0</v>
      </c>
      <c r="Q602" s="40">
        <v>0</v>
      </c>
      <c r="R602" s="40">
        <v>0</v>
      </c>
      <c r="S602" s="40">
        <v>0</v>
      </c>
      <c r="T602" s="40">
        <v>22.6</v>
      </c>
      <c r="U602" s="40">
        <v>0</v>
      </c>
      <c r="V602" s="40">
        <v>0</v>
      </c>
      <c r="W602" s="40">
        <v>2.2000000000000002</v>
      </c>
      <c r="X602" s="40">
        <v>6.8</v>
      </c>
      <c r="Y602" s="40">
        <v>0</v>
      </c>
      <c r="Z602" s="40">
        <v>0</v>
      </c>
      <c r="AA602" s="40">
        <v>0</v>
      </c>
      <c r="AB602" s="40">
        <v>0</v>
      </c>
      <c r="AC602" s="40">
        <v>0</v>
      </c>
      <c r="AD602" s="40">
        <v>0</v>
      </c>
      <c r="AE602" s="40">
        <v>0</v>
      </c>
      <c r="AF602" s="40">
        <v>0</v>
      </c>
      <c r="AG602" s="40">
        <v>0</v>
      </c>
      <c r="AH602" s="40">
        <v>0</v>
      </c>
      <c r="AI602" s="40">
        <v>0</v>
      </c>
      <c r="AJ602" s="40">
        <v>0</v>
      </c>
      <c r="AK602" s="40">
        <v>75.8</v>
      </c>
      <c r="AL602" s="40">
        <v>15.2</v>
      </c>
      <c r="AO602" s="59">
        <v>42917</v>
      </c>
      <c r="AP602" s="60">
        <f t="shared" si="77"/>
        <v>168</v>
      </c>
      <c r="AQ602" s="60">
        <f t="shared" si="78"/>
        <v>5.419354838709677</v>
      </c>
    </row>
    <row r="603" spans="1:43" x14ac:dyDescent="0.25">
      <c r="A603" s="20" t="s">
        <v>12</v>
      </c>
      <c r="B603" s="20" t="s">
        <v>13</v>
      </c>
      <c r="C603" s="40" t="s">
        <v>611</v>
      </c>
      <c r="D603" s="20" t="s">
        <v>15</v>
      </c>
      <c r="E603" s="20" t="s">
        <v>16</v>
      </c>
      <c r="F603" s="19">
        <f t="shared" si="76"/>
        <v>270.39999999999998</v>
      </c>
      <c r="G603" s="19"/>
      <c r="H603" s="40">
        <v>7.4</v>
      </c>
      <c r="I603" s="40">
        <v>0</v>
      </c>
      <c r="J603" s="40">
        <v>0</v>
      </c>
      <c r="K603" s="40">
        <v>62.4</v>
      </c>
      <c r="L603" s="40">
        <v>22.6</v>
      </c>
      <c r="M603" s="40">
        <v>0</v>
      </c>
      <c r="N603" s="40">
        <v>0</v>
      </c>
      <c r="O603" s="40">
        <v>0</v>
      </c>
      <c r="P603" s="40">
        <v>20.6</v>
      </c>
      <c r="Q603" s="40">
        <v>0</v>
      </c>
      <c r="R603" s="40">
        <v>0</v>
      </c>
      <c r="S603" s="40">
        <v>0</v>
      </c>
      <c r="T603" s="40">
        <v>0</v>
      </c>
      <c r="U603" s="40">
        <v>14.4</v>
      </c>
      <c r="V603" s="40">
        <v>0</v>
      </c>
      <c r="W603" s="40">
        <v>0</v>
      </c>
      <c r="X603" s="40">
        <v>0</v>
      </c>
      <c r="Y603" s="40">
        <v>0</v>
      </c>
      <c r="Z603" s="40">
        <v>17.2</v>
      </c>
      <c r="AA603" s="40">
        <v>22.8</v>
      </c>
      <c r="AB603" s="40">
        <v>0</v>
      </c>
      <c r="AC603" s="40">
        <v>0</v>
      </c>
      <c r="AD603" s="40">
        <v>5.2</v>
      </c>
      <c r="AE603" s="40">
        <v>2.2000000000000002</v>
      </c>
      <c r="AF603" s="40">
        <v>0</v>
      </c>
      <c r="AG603" s="40">
        <v>4.2</v>
      </c>
      <c r="AH603" s="40">
        <v>45.4</v>
      </c>
      <c r="AI603" s="40">
        <v>0</v>
      </c>
      <c r="AJ603" s="40">
        <v>34.200000000000003</v>
      </c>
      <c r="AK603" s="40">
        <v>11.8</v>
      </c>
      <c r="AL603" s="40">
        <v>0</v>
      </c>
      <c r="AO603" s="59">
        <v>42948</v>
      </c>
      <c r="AP603" s="60">
        <f t="shared" si="77"/>
        <v>270.39999999999998</v>
      </c>
      <c r="AQ603" s="60">
        <f t="shared" si="78"/>
        <v>8.7225806451612904</v>
      </c>
    </row>
    <row r="604" spans="1:43" x14ac:dyDescent="0.25">
      <c r="A604" s="20" t="s">
        <v>12</v>
      </c>
      <c r="B604" s="20" t="s">
        <v>13</v>
      </c>
      <c r="C604" s="40" t="s">
        <v>612</v>
      </c>
      <c r="D604" s="20" t="s">
        <v>15</v>
      </c>
      <c r="E604" s="20" t="s">
        <v>16</v>
      </c>
      <c r="F604" s="19">
        <f t="shared" si="76"/>
        <v>363.19999999999993</v>
      </c>
      <c r="G604" s="19"/>
      <c r="H604" s="40">
        <v>0</v>
      </c>
      <c r="I604" s="40">
        <v>25.2</v>
      </c>
      <c r="J604" s="40">
        <v>4.5999999999999996</v>
      </c>
      <c r="K604" s="40">
        <v>0</v>
      </c>
      <c r="L604" s="40">
        <v>65.400000000000006</v>
      </c>
      <c r="M604" s="40">
        <v>0</v>
      </c>
      <c r="N604" s="40">
        <v>20.6</v>
      </c>
      <c r="O604" s="40">
        <v>0</v>
      </c>
      <c r="P604" s="40">
        <v>0</v>
      </c>
      <c r="Q604" s="40">
        <v>10.8</v>
      </c>
      <c r="R604" s="40">
        <v>0</v>
      </c>
      <c r="S604" s="40">
        <v>34.799999999999997</v>
      </c>
      <c r="T604" s="40">
        <v>0</v>
      </c>
      <c r="U604" s="40">
        <v>18.600000000000001</v>
      </c>
      <c r="V604" s="40">
        <v>8.4</v>
      </c>
      <c r="W604" s="40">
        <v>0</v>
      </c>
      <c r="X604" s="40">
        <v>2.4</v>
      </c>
      <c r="Y604" s="40">
        <v>0</v>
      </c>
      <c r="Z604" s="40">
        <v>30.4</v>
      </c>
      <c r="AA604" s="40">
        <v>15.6</v>
      </c>
      <c r="AB604" s="40">
        <v>40.200000000000003</v>
      </c>
      <c r="AC604" s="40">
        <v>0</v>
      </c>
      <c r="AD604" s="40">
        <v>25.4</v>
      </c>
      <c r="AE604" s="40">
        <v>23.2</v>
      </c>
      <c r="AF604" s="40">
        <v>3.4</v>
      </c>
      <c r="AG604" s="40">
        <v>6.2</v>
      </c>
      <c r="AH604" s="40">
        <v>3.2</v>
      </c>
      <c r="AI604" s="40">
        <v>0</v>
      </c>
      <c r="AJ604" s="40">
        <v>0</v>
      </c>
      <c r="AK604" s="40">
        <v>24.8</v>
      </c>
      <c r="AL604" s="46"/>
      <c r="AO604" s="59">
        <v>42979</v>
      </c>
      <c r="AP604" s="60">
        <f t="shared" si="77"/>
        <v>363.19999999999993</v>
      </c>
      <c r="AQ604" s="60">
        <f t="shared" si="78"/>
        <v>12.106666666666664</v>
      </c>
    </row>
    <row r="605" spans="1:43" x14ac:dyDescent="0.25">
      <c r="A605" s="20" t="s">
        <v>12</v>
      </c>
      <c r="B605" s="20" t="s">
        <v>13</v>
      </c>
      <c r="C605" s="40" t="s">
        <v>613</v>
      </c>
      <c r="D605" s="20" t="s">
        <v>15</v>
      </c>
      <c r="E605" s="20" t="s">
        <v>16</v>
      </c>
      <c r="F605" s="19">
        <f t="shared" si="76"/>
        <v>751.00000000000011</v>
      </c>
      <c r="G605" s="19"/>
      <c r="H605" s="40">
        <v>42.6</v>
      </c>
      <c r="I605" s="40">
        <v>14.6</v>
      </c>
      <c r="J605" s="40">
        <v>51.4</v>
      </c>
      <c r="K605" s="40">
        <v>265.60000000000002</v>
      </c>
      <c r="L605" s="40">
        <v>75.2</v>
      </c>
      <c r="M605" s="40">
        <v>0</v>
      </c>
      <c r="N605" s="40">
        <v>0</v>
      </c>
      <c r="O605" s="40">
        <v>0</v>
      </c>
      <c r="P605" s="40">
        <v>3.8</v>
      </c>
      <c r="Q605" s="40">
        <v>22.6</v>
      </c>
      <c r="R605" s="40">
        <v>2.2000000000000002</v>
      </c>
      <c r="S605" s="40">
        <v>0</v>
      </c>
      <c r="T605" s="40">
        <v>0</v>
      </c>
      <c r="U605" s="40">
        <v>22.2</v>
      </c>
      <c r="V605" s="40">
        <v>0</v>
      </c>
      <c r="W605" s="40">
        <v>0</v>
      </c>
      <c r="X605" s="40">
        <v>0</v>
      </c>
      <c r="Y605" s="40">
        <v>0</v>
      </c>
      <c r="Z605" s="40">
        <v>0</v>
      </c>
      <c r="AA605" s="40">
        <v>0</v>
      </c>
      <c r="AB605" s="40">
        <v>1.6</v>
      </c>
      <c r="AC605" s="40">
        <v>14.8</v>
      </c>
      <c r="AD605" s="40">
        <v>38.200000000000003</v>
      </c>
      <c r="AE605" s="40">
        <v>43.6</v>
      </c>
      <c r="AF605" s="40">
        <v>55.8</v>
      </c>
      <c r="AG605" s="40">
        <v>85.2</v>
      </c>
      <c r="AH605" s="40">
        <v>0</v>
      </c>
      <c r="AI605" s="40">
        <v>3.2</v>
      </c>
      <c r="AJ605" s="40">
        <v>8.4</v>
      </c>
      <c r="AK605" s="40">
        <v>0</v>
      </c>
      <c r="AL605" s="40">
        <v>0</v>
      </c>
      <c r="AO605" s="59">
        <v>43009</v>
      </c>
      <c r="AP605" s="60">
        <f t="shared" si="77"/>
        <v>751.00000000000011</v>
      </c>
      <c r="AQ605" s="60">
        <f t="shared" si="78"/>
        <v>24.225806451612907</v>
      </c>
    </row>
    <row r="606" spans="1:43" x14ac:dyDescent="0.25">
      <c r="A606" s="20" t="s">
        <v>12</v>
      </c>
      <c r="B606" s="20" t="s">
        <v>13</v>
      </c>
      <c r="C606" s="40" t="s">
        <v>614</v>
      </c>
      <c r="D606" s="20" t="s">
        <v>15</v>
      </c>
      <c r="E606" s="20" t="s">
        <v>16</v>
      </c>
      <c r="F606" s="19">
        <f t="shared" si="76"/>
        <v>119.20000000000002</v>
      </c>
      <c r="G606" s="19"/>
      <c r="H606" s="40">
        <v>0</v>
      </c>
      <c r="I606" s="40">
        <v>0</v>
      </c>
      <c r="J606" s="40">
        <v>15.6</v>
      </c>
      <c r="K606" s="40">
        <v>2.4</v>
      </c>
      <c r="L606" s="40">
        <v>0</v>
      </c>
      <c r="M606" s="40">
        <v>0</v>
      </c>
      <c r="N606" s="40">
        <v>0</v>
      </c>
      <c r="O606" s="40">
        <v>0</v>
      </c>
      <c r="P606" s="40">
        <v>0</v>
      </c>
      <c r="Q606" s="40">
        <v>0</v>
      </c>
      <c r="R606" s="40">
        <v>0</v>
      </c>
      <c r="S606" s="40">
        <v>0</v>
      </c>
      <c r="T606" s="40">
        <v>2.8</v>
      </c>
      <c r="U606" s="40">
        <v>4.2</v>
      </c>
      <c r="V606" s="40">
        <v>52.4</v>
      </c>
      <c r="W606" s="40">
        <v>0</v>
      </c>
      <c r="X606" s="40">
        <v>0</v>
      </c>
      <c r="Y606" s="40">
        <v>0</v>
      </c>
      <c r="Z606" s="40">
        <v>0</v>
      </c>
      <c r="AA606" s="40">
        <v>0</v>
      </c>
      <c r="AB606" s="40">
        <v>40.4</v>
      </c>
      <c r="AC606" s="40">
        <v>0</v>
      </c>
      <c r="AD606" s="40">
        <v>1.4</v>
      </c>
      <c r="AE606" s="40">
        <v>0</v>
      </c>
      <c r="AF606" s="40">
        <v>0</v>
      </c>
      <c r="AG606" s="40">
        <v>0</v>
      </c>
      <c r="AH606" s="40">
        <v>0</v>
      </c>
      <c r="AI606" s="40">
        <v>0</v>
      </c>
      <c r="AJ606" s="40">
        <v>0</v>
      </c>
      <c r="AK606" s="40">
        <v>0</v>
      </c>
      <c r="AL606" s="46"/>
      <c r="AO606" s="59">
        <v>43040</v>
      </c>
      <c r="AP606" s="60">
        <f t="shared" si="77"/>
        <v>119.20000000000002</v>
      </c>
      <c r="AQ606" s="60">
        <f t="shared" si="78"/>
        <v>3.973333333333334</v>
      </c>
    </row>
    <row r="607" spans="1:43" ht="15.75" thickBot="1" x14ac:dyDescent="0.3">
      <c r="A607" s="22" t="s">
        <v>12</v>
      </c>
      <c r="B607" s="22" t="s">
        <v>13</v>
      </c>
      <c r="C607" s="48" t="s">
        <v>615</v>
      </c>
      <c r="D607" s="22" t="s">
        <v>15</v>
      </c>
      <c r="E607" s="22" t="s">
        <v>16</v>
      </c>
      <c r="F607" s="21">
        <f t="shared" si="76"/>
        <v>16.399999999999999</v>
      </c>
      <c r="G607" s="21">
        <f t="shared" ref="G607" si="80">SUM(F596:F607)</f>
        <v>2331.5999999999995</v>
      </c>
      <c r="H607" s="21">
        <v>0</v>
      </c>
      <c r="I607" s="21">
        <v>0</v>
      </c>
      <c r="J607" s="21">
        <v>0</v>
      </c>
      <c r="K607" s="21">
        <v>0</v>
      </c>
      <c r="L607" s="21">
        <v>0</v>
      </c>
      <c r="M607" s="21">
        <v>0</v>
      </c>
      <c r="N607" s="21">
        <v>16.399999999999999</v>
      </c>
      <c r="O607" s="21">
        <v>0</v>
      </c>
      <c r="P607" s="21">
        <v>0</v>
      </c>
      <c r="Q607" s="21">
        <v>0</v>
      </c>
      <c r="R607" s="21">
        <v>0</v>
      </c>
      <c r="S607" s="21">
        <v>0</v>
      </c>
      <c r="T607" s="21">
        <v>0</v>
      </c>
      <c r="U607" s="21">
        <v>0</v>
      </c>
      <c r="V607" s="21">
        <v>0</v>
      </c>
      <c r="W607" s="21">
        <v>0</v>
      </c>
      <c r="X607" s="21">
        <v>0</v>
      </c>
      <c r="Y607" s="21">
        <v>0</v>
      </c>
      <c r="Z607" s="21">
        <v>0</v>
      </c>
      <c r="AA607" s="21">
        <v>0</v>
      </c>
      <c r="AB607" s="21">
        <v>0</v>
      </c>
      <c r="AC607" s="21">
        <v>0</v>
      </c>
      <c r="AD607" s="21">
        <v>0</v>
      </c>
      <c r="AE607" s="21">
        <v>0</v>
      </c>
      <c r="AF607" s="21">
        <v>0</v>
      </c>
      <c r="AG607" s="21">
        <v>0</v>
      </c>
      <c r="AH607" s="21">
        <v>0</v>
      </c>
      <c r="AI607" s="21">
        <v>0</v>
      </c>
      <c r="AJ607" s="21">
        <v>0</v>
      </c>
      <c r="AK607" s="21">
        <v>0</v>
      </c>
      <c r="AL607" s="21">
        <v>0</v>
      </c>
      <c r="AO607" s="59">
        <v>43070</v>
      </c>
      <c r="AP607" s="60">
        <f t="shared" si="77"/>
        <v>16.399999999999999</v>
      </c>
      <c r="AQ607" s="60">
        <f t="shared" si="78"/>
        <v>0.52903225806451604</v>
      </c>
    </row>
    <row r="608" spans="1:43" x14ac:dyDescent="0.25">
      <c r="A608" s="20" t="s">
        <v>12</v>
      </c>
      <c r="B608" s="20" t="s">
        <v>13</v>
      </c>
      <c r="C608" s="40" t="s">
        <v>616</v>
      </c>
      <c r="D608" s="20" t="s">
        <v>15</v>
      </c>
      <c r="E608" s="20" t="s">
        <v>16</v>
      </c>
      <c r="F608" s="19">
        <f t="shared" si="76"/>
        <v>4.8</v>
      </c>
      <c r="G608" s="19"/>
      <c r="H608" s="40">
        <v>0</v>
      </c>
      <c r="I608" s="40">
        <v>0</v>
      </c>
      <c r="J608" s="40">
        <v>0</v>
      </c>
      <c r="K608" s="40">
        <v>0</v>
      </c>
      <c r="L608" s="40">
        <v>0</v>
      </c>
      <c r="M608" s="40">
        <v>0</v>
      </c>
      <c r="N608" s="40">
        <v>0</v>
      </c>
      <c r="O608" s="40">
        <v>0</v>
      </c>
      <c r="P608" s="40">
        <v>0</v>
      </c>
      <c r="Q608" s="40">
        <v>0</v>
      </c>
      <c r="R608" s="40">
        <v>0</v>
      </c>
      <c r="S608" s="40">
        <v>0</v>
      </c>
      <c r="T608" s="40">
        <v>0</v>
      </c>
      <c r="U608" s="40">
        <v>0</v>
      </c>
      <c r="V608" s="40">
        <v>0</v>
      </c>
      <c r="W608" s="40">
        <v>4.8</v>
      </c>
      <c r="X608" s="40">
        <v>0</v>
      </c>
      <c r="Y608" s="40">
        <v>0</v>
      </c>
      <c r="Z608" s="40">
        <v>0</v>
      </c>
      <c r="AA608" s="40">
        <v>0</v>
      </c>
      <c r="AB608" s="40">
        <v>0</v>
      </c>
      <c r="AC608" s="40">
        <v>0</v>
      </c>
      <c r="AD608" s="40">
        <v>0</v>
      </c>
      <c r="AE608" s="40">
        <v>0</v>
      </c>
      <c r="AF608" s="40">
        <v>0</v>
      </c>
      <c r="AG608" s="40">
        <v>0</v>
      </c>
      <c r="AH608" s="40">
        <v>0</v>
      </c>
      <c r="AI608" s="40">
        <v>0</v>
      </c>
      <c r="AJ608" s="40">
        <v>0</v>
      </c>
      <c r="AK608" s="40">
        <v>0</v>
      </c>
      <c r="AL608" s="40">
        <v>0</v>
      </c>
      <c r="AO608" s="59">
        <v>43101</v>
      </c>
      <c r="AP608" s="60">
        <f t="shared" si="77"/>
        <v>4.8</v>
      </c>
      <c r="AQ608" s="60">
        <f t="shared" si="78"/>
        <v>0.15483870967741936</v>
      </c>
    </row>
    <row r="609" spans="1:43" x14ac:dyDescent="0.25">
      <c r="A609" s="20" t="s">
        <v>12</v>
      </c>
      <c r="B609" s="20" t="s">
        <v>13</v>
      </c>
      <c r="C609" s="40" t="s">
        <v>617</v>
      </c>
      <c r="D609" s="20" t="s">
        <v>15</v>
      </c>
      <c r="E609" s="20" t="s">
        <v>16</v>
      </c>
      <c r="F609" s="19">
        <f t="shared" si="76"/>
        <v>0</v>
      </c>
      <c r="G609" s="19"/>
      <c r="H609" s="40">
        <v>0</v>
      </c>
      <c r="I609" s="40">
        <v>0</v>
      </c>
      <c r="J609" s="40">
        <v>0</v>
      </c>
      <c r="K609" s="40">
        <v>0</v>
      </c>
      <c r="L609" s="40">
        <v>0</v>
      </c>
      <c r="M609" s="40">
        <v>0</v>
      </c>
      <c r="N609" s="40">
        <v>0</v>
      </c>
      <c r="O609" s="40">
        <v>0</v>
      </c>
      <c r="P609" s="40">
        <v>0</v>
      </c>
      <c r="Q609" s="40">
        <v>0</v>
      </c>
      <c r="R609" s="40">
        <v>0</v>
      </c>
      <c r="S609" s="40">
        <v>0</v>
      </c>
      <c r="T609" s="40">
        <v>0</v>
      </c>
      <c r="U609" s="40">
        <v>0</v>
      </c>
      <c r="V609" s="40">
        <v>0</v>
      </c>
      <c r="W609" s="40">
        <v>0</v>
      </c>
      <c r="X609" s="40">
        <v>0</v>
      </c>
      <c r="Y609" s="40">
        <v>0</v>
      </c>
      <c r="Z609" s="40">
        <v>0</v>
      </c>
      <c r="AA609" s="40">
        <v>0</v>
      </c>
      <c r="AB609" s="40">
        <v>0</v>
      </c>
      <c r="AC609" s="40">
        <v>0</v>
      </c>
      <c r="AD609" s="40">
        <v>0</v>
      </c>
      <c r="AE609" s="40">
        <v>0</v>
      </c>
      <c r="AF609" s="40">
        <v>0</v>
      </c>
      <c r="AG609" s="40">
        <v>0</v>
      </c>
      <c r="AH609" s="40">
        <v>0</v>
      </c>
      <c r="AI609" s="40">
        <v>0</v>
      </c>
      <c r="AJ609" s="46"/>
      <c r="AK609" s="46"/>
      <c r="AL609" s="46"/>
      <c r="AO609" s="59">
        <v>43132</v>
      </c>
      <c r="AP609" s="60">
        <f t="shared" si="77"/>
        <v>0</v>
      </c>
      <c r="AQ609" s="60">
        <f t="shared" si="78"/>
        <v>0</v>
      </c>
    </row>
    <row r="610" spans="1:43" x14ac:dyDescent="0.25">
      <c r="A610" s="20" t="s">
        <v>12</v>
      </c>
      <c r="B610" s="20" t="s">
        <v>13</v>
      </c>
      <c r="C610" s="40" t="s">
        <v>618</v>
      </c>
      <c r="D610" s="20" t="s">
        <v>15</v>
      </c>
      <c r="E610" s="20" t="s">
        <v>16</v>
      </c>
      <c r="F610" s="19">
        <f t="shared" si="76"/>
        <v>0</v>
      </c>
      <c r="G610" s="19"/>
      <c r="H610" s="40">
        <v>0</v>
      </c>
      <c r="I610" s="40">
        <v>0</v>
      </c>
      <c r="J610" s="40">
        <v>0</v>
      </c>
      <c r="K610" s="40">
        <v>0</v>
      </c>
      <c r="L610" s="40">
        <v>0</v>
      </c>
      <c r="M610" s="40">
        <v>0</v>
      </c>
      <c r="N610" s="40">
        <v>0</v>
      </c>
      <c r="O610" s="40">
        <v>0</v>
      </c>
      <c r="P610" s="40">
        <v>0</v>
      </c>
      <c r="Q610" s="40">
        <v>0</v>
      </c>
      <c r="R610" s="40">
        <v>0</v>
      </c>
      <c r="S610" s="40">
        <v>0</v>
      </c>
      <c r="T610" s="40">
        <v>0</v>
      </c>
      <c r="U610" s="40">
        <v>0</v>
      </c>
      <c r="V610" s="40">
        <v>0</v>
      </c>
      <c r="W610" s="40">
        <v>0</v>
      </c>
      <c r="X610" s="40">
        <v>0</v>
      </c>
      <c r="Y610" s="40">
        <v>0</v>
      </c>
      <c r="Z610" s="40">
        <v>0</v>
      </c>
      <c r="AA610" s="40">
        <v>0</v>
      </c>
      <c r="AB610" s="40">
        <v>0</v>
      </c>
      <c r="AC610" s="40">
        <v>0</v>
      </c>
      <c r="AD610" s="40">
        <v>0</v>
      </c>
      <c r="AE610" s="40">
        <v>0</v>
      </c>
      <c r="AF610" s="40">
        <v>0</v>
      </c>
      <c r="AG610" s="40">
        <v>0</v>
      </c>
      <c r="AH610" s="40">
        <v>0</v>
      </c>
      <c r="AI610" s="40">
        <v>0</v>
      </c>
      <c r="AJ610" s="40">
        <v>0</v>
      </c>
      <c r="AK610" s="40">
        <v>0</v>
      </c>
      <c r="AL610" s="40">
        <v>0</v>
      </c>
      <c r="AO610" s="59">
        <v>43160</v>
      </c>
      <c r="AP610" s="60">
        <f t="shared" si="77"/>
        <v>0</v>
      </c>
      <c r="AQ610" s="60">
        <f t="shared" si="78"/>
        <v>0</v>
      </c>
    </row>
    <row r="611" spans="1:43" x14ac:dyDescent="0.25">
      <c r="A611" s="20" t="s">
        <v>12</v>
      </c>
      <c r="B611" s="20" t="s">
        <v>13</v>
      </c>
      <c r="C611" s="40" t="s">
        <v>619</v>
      </c>
      <c r="D611" s="20" t="s">
        <v>15</v>
      </c>
      <c r="E611" s="20" t="s">
        <v>16</v>
      </c>
      <c r="F611" s="19">
        <f t="shared" si="76"/>
        <v>0</v>
      </c>
      <c r="G611" s="19"/>
      <c r="H611" s="40">
        <v>0</v>
      </c>
      <c r="I611" s="40">
        <v>0</v>
      </c>
      <c r="J611" s="40">
        <v>0</v>
      </c>
      <c r="K611" s="40">
        <v>0</v>
      </c>
      <c r="L611" s="40">
        <v>0</v>
      </c>
      <c r="M611" s="40">
        <v>0</v>
      </c>
      <c r="N611" s="40">
        <v>0</v>
      </c>
      <c r="O611" s="40">
        <v>0</v>
      </c>
      <c r="P611" s="40">
        <v>0</v>
      </c>
      <c r="Q611" s="40">
        <v>0</v>
      </c>
      <c r="R611" s="40">
        <v>0</v>
      </c>
      <c r="S611" s="40">
        <v>0</v>
      </c>
      <c r="T611" s="40">
        <v>0</v>
      </c>
      <c r="U611" s="40">
        <v>0</v>
      </c>
      <c r="V611" s="40">
        <v>0</v>
      </c>
      <c r="W611" s="40">
        <v>0</v>
      </c>
      <c r="X611" s="40">
        <v>0</v>
      </c>
      <c r="Y611" s="40">
        <v>0</v>
      </c>
      <c r="Z611" s="40">
        <v>0</v>
      </c>
      <c r="AA611" s="40">
        <v>0</v>
      </c>
      <c r="AB611" s="40">
        <v>0</v>
      </c>
      <c r="AC611" s="40">
        <v>0</v>
      </c>
      <c r="AD611" s="40">
        <v>0</v>
      </c>
      <c r="AE611" s="40">
        <v>0</v>
      </c>
      <c r="AF611" s="40">
        <v>0</v>
      </c>
      <c r="AG611" s="40">
        <v>0</v>
      </c>
      <c r="AH611" s="40">
        <v>0</v>
      </c>
      <c r="AI611" s="40">
        <v>0</v>
      </c>
      <c r="AJ611" s="40">
        <v>0</v>
      </c>
      <c r="AK611" s="40">
        <v>0</v>
      </c>
      <c r="AL611" s="46"/>
      <c r="AO611" s="59">
        <v>43191</v>
      </c>
      <c r="AP611" s="60">
        <f t="shared" si="77"/>
        <v>0</v>
      </c>
      <c r="AQ611" s="60">
        <f t="shared" si="78"/>
        <v>0</v>
      </c>
    </row>
    <row r="612" spans="1:43" x14ac:dyDescent="0.25">
      <c r="A612" s="20" t="s">
        <v>12</v>
      </c>
      <c r="B612" s="20" t="s">
        <v>13</v>
      </c>
      <c r="C612" s="40" t="s">
        <v>620</v>
      </c>
      <c r="D612" s="20" t="s">
        <v>15</v>
      </c>
      <c r="E612" s="20" t="s">
        <v>16</v>
      </c>
      <c r="F612" s="19">
        <f t="shared" si="76"/>
        <v>348.99999999999994</v>
      </c>
      <c r="G612" s="19"/>
      <c r="H612" s="40">
        <v>0</v>
      </c>
      <c r="I612" s="40">
        <v>0</v>
      </c>
      <c r="J612" s="40">
        <v>0</v>
      </c>
      <c r="K612" s="40">
        <v>0</v>
      </c>
      <c r="L612" s="40">
        <v>0</v>
      </c>
      <c r="M612" s="40">
        <v>0</v>
      </c>
      <c r="N612" s="40">
        <v>10.4</v>
      </c>
      <c r="O612" s="40">
        <v>0</v>
      </c>
      <c r="P612" s="40">
        <v>5.6</v>
      </c>
      <c r="Q612" s="40">
        <v>2.2000000000000002</v>
      </c>
      <c r="R612" s="40">
        <v>18.2</v>
      </c>
      <c r="S612" s="40">
        <v>0</v>
      </c>
      <c r="T612" s="40">
        <v>0</v>
      </c>
      <c r="U612" s="40">
        <v>0</v>
      </c>
      <c r="V612" s="40">
        <v>64.400000000000006</v>
      </c>
      <c r="W612" s="40">
        <v>14.2</v>
      </c>
      <c r="X612" s="40">
        <v>54.8</v>
      </c>
      <c r="Y612" s="40">
        <v>0</v>
      </c>
      <c r="Z612" s="40">
        <v>4.5999999999999996</v>
      </c>
      <c r="AA612" s="40">
        <v>0</v>
      </c>
      <c r="AB612" s="40">
        <v>10.199999999999999</v>
      </c>
      <c r="AC612" s="40">
        <v>4.2</v>
      </c>
      <c r="AD612" s="40">
        <v>29.4</v>
      </c>
      <c r="AE612" s="40">
        <v>2.4</v>
      </c>
      <c r="AF612" s="40">
        <v>8.6</v>
      </c>
      <c r="AG612" s="40">
        <v>73.2</v>
      </c>
      <c r="AH612" s="40">
        <v>40.4</v>
      </c>
      <c r="AI612" s="40">
        <v>6.2</v>
      </c>
      <c r="AJ612" s="40">
        <v>0</v>
      </c>
      <c r="AK612" s="40">
        <v>0</v>
      </c>
      <c r="AL612" s="40">
        <v>0</v>
      </c>
      <c r="AO612" s="59">
        <v>43221</v>
      </c>
      <c r="AP612" s="60">
        <f t="shared" si="77"/>
        <v>348.99999999999994</v>
      </c>
      <c r="AQ612" s="60">
        <f t="shared" si="78"/>
        <v>11.25806451612903</v>
      </c>
    </row>
    <row r="613" spans="1:43" x14ac:dyDescent="0.25">
      <c r="A613" s="20" t="s">
        <v>12</v>
      </c>
      <c r="B613" s="20" t="s">
        <v>13</v>
      </c>
      <c r="C613" s="40" t="s">
        <v>621</v>
      </c>
      <c r="D613" s="20" t="s">
        <v>15</v>
      </c>
      <c r="E613" s="20" t="s">
        <v>16</v>
      </c>
      <c r="F613" s="19">
        <f t="shared" si="76"/>
        <v>200.39999999999995</v>
      </c>
      <c r="G613" s="19"/>
      <c r="H613" s="40">
        <v>0</v>
      </c>
      <c r="I613" s="40">
        <v>0</v>
      </c>
      <c r="J613" s="40">
        <v>25.6</v>
      </c>
      <c r="K613" s="40">
        <v>0</v>
      </c>
      <c r="L613" s="40">
        <v>0</v>
      </c>
      <c r="M613" s="40">
        <v>0</v>
      </c>
      <c r="N613" s="40">
        <v>20.2</v>
      </c>
      <c r="O613" s="40">
        <v>0</v>
      </c>
      <c r="P613" s="40">
        <v>0</v>
      </c>
      <c r="Q613" s="40">
        <v>0</v>
      </c>
      <c r="R613" s="40">
        <v>3.2</v>
      </c>
      <c r="S613" s="40">
        <v>17.399999999999999</v>
      </c>
      <c r="T613" s="40">
        <v>0</v>
      </c>
      <c r="U613" s="40">
        <v>4.8</v>
      </c>
      <c r="V613" s="40">
        <v>62.4</v>
      </c>
      <c r="W613" s="40">
        <v>9.1999999999999993</v>
      </c>
      <c r="X613" s="40">
        <v>0</v>
      </c>
      <c r="Y613" s="40">
        <v>16.2</v>
      </c>
      <c r="Z613" s="40">
        <v>2.4</v>
      </c>
      <c r="AA613" s="40">
        <v>2.2000000000000002</v>
      </c>
      <c r="AB613" s="40">
        <v>4.2</v>
      </c>
      <c r="AC613" s="40">
        <v>0</v>
      </c>
      <c r="AD613" s="40">
        <v>0</v>
      </c>
      <c r="AE613" s="40">
        <v>0</v>
      </c>
      <c r="AF613" s="40">
        <v>0</v>
      </c>
      <c r="AG613" s="40">
        <v>29.4</v>
      </c>
      <c r="AH613" s="40">
        <v>0</v>
      </c>
      <c r="AI613" s="40">
        <v>0</v>
      </c>
      <c r="AJ613" s="40">
        <v>3.2</v>
      </c>
      <c r="AK613" s="40">
        <v>0</v>
      </c>
      <c r="AL613" s="46">
        <v>0</v>
      </c>
      <c r="AO613" s="59">
        <v>43252</v>
      </c>
      <c r="AP613" s="60">
        <f t="shared" si="77"/>
        <v>200.39999999999995</v>
      </c>
      <c r="AQ613" s="60">
        <f t="shared" si="78"/>
        <v>6.4645161290322566</v>
      </c>
    </row>
    <row r="614" spans="1:43" x14ac:dyDescent="0.25">
      <c r="A614" s="20" t="s">
        <v>12</v>
      </c>
      <c r="B614" s="20" t="s">
        <v>13</v>
      </c>
      <c r="C614" s="40" t="s">
        <v>622</v>
      </c>
      <c r="D614" s="20" t="s">
        <v>15</v>
      </c>
      <c r="E614" s="20" t="s">
        <v>16</v>
      </c>
      <c r="F614" s="19">
        <f t="shared" si="76"/>
        <v>131.20000000000002</v>
      </c>
      <c r="G614" s="19"/>
      <c r="H614" s="40">
        <v>0</v>
      </c>
      <c r="I614" s="40">
        <v>13</v>
      </c>
      <c r="J614" s="40">
        <v>0</v>
      </c>
      <c r="K614" s="40">
        <v>0</v>
      </c>
      <c r="L614" s="40">
        <v>2.4</v>
      </c>
      <c r="M614" s="40">
        <v>0</v>
      </c>
      <c r="N614" s="40">
        <v>0</v>
      </c>
      <c r="O614" s="40">
        <v>0</v>
      </c>
      <c r="P614" s="40">
        <v>0</v>
      </c>
      <c r="Q614" s="40">
        <v>0</v>
      </c>
      <c r="R614" s="40">
        <v>0</v>
      </c>
      <c r="S614" s="40">
        <v>0</v>
      </c>
      <c r="T614" s="40">
        <v>0</v>
      </c>
      <c r="U614" s="40">
        <v>0</v>
      </c>
      <c r="V614" s="40">
        <v>0</v>
      </c>
      <c r="W614" s="40">
        <v>0</v>
      </c>
      <c r="X614" s="40">
        <v>0</v>
      </c>
      <c r="Y614" s="40">
        <v>12.8</v>
      </c>
      <c r="Z614" s="40">
        <v>0</v>
      </c>
      <c r="AA614" s="40">
        <v>0</v>
      </c>
      <c r="AB614" s="40">
        <v>0</v>
      </c>
      <c r="AC614" s="40">
        <v>7.2</v>
      </c>
      <c r="AD614" s="40">
        <v>0</v>
      </c>
      <c r="AE614" s="40">
        <v>0</v>
      </c>
      <c r="AF614" s="40">
        <v>0</v>
      </c>
      <c r="AG614" s="40">
        <v>0</v>
      </c>
      <c r="AH614" s="40">
        <v>0</v>
      </c>
      <c r="AI614" s="40">
        <v>0</v>
      </c>
      <c r="AJ614" s="40">
        <v>78.2</v>
      </c>
      <c r="AK614" s="40">
        <v>0</v>
      </c>
      <c r="AL614" s="40">
        <v>17.600000000000001</v>
      </c>
      <c r="AO614" s="59">
        <v>43282</v>
      </c>
      <c r="AP614" s="60">
        <f t="shared" si="77"/>
        <v>131.20000000000002</v>
      </c>
      <c r="AQ614" s="60">
        <f t="shared" si="78"/>
        <v>4.2322580645161292</v>
      </c>
    </row>
    <row r="615" spans="1:43" x14ac:dyDescent="0.25">
      <c r="A615" s="20" t="s">
        <v>12</v>
      </c>
      <c r="B615" s="20" t="s">
        <v>13</v>
      </c>
      <c r="C615" s="40" t="s">
        <v>623</v>
      </c>
      <c r="D615" s="20" t="s">
        <v>15</v>
      </c>
      <c r="E615" s="20" t="s">
        <v>16</v>
      </c>
      <c r="F615" s="19">
        <f t="shared" si="76"/>
        <v>58.4</v>
      </c>
      <c r="G615" s="19"/>
      <c r="H615" s="40">
        <v>0</v>
      </c>
      <c r="I615" s="40">
        <v>10.4</v>
      </c>
      <c r="J615" s="40">
        <v>0</v>
      </c>
      <c r="K615" s="40">
        <v>7.2</v>
      </c>
      <c r="L615" s="40">
        <v>0</v>
      </c>
      <c r="M615" s="40">
        <v>0</v>
      </c>
      <c r="N615" s="40">
        <v>0</v>
      </c>
      <c r="O615" s="40">
        <v>0</v>
      </c>
      <c r="P615" s="40">
        <v>0</v>
      </c>
      <c r="Q615" s="40">
        <v>0</v>
      </c>
      <c r="R615" s="40">
        <v>0</v>
      </c>
      <c r="S615" s="40">
        <v>0</v>
      </c>
      <c r="T615" s="40">
        <v>0</v>
      </c>
      <c r="U615" s="40">
        <v>0</v>
      </c>
      <c r="V615" s="40">
        <v>0</v>
      </c>
      <c r="W615" s="40">
        <v>0</v>
      </c>
      <c r="X615" s="40">
        <v>0</v>
      </c>
      <c r="Y615" s="40">
        <v>0</v>
      </c>
      <c r="Z615" s="40">
        <v>0</v>
      </c>
      <c r="AA615" s="40">
        <v>0</v>
      </c>
      <c r="AB615" s="40">
        <v>0</v>
      </c>
      <c r="AC615" s="40">
        <v>0</v>
      </c>
      <c r="AD615" s="40">
        <v>0</v>
      </c>
      <c r="AE615" s="40">
        <v>0</v>
      </c>
      <c r="AF615" s="40">
        <v>40.799999999999997</v>
      </c>
      <c r="AG615" s="40">
        <v>0</v>
      </c>
      <c r="AH615" s="40">
        <v>0</v>
      </c>
      <c r="AI615" s="40">
        <v>0</v>
      </c>
      <c r="AJ615" s="40">
        <v>0</v>
      </c>
      <c r="AK615" s="40">
        <v>0</v>
      </c>
      <c r="AL615" s="40">
        <v>0</v>
      </c>
      <c r="AO615" s="59">
        <v>43313</v>
      </c>
      <c r="AP615" s="60">
        <f t="shared" si="77"/>
        <v>58.4</v>
      </c>
      <c r="AQ615" s="60">
        <f t="shared" si="78"/>
        <v>1.8838709677419354</v>
      </c>
    </row>
    <row r="616" spans="1:43" x14ac:dyDescent="0.25">
      <c r="A616" s="20" t="s">
        <v>12</v>
      </c>
      <c r="B616" s="20" t="s">
        <v>13</v>
      </c>
      <c r="C616" s="40" t="s">
        <v>624</v>
      </c>
      <c r="D616" s="20" t="s">
        <v>15</v>
      </c>
      <c r="E616" s="20" t="s">
        <v>16</v>
      </c>
      <c r="F616" s="19">
        <f t="shared" si="76"/>
        <v>238.6</v>
      </c>
      <c r="G616" s="19"/>
      <c r="H616" s="40">
        <v>17.8</v>
      </c>
      <c r="I616" s="40">
        <v>0</v>
      </c>
      <c r="J616" s="40">
        <v>14.2</v>
      </c>
      <c r="K616" s="40">
        <v>0</v>
      </c>
      <c r="L616" s="40">
        <v>0</v>
      </c>
      <c r="M616" s="40">
        <v>0</v>
      </c>
      <c r="N616" s="40">
        <v>50.2</v>
      </c>
      <c r="O616" s="40">
        <v>0</v>
      </c>
      <c r="P616" s="40">
        <v>0</v>
      </c>
      <c r="Q616" s="40">
        <v>11.6</v>
      </c>
      <c r="R616" s="40">
        <v>0</v>
      </c>
      <c r="S616" s="40">
        <v>19.2</v>
      </c>
      <c r="T616" s="40">
        <v>0</v>
      </c>
      <c r="U616" s="40">
        <v>0</v>
      </c>
      <c r="V616" s="40">
        <v>15.6</v>
      </c>
      <c r="W616" s="40">
        <v>3.8</v>
      </c>
      <c r="X616" s="40">
        <v>0</v>
      </c>
      <c r="Y616" s="40">
        <v>0</v>
      </c>
      <c r="Z616" s="40">
        <v>0</v>
      </c>
      <c r="AA616" s="40">
        <v>0</v>
      </c>
      <c r="AB616" s="40">
        <v>0</v>
      </c>
      <c r="AC616" s="40">
        <v>50.4</v>
      </c>
      <c r="AD616" s="40">
        <v>0</v>
      </c>
      <c r="AE616" s="40">
        <v>0</v>
      </c>
      <c r="AF616" s="40">
        <v>0</v>
      </c>
      <c r="AG616" s="40">
        <v>0</v>
      </c>
      <c r="AH616" s="40">
        <v>25.2</v>
      </c>
      <c r="AI616" s="40">
        <v>10.4</v>
      </c>
      <c r="AJ616" s="40">
        <v>0</v>
      </c>
      <c r="AK616" s="40">
        <v>20.2</v>
      </c>
      <c r="AL616" s="46"/>
      <c r="AO616" s="59">
        <v>43344</v>
      </c>
      <c r="AP616" s="60">
        <f t="shared" si="77"/>
        <v>238.6</v>
      </c>
      <c r="AQ616" s="60">
        <f t="shared" si="78"/>
        <v>7.9533333333333331</v>
      </c>
    </row>
    <row r="617" spans="1:43" x14ac:dyDescent="0.25">
      <c r="A617" s="20" t="s">
        <v>12</v>
      </c>
      <c r="B617" s="20" t="s">
        <v>13</v>
      </c>
      <c r="C617" s="40" t="s">
        <v>625</v>
      </c>
      <c r="D617" s="20" t="s">
        <v>15</v>
      </c>
      <c r="E617" s="20" t="s">
        <v>16</v>
      </c>
      <c r="F617" s="19">
        <f t="shared" si="76"/>
        <v>734.19999999999982</v>
      </c>
      <c r="G617" s="19"/>
      <c r="H617" s="40">
        <v>3.2</v>
      </c>
      <c r="I617" s="40">
        <v>23.4</v>
      </c>
      <c r="J617" s="40">
        <v>7.6</v>
      </c>
      <c r="K617" s="40">
        <v>165.2</v>
      </c>
      <c r="L617" s="40">
        <v>37.4</v>
      </c>
      <c r="M617" s="40">
        <v>2.6</v>
      </c>
      <c r="N617" s="40">
        <v>12.2</v>
      </c>
      <c r="O617" s="40">
        <v>2.2000000000000002</v>
      </c>
      <c r="P617" s="40">
        <v>4.4000000000000004</v>
      </c>
      <c r="Q617" s="40">
        <v>2.2000000000000002</v>
      </c>
      <c r="R617" s="40">
        <v>33.4</v>
      </c>
      <c r="S617" s="40">
        <v>95.2</v>
      </c>
      <c r="T617" s="40">
        <v>4.2</v>
      </c>
      <c r="U617" s="40">
        <v>8.4</v>
      </c>
      <c r="V617" s="40">
        <v>68.599999999999994</v>
      </c>
      <c r="W617" s="40">
        <v>106.8</v>
      </c>
      <c r="X617" s="40">
        <v>108.6</v>
      </c>
      <c r="Y617" s="40">
        <v>3.2</v>
      </c>
      <c r="Z617" s="40">
        <v>9.4</v>
      </c>
      <c r="AA617" s="40">
        <v>0</v>
      </c>
      <c r="AB617" s="40">
        <v>0</v>
      </c>
      <c r="AC617" s="40">
        <v>0</v>
      </c>
      <c r="AD617" s="40">
        <v>4.5999999999999996</v>
      </c>
      <c r="AE617" s="40">
        <v>0</v>
      </c>
      <c r="AF617" s="40">
        <v>3.4</v>
      </c>
      <c r="AG617" s="40">
        <v>25.2</v>
      </c>
      <c r="AH617" s="40">
        <v>0</v>
      </c>
      <c r="AI617" s="40">
        <v>2.8</v>
      </c>
      <c r="AJ617" s="40">
        <v>0</v>
      </c>
      <c r="AK617" s="40">
        <v>0</v>
      </c>
      <c r="AL617" s="40">
        <v>0</v>
      </c>
      <c r="AO617" s="59">
        <v>43374</v>
      </c>
      <c r="AP617" s="60">
        <f t="shared" si="77"/>
        <v>734.19999999999982</v>
      </c>
      <c r="AQ617" s="60">
        <f t="shared" si="78"/>
        <v>23.683870967741928</v>
      </c>
    </row>
    <row r="618" spans="1:43" x14ac:dyDescent="0.25">
      <c r="A618" s="20" t="s">
        <v>12</v>
      </c>
      <c r="B618" s="20" t="s">
        <v>13</v>
      </c>
      <c r="C618" s="40" t="s">
        <v>626</v>
      </c>
      <c r="D618" s="20" t="s">
        <v>15</v>
      </c>
      <c r="E618" s="20" t="s">
        <v>16</v>
      </c>
      <c r="F618" s="19">
        <f t="shared" si="76"/>
        <v>56.2</v>
      </c>
      <c r="G618" s="19"/>
      <c r="H618" s="40">
        <v>0</v>
      </c>
      <c r="I618" s="40">
        <v>2.4</v>
      </c>
      <c r="J618" s="40">
        <v>13.6</v>
      </c>
      <c r="K618" s="40">
        <v>28.4</v>
      </c>
      <c r="L618" s="40">
        <v>0</v>
      </c>
      <c r="M618" s="40">
        <v>0</v>
      </c>
      <c r="N618" s="40">
        <v>11.8</v>
      </c>
      <c r="O618" s="40">
        <v>0</v>
      </c>
      <c r="P618" s="40">
        <v>0</v>
      </c>
      <c r="Q618" s="40">
        <v>0</v>
      </c>
      <c r="R618" s="40">
        <v>0</v>
      </c>
      <c r="S618" s="40">
        <v>0</v>
      </c>
      <c r="T618" s="40">
        <v>0</v>
      </c>
      <c r="U618" s="40">
        <v>0</v>
      </c>
      <c r="V618" s="40">
        <v>0</v>
      </c>
      <c r="W618" s="40">
        <v>0</v>
      </c>
      <c r="X618" s="40">
        <v>0</v>
      </c>
      <c r="Y618" s="40">
        <v>0</v>
      </c>
      <c r="Z618" s="40">
        <v>0</v>
      </c>
      <c r="AA618" s="40">
        <v>0</v>
      </c>
      <c r="AB618" s="40">
        <v>0</v>
      </c>
      <c r="AC618" s="40">
        <v>0</v>
      </c>
      <c r="AD618" s="40">
        <v>0</v>
      </c>
      <c r="AE618" s="40">
        <v>0</v>
      </c>
      <c r="AF618" s="40">
        <v>0</v>
      </c>
      <c r="AG618" s="40">
        <v>0</v>
      </c>
      <c r="AH618" s="40">
        <v>0</v>
      </c>
      <c r="AI618" s="40">
        <v>0</v>
      </c>
      <c r="AJ618" s="40">
        <v>0</v>
      </c>
      <c r="AK618" s="40">
        <v>0</v>
      </c>
      <c r="AL618" s="46">
        <v>0</v>
      </c>
      <c r="AO618" s="59">
        <v>43405</v>
      </c>
      <c r="AP618" s="60">
        <f t="shared" si="77"/>
        <v>56.2</v>
      </c>
      <c r="AQ618" s="60">
        <f t="shared" si="78"/>
        <v>1.8129032258064517</v>
      </c>
    </row>
    <row r="619" spans="1:43" ht="15.75" thickBot="1" x14ac:dyDescent="0.3">
      <c r="A619" s="22" t="s">
        <v>12</v>
      </c>
      <c r="B619" s="22" t="s">
        <v>13</v>
      </c>
      <c r="C619" s="48" t="s">
        <v>627</v>
      </c>
      <c r="D619" s="22" t="s">
        <v>15</v>
      </c>
      <c r="E619" s="22" t="s">
        <v>16</v>
      </c>
      <c r="F619" s="21">
        <f t="shared" si="76"/>
        <v>0</v>
      </c>
      <c r="G619" s="21">
        <f t="shared" ref="G619" si="81">SUM(F608:F619)</f>
        <v>1772.8</v>
      </c>
      <c r="H619" s="48">
        <v>0</v>
      </c>
      <c r="I619" s="48">
        <v>0</v>
      </c>
      <c r="J619" s="48">
        <v>0</v>
      </c>
      <c r="K619" s="48">
        <v>0</v>
      </c>
      <c r="L619" s="48">
        <v>0</v>
      </c>
      <c r="M619" s="48">
        <v>0</v>
      </c>
      <c r="N619" s="48">
        <v>0</v>
      </c>
      <c r="O619" s="48">
        <v>0</v>
      </c>
      <c r="P619" s="48">
        <v>0</v>
      </c>
      <c r="Q619" s="48">
        <v>0</v>
      </c>
      <c r="R619" s="48">
        <v>0</v>
      </c>
      <c r="S619" s="48">
        <v>0</v>
      </c>
      <c r="T619" s="48">
        <v>0</v>
      </c>
      <c r="U619" s="48">
        <v>0</v>
      </c>
      <c r="V619" s="48">
        <v>0</v>
      </c>
      <c r="W619" s="48">
        <v>0</v>
      </c>
      <c r="X619" s="48">
        <v>0</v>
      </c>
      <c r="Y619" s="48">
        <v>0</v>
      </c>
      <c r="Z619" s="48">
        <v>0</v>
      </c>
      <c r="AA619" s="48">
        <v>0</v>
      </c>
      <c r="AB619" s="48">
        <v>0</v>
      </c>
      <c r="AC619" s="48">
        <v>0</v>
      </c>
      <c r="AD619" s="48">
        <v>0</v>
      </c>
      <c r="AE619" s="48">
        <v>0</v>
      </c>
      <c r="AF619" s="48">
        <v>0</v>
      </c>
      <c r="AG619" s="48">
        <v>0</v>
      </c>
      <c r="AH619" s="48">
        <v>0</v>
      </c>
      <c r="AI619" s="48">
        <v>0</v>
      </c>
      <c r="AJ619" s="48">
        <v>0</v>
      </c>
      <c r="AK619" s="48">
        <v>0</v>
      </c>
      <c r="AL619" s="48">
        <v>0</v>
      </c>
      <c r="AO619" s="59">
        <v>43435</v>
      </c>
      <c r="AP619" s="60">
        <f t="shared" si="77"/>
        <v>0</v>
      </c>
      <c r="AQ619" s="60">
        <f t="shared" si="78"/>
        <v>0</v>
      </c>
    </row>
    <row r="620" spans="1:43" x14ac:dyDescent="0.25">
      <c r="A620" s="20" t="s">
        <v>12</v>
      </c>
      <c r="B620" s="20" t="s">
        <v>13</v>
      </c>
      <c r="C620" s="40" t="s">
        <v>628</v>
      </c>
      <c r="D620" s="20" t="s">
        <v>15</v>
      </c>
      <c r="E620" s="20" t="s">
        <v>16</v>
      </c>
      <c r="F620" s="19">
        <f t="shared" si="76"/>
        <v>0</v>
      </c>
      <c r="G620" s="19"/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0</v>
      </c>
      <c r="X620" s="43">
        <v>0</v>
      </c>
      <c r="Y620" s="43">
        <v>0</v>
      </c>
      <c r="Z620" s="43">
        <v>0</v>
      </c>
      <c r="AA620" s="43">
        <v>0</v>
      </c>
      <c r="AB620" s="43">
        <v>0</v>
      </c>
      <c r="AC620" s="43">
        <v>0</v>
      </c>
      <c r="AD620" s="43">
        <v>0</v>
      </c>
      <c r="AE620" s="43">
        <v>0</v>
      </c>
      <c r="AF620" s="43">
        <v>0</v>
      </c>
      <c r="AG620" s="43">
        <v>0</v>
      </c>
      <c r="AH620" s="43">
        <v>0</v>
      </c>
      <c r="AI620" s="43">
        <v>0</v>
      </c>
      <c r="AJ620" s="43">
        <v>0</v>
      </c>
      <c r="AK620" s="43">
        <v>0</v>
      </c>
      <c r="AL620" s="43">
        <v>0</v>
      </c>
      <c r="AO620" s="59">
        <v>43466</v>
      </c>
      <c r="AP620" s="60">
        <f t="shared" si="77"/>
        <v>0</v>
      </c>
      <c r="AQ620" s="60">
        <f t="shared" si="78"/>
        <v>0</v>
      </c>
    </row>
    <row r="621" spans="1:43" x14ac:dyDescent="0.25">
      <c r="A621" s="20" t="s">
        <v>12</v>
      </c>
      <c r="B621" s="20" t="s">
        <v>13</v>
      </c>
      <c r="C621" s="40" t="s">
        <v>629</v>
      </c>
      <c r="D621" s="20" t="s">
        <v>15</v>
      </c>
      <c r="E621" s="20" t="s">
        <v>16</v>
      </c>
      <c r="F621" s="19">
        <f t="shared" si="76"/>
        <v>0</v>
      </c>
      <c r="G621" s="19"/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0</v>
      </c>
      <c r="X621" s="43">
        <v>0</v>
      </c>
      <c r="Y621" s="43">
        <v>0</v>
      </c>
      <c r="Z621" s="43">
        <v>0</v>
      </c>
      <c r="AA621" s="43">
        <v>0</v>
      </c>
      <c r="AB621" s="43">
        <v>0</v>
      </c>
      <c r="AC621" s="43">
        <v>0</v>
      </c>
      <c r="AD621" s="43">
        <v>0</v>
      </c>
      <c r="AE621" s="43">
        <v>0</v>
      </c>
      <c r="AF621" s="43">
        <v>0</v>
      </c>
      <c r="AG621" s="43">
        <v>0</v>
      </c>
      <c r="AH621" s="43">
        <v>0</v>
      </c>
      <c r="AI621" s="43">
        <v>0</v>
      </c>
      <c r="AJ621" s="50"/>
      <c r="AK621" s="50"/>
      <c r="AL621" s="50"/>
      <c r="AO621" s="59">
        <v>43497</v>
      </c>
      <c r="AP621" s="60">
        <f t="shared" si="77"/>
        <v>0</v>
      </c>
      <c r="AQ621" s="60">
        <f t="shared" si="78"/>
        <v>0</v>
      </c>
    </row>
    <row r="622" spans="1:43" x14ac:dyDescent="0.25">
      <c r="A622" s="20" t="s">
        <v>12</v>
      </c>
      <c r="B622" s="20" t="s">
        <v>13</v>
      </c>
      <c r="C622" s="40" t="s">
        <v>630</v>
      </c>
      <c r="D622" s="20" t="s">
        <v>15</v>
      </c>
      <c r="E622" s="20" t="s">
        <v>16</v>
      </c>
      <c r="F622" s="19">
        <f t="shared" si="76"/>
        <v>0</v>
      </c>
      <c r="G622" s="19"/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0</v>
      </c>
      <c r="X622" s="43">
        <v>0</v>
      </c>
      <c r="Y622" s="43">
        <v>0</v>
      </c>
      <c r="Z622" s="43">
        <v>0</v>
      </c>
      <c r="AA622" s="43">
        <v>0</v>
      </c>
      <c r="AB622" s="43">
        <v>0</v>
      </c>
      <c r="AC622" s="43">
        <v>0</v>
      </c>
      <c r="AD622" s="43">
        <v>0</v>
      </c>
      <c r="AE622" s="43">
        <v>0</v>
      </c>
      <c r="AF622" s="43">
        <v>0</v>
      </c>
      <c r="AG622" s="43">
        <v>0</v>
      </c>
      <c r="AH622" s="43">
        <v>0</v>
      </c>
      <c r="AI622" s="43">
        <v>0</v>
      </c>
      <c r="AJ622" s="43">
        <v>0</v>
      </c>
      <c r="AK622" s="43">
        <v>0</v>
      </c>
      <c r="AL622" s="43">
        <v>0</v>
      </c>
      <c r="AO622" s="59">
        <v>43525</v>
      </c>
      <c r="AP622" s="60">
        <f t="shared" si="77"/>
        <v>0</v>
      </c>
      <c r="AQ622" s="60">
        <f t="shared" si="78"/>
        <v>0</v>
      </c>
    </row>
    <row r="623" spans="1:43" x14ac:dyDescent="0.25">
      <c r="A623" s="20" t="s">
        <v>12</v>
      </c>
      <c r="B623" s="20" t="s">
        <v>13</v>
      </c>
      <c r="C623" s="40" t="s">
        <v>631</v>
      </c>
      <c r="D623" s="20" t="s">
        <v>15</v>
      </c>
      <c r="E623" s="20" t="s">
        <v>16</v>
      </c>
      <c r="F623" s="19">
        <f t="shared" si="76"/>
        <v>0</v>
      </c>
      <c r="G623" s="19"/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0</v>
      </c>
      <c r="X623" s="43">
        <v>0</v>
      </c>
      <c r="Y623" s="43">
        <v>0</v>
      </c>
      <c r="Z623" s="43">
        <v>0</v>
      </c>
      <c r="AA623" s="43">
        <v>0</v>
      </c>
      <c r="AB623" s="43">
        <v>0</v>
      </c>
      <c r="AC623" s="43">
        <v>0</v>
      </c>
      <c r="AD623" s="43">
        <v>0</v>
      </c>
      <c r="AE623" s="43">
        <v>0</v>
      </c>
      <c r="AF623" s="43">
        <v>0</v>
      </c>
      <c r="AG623" s="43">
        <v>0</v>
      </c>
      <c r="AH623" s="43">
        <v>0</v>
      </c>
      <c r="AI623" s="43">
        <v>0</v>
      </c>
      <c r="AJ623" s="43">
        <v>0</v>
      </c>
      <c r="AK623" s="43">
        <v>0</v>
      </c>
      <c r="AL623" s="50"/>
      <c r="AO623" s="59">
        <v>43556</v>
      </c>
      <c r="AP623" s="60">
        <f t="shared" si="77"/>
        <v>0</v>
      </c>
      <c r="AQ623" s="60">
        <f t="shared" si="78"/>
        <v>0</v>
      </c>
    </row>
    <row r="624" spans="1:43" x14ac:dyDescent="0.25">
      <c r="A624" s="20" t="s">
        <v>12</v>
      </c>
      <c r="B624" s="20" t="s">
        <v>13</v>
      </c>
      <c r="C624" s="40" t="s">
        <v>632</v>
      </c>
      <c r="D624" s="20" t="s">
        <v>15</v>
      </c>
      <c r="E624" s="20" t="s">
        <v>16</v>
      </c>
      <c r="F624" s="19">
        <f t="shared" si="76"/>
        <v>402.59999999999997</v>
      </c>
      <c r="G624" s="19"/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30.2</v>
      </c>
      <c r="Q624" s="43">
        <v>20.399999999999999</v>
      </c>
      <c r="R624" s="43">
        <v>0</v>
      </c>
      <c r="S624" s="43">
        <v>0</v>
      </c>
      <c r="T624" s="43">
        <v>0</v>
      </c>
      <c r="U624" s="43">
        <v>7.8</v>
      </c>
      <c r="V624" s="43">
        <v>4.5999999999999996</v>
      </c>
      <c r="W624" s="43">
        <v>2.8</v>
      </c>
      <c r="X624" s="43">
        <v>8.4</v>
      </c>
      <c r="Y624" s="43">
        <v>5.6</v>
      </c>
      <c r="Z624" s="43">
        <v>15.4</v>
      </c>
      <c r="AA624" s="43">
        <v>65.8</v>
      </c>
      <c r="AB624" s="43">
        <v>13.6</v>
      </c>
      <c r="AC624" s="43">
        <v>27.4</v>
      </c>
      <c r="AD624" s="43">
        <v>25.2</v>
      </c>
      <c r="AE624" s="43">
        <v>2.2000000000000002</v>
      </c>
      <c r="AF624" s="43">
        <v>7.8</v>
      </c>
      <c r="AG624" s="43">
        <v>38.6</v>
      </c>
      <c r="AH624" s="43">
        <v>25.4</v>
      </c>
      <c r="AI624" s="43">
        <v>91.8</v>
      </c>
      <c r="AJ624" s="43">
        <v>5.4</v>
      </c>
      <c r="AK624" s="43">
        <v>4.2</v>
      </c>
      <c r="AL624" s="43">
        <v>0</v>
      </c>
      <c r="AO624" s="59">
        <v>43586</v>
      </c>
      <c r="AP624" s="60">
        <f t="shared" si="77"/>
        <v>402.59999999999997</v>
      </c>
      <c r="AQ624" s="60">
        <f t="shared" si="78"/>
        <v>12.987096774193548</v>
      </c>
    </row>
    <row r="625" spans="1:43" x14ac:dyDescent="0.25">
      <c r="A625" s="20" t="s">
        <v>12</v>
      </c>
      <c r="B625" s="20" t="s">
        <v>13</v>
      </c>
      <c r="C625" s="40" t="s">
        <v>633</v>
      </c>
      <c r="D625" s="20" t="s">
        <v>15</v>
      </c>
      <c r="E625" s="20" t="s">
        <v>16</v>
      </c>
      <c r="F625" s="19">
        <f t="shared" si="76"/>
        <v>165.79999999999998</v>
      </c>
      <c r="G625" s="19"/>
      <c r="H625" s="43">
        <v>13.2</v>
      </c>
      <c r="I625" s="43">
        <v>31.4</v>
      </c>
      <c r="J625" s="43">
        <v>3.6</v>
      </c>
      <c r="K625" s="43">
        <v>0</v>
      </c>
      <c r="L625" s="43">
        <v>0</v>
      </c>
      <c r="M625" s="43">
        <v>0</v>
      </c>
      <c r="N625" s="43">
        <v>7.8</v>
      </c>
      <c r="O625" s="43">
        <v>18.600000000000001</v>
      </c>
      <c r="P625" s="43">
        <v>2.2000000000000002</v>
      </c>
      <c r="Q625" s="43">
        <v>3.8</v>
      </c>
      <c r="R625" s="43">
        <v>0</v>
      </c>
      <c r="S625" s="43">
        <v>0</v>
      </c>
      <c r="T625" s="43">
        <v>0</v>
      </c>
      <c r="U625" s="43">
        <v>0</v>
      </c>
      <c r="V625" s="43">
        <v>0</v>
      </c>
      <c r="W625" s="43">
        <v>0</v>
      </c>
      <c r="X625" s="43">
        <v>0</v>
      </c>
      <c r="Y625" s="43">
        <v>0</v>
      </c>
      <c r="Z625" s="43">
        <v>0</v>
      </c>
      <c r="AA625" s="43">
        <v>0</v>
      </c>
      <c r="AB625" s="43">
        <v>31.2</v>
      </c>
      <c r="AC625" s="43">
        <v>0</v>
      </c>
      <c r="AD625" s="43">
        <v>9.8000000000000007</v>
      </c>
      <c r="AE625" s="43">
        <v>21.6</v>
      </c>
      <c r="AF625" s="43">
        <v>0</v>
      </c>
      <c r="AG625" s="43">
        <v>0</v>
      </c>
      <c r="AH625" s="43">
        <v>0</v>
      </c>
      <c r="AI625" s="43">
        <v>0</v>
      </c>
      <c r="AJ625" s="43">
        <v>0</v>
      </c>
      <c r="AK625" s="43">
        <v>22.6</v>
      </c>
      <c r="AL625" s="50"/>
      <c r="AO625" s="59">
        <v>43617</v>
      </c>
      <c r="AP625" s="60">
        <f t="shared" si="77"/>
        <v>165.79999999999998</v>
      </c>
      <c r="AQ625" s="60">
        <f t="shared" si="78"/>
        <v>5.5266666666666664</v>
      </c>
    </row>
    <row r="626" spans="1:43" x14ac:dyDescent="0.25">
      <c r="A626" s="20" t="s">
        <v>12</v>
      </c>
      <c r="B626" s="20" t="s">
        <v>13</v>
      </c>
      <c r="C626" s="40" t="s">
        <v>634</v>
      </c>
      <c r="D626" s="20" t="s">
        <v>15</v>
      </c>
      <c r="E626" s="20" t="s">
        <v>16</v>
      </c>
      <c r="F626" s="19">
        <f t="shared" si="76"/>
        <v>33.000000000000007</v>
      </c>
      <c r="G626" s="19"/>
      <c r="H626" s="43">
        <v>0</v>
      </c>
      <c r="I626" s="43">
        <v>0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11.2</v>
      </c>
      <c r="P626" s="43">
        <v>0</v>
      </c>
      <c r="Q626" s="43">
        <v>2.8</v>
      </c>
      <c r="R626" s="43">
        <v>3.6</v>
      </c>
      <c r="S626" s="43">
        <v>1.2</v>
      </c>
      <c r="T626" s="43">
        <v>0</v>
      </c>
      <c r="U626" s="43">
        <v>7.4</v>
      </c>
      <c r="V626" s="43">
        <v>3.6</v>
      </c>
      <c r="W626" s="43">
        <v>0</v>
      </c>
      <c r="X626" s="43">
        <v>0</v>
      </c>
      <c r="Y626" s="43">
        <v>0</v>
      </c>
      <c r="Z626" s="43">
        <v>0</v>
      </c>
      <c r="AA626" s="43">
        <v>0</v>
      </c>
      <c r="AB626" s="43">
        <v>0</v>
      </c>
      <c r="AC626" s="43">
        <v>3.2</v>
      </c>
      <c r="AD626" s="43">
        <v>0</v>
      </c>
      <c r="AE626" s="43">
        <v>0</v>
      </c>
      <c r="AF626" s="43">
        <v>0</v>
      </c>
      <c r="AG626" s="43">
        <v>0</v>
      </c>
      <c r="AH626" s="43">
        <v>0</v>
      </c>
      <c r="AI626" s="43">
        <v>0</v>
      </c>
      <c r="AJ626" s="43">
        <v>0</v>
      </c>
      <c r="AK626" s="43">
        <v>0</v>
      </c>
      <c r="AL626" s="43">
        <v>0</v>
      </c>
      <c r="AO626" s="59">
        <v>43647</v>
      </c>
      <c r="AP626" s="60">
        <f t="shared" si="77"/>
        <v>33.000000000000007</v>
      </c>
      <c r="AQ626" s="60">
        <f t="shared" si="78"/>
        <v>1.0645161290322582</v>
      </c>
    </row>
    <row r="627" spans="1:43" x14ac:dyDescent="0.25">
      <c r="A627" s="20" t="s">
        <v>12</v>
      </c>
      <c r="B627" s="20" t="s">
        <v>13</v>
      </c>
      <c r="C627" s="40" t="s">
        <v>635</v>
      </c>
      <c r="D627" s="20" t="s">
        <v>15</v>
      </c>
      <c r="E627" s="20" t="s">
        <v>16</v>
      </c>
      <c r="F627" s="19">
        <f t="shared" si="76"/>
        <v>54.400000000000006</v>
      </c>
      <c r="G627" s="19"/>
      <c r="H627" s="43">
        <v>0</v>
      </c>
      <c r="I627" s="43">
        <v>0</v>
      </c>
      <c r="J627" s="43">
        <v>0</v>
      </c>
      <c r="K627" s="43">
        <v>0</v>
      </c>
      <c r="L627" s="43">
        <v>0</v>
      </c>
      <c r="M627" s="43">
        <v>3.2</v>
      </c>
      <c r="N627" s="43">
        <v>0</v>
      </c>
      <c r="O627" s="43">
        <v>0</v>
      </c>
      <c r="P627" s="43">
        <v>0</v>
      </c>
      <c r="Q627" s="43">
        <v>0</v>
      </c>
      <c r="R627" s="43">
        <v>0</v>
      </c>
      <c r="S627" s="43">
        <v>0</v>
      </c>
      <c r="T627" s="43">
        <v>0</v>
      </c>
      <c r="U627" s="43">
        <v>4.2</v>
      </c>
      <c r="V627" s="43">
        <v>0</v>
      </c>
      <c r="W627" s="43">
        <v>0</v>
      </c>
      <c r="X627" s="43">
        <v>0</v>
      </c>
      <c r="Y627" s="43">
        <v>18.8</v>
      </c>
      <c r="Z627" s="43">
        <v>2.2000000000000002</v>
      </c>
      <c r="AA627" s="43">
        <v>19.600000000000001</v>
      </c>
      <c r="AB627" s="43">
        <v>0</v>
      </c>
      <c r="AC627" s="43">
        <v>0</v>
      </c>
      <c r="AD627" s="43">
        <v>0</v>
      </c>
      <c r="AE627" s="43">
        <v>0</v>
      </c>
      <c r="AF627" s="43">
        <v>0</v>
      </c>
      <c r="AG627" s="43">
        <v>0</v>
      </c>
      <c r="AH627" s="43">
        <v>0</v>
      </c>
      <c r="AI627" s="43">
        <v>0</v>
      </c>
      <c r="AJ627" s="43">
        <v>0</v>
      </c>
      <c r="AK627" s="43">
        <v>4.2</v>
      </c>
      <c r="AL627" s="43">
        <v>2.2000000000000002</v>
      </c>
      <c r="AO627" s="59">
        <v>43678</v>
      </c>
      <c r="AP627" s="60">
        <f t="shared" si="77"/>
        <v>54.400000000000006</v>
      </c>
      <c r="AQ627" s="60">
        <f t="shared" si="78"/>
        <v>1.7548387096774196</v>
      </c>
    </row>
    <row r="628" spans="1:43" x14ac:dyDescent="0.25">
      <c r="A628" s="20" t="s">
        <v>12</v>
      </c>
      <c r="B628" s="20" t="s">
        <v>13</v>
      </c>
      <c r="C628" s="40" t="s">
        <v>636</v>
      </c>
      <c r="D628" s="20" t="s">
        <v>15</v>
      </c>
      <c r="E628" s="20" t="s">
        <v>16</v>
      </c>
      <c r="F628" s="19">
        <f t="shared" si="76"/>
        <v>325.59999999999997</v>
      </c>
      <c r="G628" s="19"/>
      <c r="H628" s="43">
        <v>0</v>
      </c>
      <c r="I628" s="43">
        <v>0</v>
      </c>
      <c r="J628" s="43">
        <v>11.6</v>
      </c>
      <c r="K628" s="43">
        <v>0</v>
      </c>
      <c r="L628" s="43">
        <v>0</v>
      </c>
      <c r="M628" s="43">
        <v>0</v>
      </c>
      <c r="N628" s="43">
        <v>0</v>
      </c>
      <c r="O628" s="43">
        <v>45.2</v>
      </c>
      <c r="P628" s="43">
        <v>0</v>
      </c>
      <c r="Q628" s="43">
        <v>0</v>
      </c>
      <c r="R628" s="43">
        <v>0</v>
      </c>
      <c r="S628" s="43">
        <v>0</v>
      </c>
      <c r="T628" s="43">
        <v>0</v>
      </c>
      <c r="U628" s="43">
        <v>3.6</v>
      </c>
      <c r="V628" s="43">
        <v>19.8</v>
      </c>
      <c r="W628" s="43">
        <v>4.5999999999999996</v>
      </c>
      <c r="X628" s="43">
        <v>0</v>
      </c>
      <c r="Y628" s="43">
        <v>0</v>
      </c>
      <c r="Z628" s="43">
        <v>22.4</v>
      </c>
      <c r="AA628" s="43">
        <v>10.8</v>
      </c>
      <c r="AB628" s="43">
        <v>7.6</v>
      </c>
      <c r="AC628" s="43">
        <v>4.2</v>
      </c>
      <c r="AD628" s="43">
        <v>2.6</v>
      </c>
      <c r="AE628" s="43">
        <v>35.4</v>
      </c>
      <c r="AF628" s="43">
        <v>74.599999999999994</v>
      </c>
      <c r="AG628" s="43">
        <v>72.2</v>
      </c>
      <c r="AH628" s="43">
        <v>4.2</v>
      </c>
      <c r="AI628" s="43">
        <v>6.8</v>
      </c>
      <c r="AJ628" s="43">
        <v>0</v>
      </c>
      <c r="AK628" s="43">
        <v>0</v>
      </c>
      <c r="AL628" s="50"/>
      <c r="AO628" s="59">
        <v>43709</v>
      </c>
      <c r="AP628" s="60">
        <f t="shared" si="77"/>
        <v>325.59999999999997</v>
      </c>
      <c r="AQ628" s="60">
        <f t="shared" si="78"/>
        <v>10.853333333333332</v>
      </c>
    </row>
    <row r="629" spans="1:43" x14ac:dyDescent="0.25">
      <c r="A629" s="20" t="s">
        <v>12</v>
      </c>
      <c r="B629" s="20" t="s">
        <v>13</v>
      </c>
      <c r="C629" s="40" t="s">
        <v>637</v>
      </c>
      <c r="D629" s="20" t="s">
        <v>15</v>
      </c>
      <c r="E629" s="20" t="s">
        <v>16</v>
      </c>
      <c r="F629" s="19">
        <f t="shared" si="76"/>
        <v>534.19999999999993</v>
      </c>
      <c r="G629" s="19"/>
      <c r="H629" s="43">
        <v>38.4</v>
      </c>
      <c r="I629" s="43">
        <v>28.6</v>
      </c>
      <c r="J629" s="43">
        <v>36.4</v>
      </c>
      <c r="K629" s="43">
        <v>37.200000000000003</v>
      </c>
      <c r="L629" s="43">
        <v>14.8</v>
      </c>
      <c r="M629" s="43">
        <v>8.6</v>
      </c>
      <c r="N629" s="43">
        <v>8.1999999999999993</v>
      </c>
      <c r="O629" s="43">
        <v>4.8</v>
      </c>
      <c r="P629" s="43">
        <v>2.2000000000000002</v>
      </c>
      <c r="Q629" s="43">
        <v>35.6</v>
      </c>
      <c r="R629" s="43">
        <v>21.4</v>
      </c>
      <c r="S629" s="43">
        <v>25.2</v>
      </c>
      <c r="T629" s="43">
        <v>50.4</v>
      </c>
      <c r="U629" s="43">
        <v>57.6</v>
      </c>
      <c r="V629" s="43">
        <v>13.8</v>
      </c>
      <c r="W629" s="43">
        <v>25.4</v>
      </c>
      <c r="X629" s="43">
        <v>0</v>
      </c>
      <c r="Y629" s="43">
        <v>2.2000000000000002</v>
      </c>
      <c r="Z629" s="43">
        <v>19.399999999999999</v>
      </c>
      <c r="AA629" s="43">
        <v>6.4</v>
      </c>
      <c r="AB629" s="43">
        <v>3.2</v>
      </c>
      <c r="AC629" s="43">
        <v>29.4</v>
      </c>
      <c r="AD629" s="43">
        <v>7.2</v>
      </c>
      <c r="AE629" s="43">
        <v>12.2</v>
      </c>
      <c r="AF629" s="43">
        <v>13.4</v>
      </c>
      <c r="AG629" s="43">
        <v>7.6</v>
      </c>
      <c r="AH629" s="43">
        <v>6.2</v>
      </c>
      <c r="AI629" s="43">
        <v>0</v>
      </c>
      <c r="AJ629" s="43">
        <v>2.2000000000000002</v>
      </c>
      <c r="AK629" s="43">
        <v>10.8</v>
      </c>
      <c r="AL629" s="43">
        <v>5.4</v>
      </c>
      <c r="AO629" s="59">
        <v>43739</v>
      </c>
      <c r="AP629" s="60">
        <f t="shared" si="77"/>
        <v>534.19999999999993</v>
      </c>
      <c r="AQ629" s="60">
        <f t="shared" si="78"/>
        <v>17.232258064516127</v>
      </c>
    </row>
    <row r="630" spans="1:43" x14ac:dyDescent="0.25">
      <c r="A630" s="20" t="s">
        <v>12</v>
      </c>
      <c r="B630" s="20" t="s">
        <v>13</v>
      </c>
      <c r="C630" s="40" t="s">
        <v>638</v>
      </c>
      <c r="D630" s="20" t="s">
        <v>15</v>
      </c>
      <c r="E630" s="20" t="s">
        <v>16</v>
      </c>
      <c r="F630" s="19">
        <f t="shared" si="76"/>
        <v>44.199999999999996</v>
      </c>
      <c r="G630" s="19"/>
      <c r="H630" s="43">
        <v>0</v>
      </c>
      <c r="I630" s="43">
        <v>0</v>
      </c>
      <c r="J630" s="43">
        <v>0</v>
      </c>
      <c r="K630" s="43">
        <v>0</v>
      </c>
      <c r="L630" s="43">
        <v>0</v>
      </c>
      <c r="M630" s="43">
        <v>0</v>
      </c>
      <c r="N630" s="43">
        <v>0</v>
      </c>
      <c r="O630" s="43">
        <v>0</v>
      </c>
      <c r="P630" s="43">
        <v>0</v>
      </c>
      <c r="Q630" s="43">
        <v>0</v>
      </c>
      <c r="R630" s="43">
        <v>0</v>
      </c>
      <c r="S630" s="43">
        <v>0</v>
      </c>
      <c r="T630" s="43">
        <v>11.2</v>
      </c>
      <c r="U630" s="43">
        <v>19.399999999999999</v>
      </c>
      <c r="V630" s="43">
        <v>13.6</v>
      </c>
      <c r="W630" s="43">
        <v>0</v>
      </c>
      <c r="X630" s="43">
        <v>0</v>
      </c>
      <c r="Y630" s="43">
        <v>0</v>
      </c>
      <c r="Z630" s="43">
        <v>0</v>
      </c>
      <c r="AA630" s="43">
        <v>0</v>
      </c>
      <c r="AB630" s="43">
        <v>0</v>
      </c>
      <c r="AC630" s="43">
        <v>0</v>
      </c>
      <c r="AD630" s="43">
        <v>0</v>
      </c>
      <c r="AE630" s="43">
        <v>0</v>
      </c>
      <c r="AF630" s="43">
        <v>0</v>
      </c>
      <c r="AG630" s="43">
        <v>0</v>
      </c>
      <c r="AH630" s="43">
        <v>0</v>
      </c>
      <c r="AI630" s="43">
        <v>0</v>
      </c>
      <c r="AJ630" s="43">
        <v>0</v>
      </c>
      <c r="AK630" s="43">
        <v>0</v>
      </c>
      <c r="AL630" s="50"/>
      <c r="AO630" s="59">
        <v>43770</v>
      </c>
      <c r="AP630" s="60">
        <f t="shared" si="77"/>
        <v>44.199999999999996</v>
      </c>
      <c r="AQ630" s="60">
        <f t="shared" si="78"/>
        <v>1.4733333333333332</v>
      </c>
    </row>
    <row r="631" spans="1:43" ht="15.75" thickBot="1" x14ac:dyDescent="0.3">
      <c r="A631" s="22" t="s">
        <v>12</v>
      </c>
      <c r="B631" s="22" t="s">
        <v>13</v>
      </c>
      <c r="C631" s="48" t="s">
        <v>639</v>
      </c>
      <c r="D631" s="22" t="s">
        <v>15</v>
      </c>
      <c r="E631" s="22" t="s">
        <v>16</v>
      </c>
      <c r="F631" s="21">
        <f t="shared" si="76"/>
        <v>2.4</v>
      </c>
      <c r="G631" s="21">
        <f t="shared" ref="G631" si="82">SUM(F620:F631)</f>
        <v>1562.2</v>
      </c>
      <c r="H631" s="45">
        <v>0</v>
      </c>
      <c r="I631" s="45">
        <v>0</v>
      </c>
      <c r="J631" s="45">
        <v>0</v>
      </c>
      <c r="K631" s="45">
        <v>0</v>
      </c>
      <c r="L631" s="45">
        <v>0</v>
      </c>
      <c r="M631" s="45">
        <v>2.4</v>
      </c>
      <c r="N631" s="45">
        <v>0</v>
      </c>
      <c r="O631" s="45">
        <v>0</v>
      </c>
      <c r="P631" s="45">
        <v>0</v>
      </c>
      <c r="Q631" s="45">
        <v>0</v>
      </c>
      <c r="R631" s="45">
        <v>0</v>
      </c>
      <c r="S631" s="45">
        <v>0</v>
      </c>
      <c r="T631" s="45">
        <v>0</v>
      </c>
      <c r="U631" s="45">
        <v>0</v>
      </c>
      <c r="V631" s="45">
        <v>0</v>
      </c>
      <c r="W631" s="45">
        <v>0</v>
      </c>
      <c r="X631" s="45">
        <v>0</v>
      </c>
      <c r="Y631" s="45">
        <v>0</v>
      </c>
      <c r="Z631" s="45">
        <v>0</v>
      </c>
      <c r="AA631" s="45">
        <v>0</v>
      </c>
      <c r="AB631" s="45">
        <v>0</v>
      </c>
      <c r="AC631" s="45">
        <v>0</v>
      </c>
      <c r="AD631" s="45">
        <v>0</v>
      </c>
      <c r="AE631" s="45">
        <v>0</v>
      </c>
      <c r="AF631" s="45">
        <v>0</v>
      </c>
      <c r="AG631" s="45">
        <v>0</v>
      </c>
      <c r="AH631" s="45">
        <v>0</v>
      </c>
      <c r="AI631" s="45">
        <v>0</v>
      </c>
      <c r="AJ631" s="45">
        <v>0</v>
      </c>
      <c r="AK631" s="45">
        <v>0</v>
      </c>
      <c r="AL631" s="45">
        <v>0</v>
      </c>
      <c r="AO631" s="59">
        <v>43800</v>
      </c>
      <c r="AP631" s="60">
        <f t="shared" si="77"/>
        <v>2.4</v>
      </c>
      <c r="AQ631" s="60">
        <f t="shared" si="78"/>
        <v>7.7419354838709681E-2</v>
      </c>
    </row>
    <row r="632" spans="1:43" x14ac:dyDescent="0.25">
      <c r="A632" s="51" t="s">
        <v>12</v>
      </c>
      <c r="B632" s="51" t="s">
        <v>13</v>
      </c>
      <c r="C632" s="52" t="s">
        <v>640</v>
      </c>
      <c r="D632" s="51" t="s">
        <v>15</v>
      </c>
      <c r="E632" s="51" t="s">
        <v>16</v>
      </c>
      <c r="F632" s="19">
        <f t="shared" si="76"/>
        <v>0</v>
      </c>
      <c r="G632" s="19"/>
      <c r="H632" s="53">
        <v>0</v>
      </c>
      <c r="I632" s="53">
        <v>0</v>
      </c>
      <c r="J632" s="53">
        <v>0</v>
      </c>
      <c r="K632" s="53">
        <v>0</v>
      </c>
      <c r="L632" s="53">
        <v>0</v>
      </c>
      <c r="M632" s="53">
        <v>0</v>
      </c>
      <c r="N632" s="53">
        <v>0</v>
      </c>
      <c r="O632" s="53">
        <v>0</v>
      </c>
      <c r="P632" s="53">
        <v>0</v>
      </c>
      <c r="Q632" s="53">
        <v>0</v>
      </c>
      <c r="R632" s="53">
        <v>0</v>
      </c>
      <c r="S632" s="53">
        <v>0</v>
      </c>
      <c r="T632" s="53">
        <v>0</v>
      </c>
      <c r="U632" s="53">
        <v>0</v>
      </c>
      <c r="V632" s="53">
        <v>0</v>
      </c>
      <c r="W632" s="53">
        <v>0</v>
      </c>
      <c r="X632" s="53">
        <v>0</v>
      </c>
      <c r="Y632" s="53">
        <v>0</v>
      </c>
      <c r="Z632" s="53">
        <v>0</v>
      </c>
      <c r="AA632" s="53">
        <v>0</v>
      </c>
      <c r="AB632" s="53">
        <v>0</v>
      </c>
      <c r="AC632" s="53">
        <v>0</v>
      </c>
      <c r="AD632" s="53">
        <v>0</v>
      </c>
      <c r="AE632" s="53">
        <v>0</v>
      </c>
      <c r="AF632" s="53">
        <v>0</v>
      </c>
      <c r="AG632" s="53">
        <v>0</v>
      </c>
      <c r="AH632" s="53">
        <v>0</v>
      </c>
      <c r="AI632" s="53">
        <v>0</v>
      </c>
      <c r="AJ632" s="53">
        <v>0</v>
      </c>
      <c r="AK632" s="53">
        <v>0</v>
      </c>
      <c r="AL632" s="53">
        <v>0</v>
      </c>
      <c r="AO632" s="59">
        <v>43831</v>
      </c>
      <c r="AP632" s="60">
        <f t="shared" si="77"/>
        <v>0</v>
      </c>
      <c r="AQ632" s="60">
        <f t="shared" si="78"/>
        <v>0</v>
      </c>
    </row>
    <row r="633" spans="1:43" x14ac:dyDescent="0.25">
      <c r="A633" s="51" t="s">
        <v>12</v>
      </c>
      <c r="B633" s="51" t="s">
        <v>13</v>
      </c>
      <c r="C633" s="52" t="s">
        <v>641</v>
      </c>
      <c r="D633" s="51" t="s">
        <v>15</v>
      </c>
      <c r="E633" s="51" t="s">
        <v>16</v>
      </c>
      <c r="F633" s="19">
        <f t="shared" si="76"/>
        <v>0</v>
      </c>
      <c r="G633" s="19"/>
      <c r="H633" s="53">
        <v>0</v>
      </c>
      <c r="I633" s="53">
        <v>0</v>
      </c>
      <c r="J633" s="53">
        <v>0</v>
      </c>
      <c r="K633" s="53">
        <v>0</v>
      </c>
      <c r="L633" s="53">
        <v>0</v>
      </c>
      <c r="M633" s="53">
        <v>0</v>
      </c>
      <c r="N633" s="53">
        <v>0</v>
      </c>
      <c r="O633" s="53">
        <v>0</v>
      </c>
      <c r="P633" s="53">
        <v>0</v>
      </c>
      <c r="Q633" s="53">
        <v>0</v>
      </c>
      <c r="R633" s="53">
        <v>0</v>
      </c>
      <c r="S633" s="53">
        <v>0</v>
      </c>
      <c r="T633" s="53">
        <v>0</v>
      </c>
      <c r="U633" s="53">
        <v>0</v>
      </c>
      <c r="V633" s="53">
        <v>0</v>
      </c>
      <c r="W633" s="53">
        <v>0</v>
      </c>
      <c r="X633" s="53">
        <v>0</v>
      </c>
      <c r="Y633" s="53">
        <v>0</v>
      </c>
      <c r="Z633" s="53">
        <v>0</v>
      </c>
      <c r="AA633" s="53">
        <v>0</v>
      </c>
      <c r="AB633" s="53">
        <v>0</v>
      </c>
      <c r="AC633" s="53">
        <v>0</v>
      </c>
      <c r="AD633" s="53">
        <v>0</v>
      </c>
      <c r="AE633" s="53">
        <v>0</v>
      </c>
      <c r="AF633" s="53">
        <v>0</v>
      </c>
      <c r="AG633" s="53">
        <v>0</v>
      </c>
      <c r="AH633" s="53">
        <v>0</v>
      </c>
      <c r="AI633" s="53">
        <v>0</v>
      </c>
      <c r="AJ633" s="53">
        <v>0</v>
      </c>
      <c r="AK633" s="54"/>
      <c r="AL633" s="54"/>
      <c r="AO633" s="59">
        <v>43862</v>
      </c>
      <c r="AP633" s="60">
        <f t="shared" si="77"/>
        <v>0</v>
      </c>
      <c r="AQ633" s="60">
        <f t="shared" si="78"/>
        <v>0</v>
      </c>
    </row>
    <row r="634" spans="1:43" x14ac:dyDescent="0.25">
      <c r="A634" s="51" t="s">
        <v>12</v>
      </c>
      <c r="B634" s="51" t="s">
        <v>13</v>
      </c>
      <c r="C634" s="52" t="s">
        <v>642</v>
      </c>
      <c r="D634" s="51" t="s">
        <v>15</v>
      </c>
      <c r="E634" s="51" t="s">
        <v>16</v>
      </c>
      <c r="F634" s="19">
        <f t="shared" si="76"/>
        <v>0</v>
      </c>
      <c r="G634" s="19"/>
      <c r="H634" s="53">
        <v>0</v>
      </c>
      <c r="I634" s="53">
        <v>0</v>
      </c>
      <c r="J634" s="53">
        <v>0</v>
      </c>
      <c r="K634" s="53">
        <v>0</v>
      </c>
      <c r="L634" s="53">
        <v>0</v>
      </c>
      <c r="M634" s="53">
        <v>0</v>
      </c>
      <c r="N634" s="53">
        <v>0</v>
      </c>
      <c r="O634" s="53">
        <v>0</v>
      </c>
      <c r="P634" s="53">
        <v>0</v>
      </c>
      <c r="Q634" s="53">
        <v>0</v>
      </c>
      <c r="R634" s="53">
        <v>0</v>
      </c>
      <c r="S634" s="53">
        <v>0</v>
      </c>
      <c r="T634" s="53">
        <v>0</v>
      </c>
      <c r="U634" s="53">
        <v>0</v>
      </c>
      <c r="V634" s="53">
        <v>0</v>
      </c>
      <c r="W634" s="53">
        <v>0</v>
      </c>
      <c r="X634" s="53">
        <v>0</v>
      </c>
      <c r="Y634" s="53">
        <v>0</v>
      </c>
      <c r="Z634" s="53">
        <v>0</v>
      </c>
      <c r="AA634" s="53">
        <v>0</v>
      </c>
      <c r="AB634" s="53">
        <v>0</v>
      </c>
      <c r="AC634" s="53">
        <v>0</v>
      </c>
      <c r="AD634" s="53">
        <v>0</v>
      </c>
      <c r="AE634" s="53">
        <v>0</v>
      </c>
      <c r="AF634" s="53">
        <v>0</v>
      </c>
      <c r="AG634" s="53">
        <v>0</v>
      </c>
      <c r="AH634" s="53">
        <v>0</v>
      </c>
      <c r="AI634" s="53">
        <v>0</v>
      </c>
      <c r="AJ634" s="53">
        <v>0</v>
      </c>
      <c r="AK634" s="53">
        <v>0</v>
      </c>
      <c r="AL634" s="53">
        <v>0</v>
      </c>
      <c r="AO634" s="59">
        <v>43891</v>
      </c>
      <c r="AP634" s="60">
        <f t="shared" si="77"/>
        <v>0</v>
      </c>
      <c r="AQ634" s="60">
        <f t="shared" si="78"/>
        <v>0</v>
      </c>
    </row>
    <row r="635" spans="1:43" x14ac:dyDescent="0.25">
      <c r="A635" s="51" t="s">
        <v>12</v>
      </c>
      <c r="B635" s="51" t="s">
        <v>13</v>
      </c>
      <c r="C635" s="52" t="s">
        <v>643</v>
      </c>
      <c r="D635" s="51" t="s">
        <v>15</v>
      </c>
      <c r="E635" s="51" t="s">
        <v>16</v>
      </c>
      <c r="F635" s="19">
        <f t="shared" si="76"/>
        <v>42</v>
      </c>
      <c r="G635" s="19"/>
      <c r="H635" s="53">
        <v>0</v>
      </c>
      <c r="I635" s="53">
        <v>0</v>
      </c>
      <c r="J635" s="53">
        <v>0</v>
      </c>
      <c r="K635" s="53">
        <v>0</v>
      </c>
      <c r="L635" s="53">
        <v>0</v>
      </c>
      <c r="M635" s="53">
        <v>0</v>
      </c>
      <c r="N635" s="53">
        <v>0</v>
      </c>
      <c r="O635" s="53">
        <v>0</v>
      </c>
      <c r="P635" s="53">
        <v>0</v>
      </c>
      <c r="Q635" s="53">
        <v>0</v>
      </c>
      <c r="R635" s="53">
        <v>0</v>
      </c>
      <c r="S635" s="53">
        <v>39.6</v>
      </c>
      <c r="T635" s="53">
        <v>2.4</v>
      </c>
      <c r="U635" s="53">
        <v>0</v>
      </c>
      <c r="V635" s="53">
        <v>0</v>
      </c>
      <c r="W635" s="53">
        <v>0</v>
      </c>
      <c r="X635" s="53">
        <v>0</v>
      </c>
      <c r="Y635" s="53">
        <v>0</v>
      </c>
      <c r="Z635" s="53">
        <v>0</v>
      </c>
      <c r="AA635" s="53">
        <v>0</v>
      </c>
      <c r="AB635" s="53">
        <v>0</v>
      </c>
      <c r="AC635" s="53">
        <v>0</v>
      </c>
      <c r="AD635" s="53">
        <v>0</v>
      </c>
      <c r="AE635" s="53">
        <v>0</v>
      </c>
      <c r="AF635" s="53">
        <v>0</v>
      </c>
      <c r="AG635" s="53">
        <v>0</v>
      </c>
      <c r="AH635" s="53">
        <v>0</v>
      </c>
      <c r="AI635" s="53">
        <v>0</v>
      </c>
      <c r="AJ635" s="53">
        <v>0</v>
      </c>
      <c r="AK635" s="53">
        <v>0</v>
      </c>
      <c r="AL635" s="54"/>
      <c r="AO635" s="59">
        <v>43922</v>
      </c>
      <c r="AP635" s="60">
        <f t="shared" si="77"/>
        <v>42</v>
      </c>
      <c r="AQ635" s="60">
        <f t="shared" si="78"/>
        <v>1.4</v>
      </c>
    </row>
    <row r="636" spans="1:43" x14ac:dyDescent="0.25">
      <c r="A636" s="51" t="s">
        <v>12</v>
      </c>
      <c r="B636" s="51" t="s">
        <v>13</v>
      </c>
      <c r="C636" s="52" t="s">
        <v>644</v>
      </c>
      <c r="D636" s="51" t="s">
        <v>15</v>
      </c>
      <c r="E636" s="51" t="s">
        <v>16</v>
      </c>
      <c r="F636" s="19">
        <f t="shared" si="76"/>
        <v>269.60000000000002</v>
      </c>
      <c r="G636" s="19"/>
      <c r="H636" s="53">
        <v>0</v>
      </c>
      <c r="I636" s="53">
        <v>0</v>
      </c>
      <c r="J636" s="53">
        <v>0</v>
      </c>
      <c r="K636" s="53">
        <v>0</v>
      </c>
      <c r="L636" s="53">
        <v>0</v>
      </c>
      <c r="M636" s="53">
        <v>0</v>
      </c>
      <c r="N636" s="53">
        <v>0</v>
      </c>
      <c r="O636" s="53">
        <v>0</v>
      </c>
      <c r="P636" s="53">
        <v>0</v>
      </c>
      <c r="Q636" s="53">
        <v>0</v>
      </c>
      <c r="R636" s="53">
        <v>0</v>
      </c>
      <c r="S636" s="53">
        <v>0</v>
      </c>
      <c r="T636" s="53">
        <v>0</v>
      </c>
      <c r="U636" s="53">
        <v>0</v>
      </c>
      <c r="V636" s="53">
        <v>0</v>
      </c>
      <c r="W636" s="53">
        <v>0</v>
      </c>
      <c r="X636" s="53">
        <v>0</v>
      </c>
      <c r="Y636" s="53">
        <v>0</v>
      </c>
      <c r="Z636" s="53">
        <v>25.2</v>
      </c>
      <c r="AA636" s="53">
        <v>14.6</v>
      </c>
      <c r="AB636" s="53">
        <v>62.6</v>
      </c>
      <c r="AC636" s="53">
        <v>16.8</v>
      </c>
      <c r="AD636" s="53">
        <v>0</v>
      </c>
      <c r="AE636" s="53">
        <v>13.8</v>
      </c>
      <c r="AF636" s="53">
        <v>27.4</v>
      </c>
      <c r="AG636" s="53">
        <v>0</v>
      </c>
      <c r="AH636" s="53">
        <v>2.2000000000000002</v>
      </c>
      <c r="AI636" s="53">
        <v>55.6</v>
      </c>
      <c r="AJ636" s="53">
        <v>30.4</v>
      </c>
      <c r="AK636" s="53">
        <v>15.2</v>
      </c>
      <c r="AL636" s="53">
        <v>5.8</v>
      </c>
      <c r="AO636" s="59">
        <v>43952</v>
      </c>
      <c r="AP636" s="60">
        <f t="shared" si="77"/>
        <v>269.60000000000002</v>
      </c>
      <c r="AQ636" s="60">
        <f t="shared" si="78"/>
        <v>8.6967741935483875</v>
      </c>
    </row>
    <row r="637" spans="1:43" x14ac:dyDescent="0.25">
      <c r="A637" s="51" t="s">
        <v>12</v>
      </c>
      <c r="B637" s="51" t="s">
        <v>13</v>
      </c>
      <c r="C637" s="52" t="s">
        <v>645</v>
      </c>
      <c r="D637" s="51" t="s">
        <v>15</v>
      </c>
      <c r="E637" s="51" t="s">
        <v>16</v>
      </c>
      <c r="F637" s="19">
        <f t="shared" si="76"/>
        <v>251</v>
      </c>
      <c r="G637" s="19"/>
      <c r="H637" s="53">
        <v>13.2</v>
      </c>
      <c r="I637" s="53">
        <v>0</v>
      </c>
      <c r="J637" s="53">
        <v>55.4</v>
      </c>
      <c r="K637" s="53">
        <v>34.200000000000003</v>
      </c>
      <c r="L637" s="53">
        <v>0</v>
      </c>
      <c r="M637" s="53">
        <v>6.2</v>
      </c>
      <c r="N637" s="53">
        <v>2.4</v>
      </c>
      <c r="O637" s="53">
        <v>0</v>
      </c>
      <c r="P637" s="53">
        <v>0</v>
      </c>
      <c r="Q637" s="53">
        <v>13.4</v>
      </c>
      <c r="R637" s="53">
        <v>45.2</v>
      </c>
      <c r="S637" s="53">
        <v>30.8</v>
      </c>
      <c r="T637" s="53">
        <v>2.6</v>
      </c>
      <c r="U637" s="53">
        <v>0</v>
      </c>
      <c r="V637" s="53">
        <v>2.2000000000000002</v>
      </c>
      <c r="W637" s="53">
        <v>0</v>
      </c>
      <c r="X637" s="53">
        <v>0</v>
      </c>
      <c r="Y637" s="53">
        <v>4.4000000000000004</v>
      </c>
      <c r="Z637" s="53">
        <v>17.2</v>
      </c>
      <c r="AA637" s="53">
        <v>0</v>
      </c>
      <c r="AB637" s="53">
        <v>0</v>
      </c>
      <c r="AC637" s="53">
        <v>0</v>
      </c>
      <c r="AD637" s="53">
        <v>2.8</v>
      </c>
      <c r="AE637" s="53">
        <v>0</v>
      </c>
      <c r="AF637" s="53">
        <v>0</v>
      </c>
      <c r="AG637" s="53">
        <v>0</v>
      </c>
      <c r="AH637" s="53">
        <v>0</v>
      </c>
      <c r="AI637" s="53">
        <v>7.6</v>
      </c>
      <c r="AJ637" s="53">
        <v>7.8</v>
      </c>
      <c r="AK637" s="53">
        <v>5.6</v>
      </c>
      <c r="AL637" s="54"/>
      <c r="AO637" s="59">
        <v>43983</v>
      </c>
      <c r="AP637" s="60">
        <f t="shared" si="77"/>
        <v>251</v>
      </c>
      <c r="AQ637" s="60">
        <f t="shared" si="78"/>
        <v>8.3666666666666671</v>
      </c>
    </row>
    <row r="638" spans="1:43" x14ac:dyDescent="0.25">
      <c r="A638" s="51" t="s">
        <v>12</v>
      </c>
      <c r="B638" s="51" t="s">
        <v>13</v>
      </c>
      <c r="C638" s="52" t="s">
        <v>646</v>
      </c>
      <c r="D638" s="51" t="s">
        <v>15</v>
      </c>
      <c r="E638" s="51" t="s">
        <v>16</v>
      </c>
      <c r="F638" s="19">
        <f t="shared" si="76"/>
        <v>259</v>
      </c>
      <c r="G638" s="19"/>
      <c r="H638" s="53">
        <v>25.2</v>
      </c>
      <c r="I638" s="53">
        <v>23.6</v>
      </c>
      <c r="J638" s="53">
        <v>78.400000000000006</v>
      </c>
      <c r="K638" s="53">
        <v>4.2</v>
      </c>
      <c r="L638" s="53">
        <v>10.4</v>
      </c>
      <c r="M638" s="53">
        <v>7.2</v>
      </c>
      <c r="N638" s="53">
        <v>0</v>
      </c>
      <c r="O638" s="53">
        <v>0</v>
      </c>
      <c r="P638" s="53">
        <v>19.399999999999999</v>
      </c>
      <c r="Q638" s="53">
        <v>6.8</v>
      </c>
      <c r="R638" s="53">
        <v>0</v>
      </c>
      <c r="S638" s="53">
        <v>0</v>
      </c>
      <c r="T638" s="53">
        <v>0</v>
      </c>
      <c r="U638" s="53">
        <v>0</v>
      </c>
      <c r="V638" s="53">
        <v>3.2</v>
      </c>
      <c r="W638" s="53">
        <v>0</v>
      </c>
      <c r="X638" s="53">
        <v>0</v>
      </c>
      <c r="Y638" s="53">
        <v>0</v>
      </c>
      <c r="Z638" s="53">
        <v>0</v>
      </c>
      <c r="AA638" s="53">
        <v>0</v>
      </c>
      <c r="AB638" s="53">
        <v>18.2</v>
      </c>
      <c r="AC638" s="53">
        <v>6.8</v>
      </c>
      <c r="AD638" s="53">
        <v>5.6</v>
      </c>
      <c r="AE638" s="53">
        <v>2.2000000000000002</v>
      </c>
      <c r="AF638" s="53">
        <v>2.4</v>
      </c>
      <c r="AG638" s="53">
        <v>9.8000000000000007</v>
      </c>
      <c r="AH638" s="53">
        <v>35.6</v>
      </c>
      <c r="AI638" s="53">
        <v>0</v>
      </c>
      <c r="AJ638" s="53">
        <v>0</v>
      </c>
      <c r="AK638" s="53">
        <v>0</v>
      </c>
      <c r="AL638" s="53">
        <v>0</v>
      </c>
      <c r="AO638" s="59">
        <v>44013</v>
      </c>
      <c r="AP638" s="60">
        <f t="shared" si="77"/>
        <v>259</v>
      </c>
      <c r="AQ638" s="60">
        <f t="shared" si="78"/>
        <v>8.3548387096774199</v>
      </c>
    </row>
    <row r="639" spans="1:43" x14ac:dyDescent="0.25">
      <c r="A639" s="51" t="s">
        <v>12</v>
      </c>
      <c r="B639" s="51" t="s">
        <v>13</v>
      </c>
      <c r="C639" s="52" t="s">
        <v>647</v>
      </c>
      <c r="D639" s="51" t="s">
        <v>15</v>
      </c>
      <c r="E639" s="51" t="s">
        <v>16</v>
      </c>
      <c r="F639" s="19">
        <f t="shared" si="76"/>
        <v>756.20000000000016</v>
      </c>
      <c r="G639" s="19"/>
      <c r="H639" s="53">
        <v>0</v>
      </c>
      <c r="I639" s="53">
        <v>0</v>
      </c>
      <c r="J639" s="53">
        <v>36.4</v>
      </c>
      <c r="K639" s="53">
        <v>2.2000000000000002</v>
      </c>
      <c r="L639" s="53">
        <v>39.4</v>
      </c>
      <c r="M639" s="53">
        <v>0</v>
      </c>
      <c r="N639" s="53">
        <v>0</v>
      </c>
      <c r="O639" s="53">
        <v>0</v>
      </c>
      <c r="P639" s="53">
        <v>0</v>
      </c>
      <c r="Q639" s="53">
        <v>14.2</v>
      </c>
      <c r="R639" s="53">
        <v>0</v>
      </c>
      <c r="S639" s="53">
        <v>0</v>
      </c>
      <c r="T639" s="53">
        <v>5.2</v>
      </c>
      <c r="U639" s="53">
        <v>52.4</v>
      </c>
      <c r="V639" s="53">
        <v>0</v>
      </c>
      <c r="W639" s="53">
        <v>6.4</v>
      </c>
      <c r="X639" s="53">
        <v>0</v>
      </c>
      <c r="Y639" s="53">
        <v>19.2</v>
      </c>
      <c r="Z639" s="53">
        <v>31.6</v>
      </c>
      <c r="AA639" s="53">
        <v>75.400000000000006</v>
      </c>
      <c r="AB639" s="53">
        <v>93.6</v>
      </c>
      <c r="AC639" s="53">
        <v>16.2</v>
      </c>
      <c r="AD639" s="53">
        <v>15.6</v>
      </c>
      <c r="AE639" s="53">
        <v>102.4</v>
      </c>
      <c r="AF639" s="53">
        <v>95.2</v>
      </c>
      <c r="AG639" s="53">
        <v>107.4</v>
      </c>
      <c r="AH639" s="53">
        <v>4.2</v>
      </c>
      <c r="AI639" s="53">
        <v>7.4</v>
      </c>
      <c r="AJ639" s="53">
        <v>16.600000000000001</v>
      </c>
      <c r="AK639" s="53">
        <v>15.2</v>
      </c>
      <c r="AL639" s="53">
        <v>0</v>
      </c>
      <c r="AO639" s="59">
        <v>44044</v>
      </c>
      <c r="AP639" s="60">
        <f t="shared" si="77"/>
        <v>756.20000000000016</v>
      </c>
      <c r="AQ639" s="60">
        <f t="shared" si="78"/>
        <v>24.393548387096779</v>
      </c>
    </row>
    <row r="640" spans="1:43" x14ac:dyDescent="0.25">
      <c r="A640" s="51" t="s">
        <v>12</v>
      </c>
      <c r="B640" s="51" t="s">
        <v>13</v>
      </c>
      <c r="C640" s="52" t="s">
        <v>648</v>
      </c>
      <c r="D640" s="51" t="s">
        <v>15</v>
      </c>
      <c r="E640" s="51" t="s">
        <v>16</v>
      </c>
      <c r="F640" s="19">
        <f t="shared" si="76"/>
        <v>299.60000000000002</v>
      </c>
      <c r="G640" s="19"/>
      <c r="H640" s="53">
        <v>36.6</v>
      </c>
      <c r="I640" s="53">
        <v>0</v>
      </c>
      <c r="J640" s="53">
        <v>2.4</v>
      </c>
      <c r="K640" s="53">
        <v>2.6</v>
      </c>
      <c r="L640" s="53">
        <v>0</v>
      </c>
      <c r="M640" s="53">
        <v>4.2</v>
      </c>
      <c r="N640" s="53">
        <v>2.2000000000000002</v>
      </c>
      <c r="O640" s="53">
        <v>3.2</v>
      </c>
      <c r="P640" s="53">
        <v>0</v>
      </c>
      <c r="Q640" s="53">
        <v>2.4</v>
      </c>
      <c r="R640" s="53">
        <v>0</v>
      </c>
      <c r="S640" s="53">
        <v>53.2</v>
      </c>
      <c r="T640" s="53">
        <v>0</v>
      </c>
      <c r="U640" s="53">
        <v>2.6</v>
      </c>
      <c r="V640" s="53">
        <v>7.4</v>
      </c>
      <c r="W640" s="53">
        <v>21.2</v>
      </c>
      <c r="X640" s="53">
        <v>7.4</v>
      </c>
      <c r="Y640" s="53">
        <v>0</v>
      </c>
      <c r="Z640" s="53">
        <v>4.5999999999999996</v>
      </c>
      <c r="AA640" s="53">
        <v>0</v>
      </c>
      <c r="AB640" s="53">
        <v>3.8</v>
      </c>
      <c r="AC640" s="53">
        <v>8.6</v>
      </c>
      <c r="AD640" s="53">
        <v>7.2</v>
      </c>
      <c r="AE640" s="53">
        <v>32.4</v>
      </c>
      <c r="AF640" s="53">
        <v>0</v>
      </c>
      <c r="AG640" s="53">
        <v>25.2</v>
      </c>
      <c r="AH640" s="53">
        <v>28.6</v>
      </c>
      <c r="AI640" s="53">
        <v>0</v>
      </c>
      <c r="AJ640" s="53">
        <v>4.2</v>
      </c>
      <c r="AK640" s="53">
        <v>39.6</v>
      </c>
      <c r="AL640" s="54"/>
      <c r="AO640" s="59">
        <v>44075</v>
      </c>
      <c r="AP640" s="60">
        <f t="shared" si="77"/>
        <v>299.60000000000002</v>
      </c>
      <c r="AQ640" s="60">
        <f t="shared" si="78"/>
        <v>9.9866666666666681</v>
      </c>
    </row>
    <row r="641" spans="1:43" x14ac:dyDescent="0.25">
      <c r="A641" s="51" t="s">
        <v>12</v>
      </c>
      <c r="B641" s="51" t="s">
        <v>13</v>
      </c>
      <c r="C641" s="52" t="s">
        <v>649</v>
      </c>
      <c r="D641" s="51" t="s">
        <v>15</v>
      </c>
      <c r="E641" s="51" t="s">
        <v>16</v>
      </c>
      <c r="F641" s="19">
        <f t="shared" si="76"/>
        <v>581.80000000000007</v>
      </c>
      <c r="G641" s="19"/>
      <c r="H641" s="53">
        <v>36.799999999999997</v>
      </c>
      <c r="I641" s="53">
        <v>35.6</v>
      </c>
      <c r="J641" s="53">
        <v>73.400000000000006</v>
      </c>
      <c r="K641" s="53">
        <v>6.2</v>
      </c>
      <c r="L641" s="53">
        <v>99.8</v>
      </c>
      <c r="M641" s="53">
        <v>64.400000000000006</v>
      </c>
      <c r="N641" s="53">
        <v>3.6</v>
      </c>
      <c r="O641" s="53">
        <v>50.2</v>
      </c>
      <c r="P641" s="53">
        <v>3.6</v>
      </c>
      <c r="Q641" s="53">
        <v>10.199999999999999</v>
      </c>
      <c r="R641" s="53">
        <v>2.4</v>
      </c>
      <c r="S641" s="53">
        <v>0</v>
      </c>
      <c r="T641" s="53">
        <v>25.2</v>
      </c>
      <c r="U641" s="53">
        <v>10.4</v>
      </c>
      <c r="V641" s="53">
        <v>65.8</v>
      </c>
      <c r="W641" s="53">
        <v>10.6</v>
      </c>
      <c r="X641" s="53">
        <v>0</v>
      </c>
      <c r="Y641" s="53">
        <v>0</v>
      </c>
      <c r="Z641" s="53">
        <v>0</v>
      </c>
      <c r="AA641" s="53">
        <v>9.6</v>
      </c>
      <c r="AB641" s="53">
        <v>14.2</v>
      </c>
      <c r="AC641" s="53">
        <v>0</v>
      </c>
      <c r="AD641" s="53">
        <v>6.2</v>
      </c>
      <c r="AE641" s="53">
        <v>0</v>
      </c>
      <c r="AF641" s="53">
        <v>12.4</v>
      </c>
      <c r="AG641" s="53">
        <v>0</v>
      </c>
      <c r="AH641" s="53">
        <v>2.2000000000000002</v>
      </c>
      <c r="AI641" s="53">
        <v>2.4</v>
      </c>
      <c r="AJ641" s="53">
        <v>4.8</v>
      </c>
      <c r="AK641" s="53">
        <v>0</v>
      </c>
      <c r="AL641" s="53">
        <v>31.8</v>
      </c>
      <c r="AO641" s="59">
        <v>44105</v>
      </c>
      <c r="AP641" s="60">
        <f t="shared" si="77"/>
        <v>581.80000000000007</v>
      </c>
      <c r="AQ641" s="60">
        <f t="shared" si="78"/>
        <v>18.767741935483873</v>
      </c>
    </row>
    <row r="642" spans="1:43" x14ac:dyDescent="0.25">
      <c r="A642" s="51" t="s">
        <v>12</v>
      </c>
      <c r="B642" s="51" t="s">
        <v>13</v>
      </c>
      <c r="C642" s="52" t="s">
        <v>650</v>
      </c>
      <c r="D642" s="51" t="s">
        <v>15</v>
      </c>
      <c r="E642" s="51" t="s">
        <v>16</v>
      </c>
      <c r="F642" s="19">
        <f t="shared" si="76"/>
        <v>492.99999999999994</v>
      </c>
      <c r="G642" s="19"/>
      <c r="H642" s="53">
        <v>2.2000000000000002</v>
      </c>
      <c r="I642" s="53">
        <v>40.6</v>
      </c>
      <c r="J642" s="53">
        <v>80.400000000000006</v>
      </c>
      <c r="K642" s="53">
        <v>12.2</v>
      </c>
      <c r="L642" s="53">
        <v>59.2</v>
      </c>
      <c r="M642" s="53">
        <v>2.4</v>
      </c>
      <c r="N642" s="53">
        <v>3.2</v>
      </c>
      <c r="O642" s="53">
        <v>5.6</v>
      </c>
      <c r="P642" s="53">
        <v>22.4</v>
      </c>
      <c r="Q642" s="53">
        <v>88.6</v>
      </c>
      <c r="R642" s="53">
        <v>0</v>
      </c>
      <c r="S642" s="53">
        <v>0</v>
      </c>
      <c r="T642" s="53">
        <v>0</v>
      </c>
      <c r="U642" s="53">
        <v>6.2</v>
      </c>
      <c r="V642" s="53">
        <v>50.4</v>
      </c>
      <c r="W642" s="53">
        <v>10.8</v>
      </c>
      <c r="X642" s="53">
        <v>75.2</v>
      </c>
      <c r="Y642" s="53">
        <v>0</v>
      </c>
      <c r="Z642" s="53">
        <v>3.2</v>
      </c>
      <c r="AA642" s="53">
        <v>15.4</v>
      </c>
      <c r="AB642" s="53">
        <v>12.8</v>
      </c>
      <c r="AC642" s="53">
        <v>0</v>
      </c>
      <c r="AD642" s="53">
        <v>2.2000000000000002</v>
      </c>
      <c r="AE642" s="53">
        <v>0</v>
      </c>
      <c r="AF642" s="53">
        <v>0</v>
      </c>
      <c r="AG642" s="53">
        <v>0</v>
      </c>
      <c r="AH642" s="53">
        <v>0</v>
      </c>
      <c r="AI642" s="53">
        <v>0</v>
      </c>
      <c r="AJ642" s="53">
        <v>0</v>
      </c>
      <c r="AK642" s="53">
        <v>0</v>
      </c>
      <c r="AL642" s="54"/>
      <c r="AO642" s="59">
        <v>44136</v>
      </c>
      <c r="AP642" s="60">
        <f t="shared" si="77"/>
        <v>492.99999999999994</v>
      </c>
      <c r="AQ642" s="60">
        <f t="shared" si="78"/>
        <v>16.43333333333333</v>
      </c>
    </row>
    <row r="643" spans="1:43" ht="15.75" thickBot="1" x14ac:dyDescent="0.3">
      <c r="A643" s="22" t="s">
        <v>12</v>
      </c>
      <c r="B643" s="22" t="s">
        <v>13</v>
      </c>
      <c r="C643" s="48" t="s">
        <v>651</v>
      </c>
      <c r="D643" s="22" t="s">
        <v>15</v>
      </c>
      <c r="E643" s="22" t="s">
        <v>16</v>
      </c>
      <c r="F643" s="21">
        <f t="shared" si="76"/>
        <v>18.2</v>
      </c>
      <c r="G643" s="21">
        <f t="shared" ref="G643" si="83">SUM(F632:F643)</f>
        <v>2970.4</v>
      </c>
      <c r="H643" s="45">
        <v>0</v>
      </c>
      <c r="I643" s="45">
        <v>0</v>
      </c>
      <c r="J643" s="45">
        <v>7.8</v>
      </c>
      <c r="K643" s="45">
        <v>0</v>
      </c>
      <c r="L643" s="45">
        <v>0</v>
      </c>
      <c r="M643" s="45">
        <v>0</v>
      </c>
      <c r="N643" s="45">
        <v>0</v>
      </c>
      <c r="O643" s="45">
        <v>0</v>
      </c>
      <c r="P643" s="45">
        <v>0</v>
      </c>
      <c r="Q643" s="45">
        <v>0</v>
      </c>
      <c r="R643" s="45">
        <v>0</v>
      </c>
      <c r="S643" s="45">
        <v>0</v>
      </c>
      <c r="T643" s="45">
        <v>0</v>
      </c>
      <c r="U643" s="45">
        <v>0</v>
      </c>
      <c r="V643" s="45">
        <v>0</v>
      </c>
      <c r="W643" s="45">
        <v>0</v>
      </c>
      <c r="X643" s="45">
        <v>0</v>
      </c>
      <c r="Y643" s="45">
        <v>0</v>
      </c>
      <c r="Z643" s="45">
        <v>0</v>
      </c>
      <c r="AA643" s="45">
        <v>0</v>
      </c>
      <c r="AB643" s="45">
        <v>0</v>
      </c>
      <c r="AC643" s="45">
        <v>0</v>
      </c>
      <c r="AD643" s="45">
        <v>0</v>
      </c>
      <c r="AE643" s="45">
        <v>0</v>
      </c>
      <c r="AF643" s="45">
        <v>0</v>
      </c>
      <c r="AG643" s="45">
        <v>0</v>
      </c>
      <c r="AH643" s="45">
        <v>0</v>
      </c>
      <c r="AI643" s="45">
        <v>0</v>
      </c>
      <c r="AJ643" s="45">
        <v>0</v>
      </c>
      <c r="AK643" s="45">
        <v>10.4</v>
      </c>
      <c r="AL643" s="45">
        <v>0</v>
      </c>
      <c r="AO643" s="59">
        <v>44166</v>
      </c>
      <c r="AP643" s="60">
        <f t="shared" si="77"/>
        <v>18.2</v>
      </c>
      <c r="AQ643" s="60">
        <f t="shared" si="78"/>
        <v>0.58709677419354833</v>
      </c>
    </row>
    <row r="644" spans="1:43" x14ac:dyDescent="0.25">
      <c r="A644" s="51" t="s">
        <v>12</v>
      </c>
      <c r="B644" s="51" t="s">
        <v>13</v>
      </c>
      <c r="C644" s="52" t="s">
        <v>652</v>
      </c>
      <c r="D644" s="51" t="s">
        <v>15</v>
      </c>
      <c r="E644" s="51" t="s">
        <v>16</v>
      </c>
      <c r="F644" s="19">
        <f t="shared" si="76"/>
        <v>9.4</v>
      </c>
      <c r="G644" s="51"/>
      <c r="H644" s="53">
        <v>0</v>
      </c>
      <c r="I644" s="53">
        <v>0</v>
      </c>
      <c r="J644" s="53">
        <v>0</v>
      </c>
      <c r="K644" s="53">
        <v>0</v>
      </c>
      <c r="L644" s="53">
        <v>0</v>
      </c>
      <c r="M644" s="53">
        <v>0</v>
      </c>
      <c r="N644" s="53">
        <v>0</v>
      </c>
      <c r="O644" s="53">
        <v>0</v>
      </c>
      <c r="P644" s="53">
        <v>0</v>
      </c>
      <c r="Q644" s="53">
        <v>0</v>
      </c>
      <c r="R644" s="53">
        <v>0</v>
      </c>
      <c r="S644" s="53">
        <v>0</v>
      </c>
      <c r="T644" s="53">
        <v>0</v>
      </c>
      <c r="U644" s="53">
        <v>0</v>
      </c>
      <c r="V644" s="53">
        <v>0</v>
      </c>
      <c r="W644" s="53">
        <v>0</v>
      </c>
      <c r="X644" s="53">
        <v>0</v>
      </c>
      <c r="Y644" s="53">
        <v>0</v>
      </c>
      <c r="Z644" s="53">
        <v>0</v>
      </c>
      <c r="AA644" s="53">
        <v>9.4</v>
      </c>
      <c r="AB644" s="53">
        <v>0</v>
      </c>
      <c r="AC644" s="53">
        <v>0</v>
      </c>
      <c r="AD644" s="53">
        <v>0</v>
      </c>
      <c r="AE644" s="53">
        <v>0</v>
      </c>
      <c r="AF644" s="53">
        <v>0</v>
      </c>
      <c r="AG644" s="53">
        <v>0</v>
      </c>
      <c r="AH644" s="53">
        <v>0</v>
      </c>
      <c r="AI644" s="53">
        <v>0</v>
      </c>
      <c r="AJ644" s="53">
        <v>0</v>
      </c>
      <c r="AK644" s="53">
        <v>0</v>
      </c>
      <c r="AL644" s="53">
        <v>0</v>
      </c>
      <c r="AO644" s="59">
        <v>44197</v>
      </c>
      <c r="AP644" s="60">
        <f t="shared" si="77"/>
        <v>9.4</v>
      </c>
      <c r="AQ644" s="60">
        <f t="shared" si="78"/>
        <v>0.3032258064516129</v>
      </c>
    </row>
    <row r="645" spans="1:43" x14ac:dyDescent="0.25">
      <c r="A645" s="51" t="s">
        <v>12</v>
      </c>
      <c r="B645" s="51" t="s">
        <v>13</v>
      </c>
      <c r="C645" s="52" t="s">
        <v>653</v>
      </c>
      <c r="D645" s="51" t="s">
        <v>15</v>
      </c>
      <c r="E645" s="51" t="s">
        <v>16</v>
      </c>
      <c r="F645" s="19">
        <f t="shared" si="76"/>
        <v>0</v>
      </c>
      <c r="G645" s="51"/>
      <c r="H645" s="53">
        <v>0</v>
      </c>
      <c r="I645" s="53">
        <v>0</v>
      </c>
      <c r="J645" s="53">
        <v>0</v>
      </c>
      <c r="K645" s="53">
        <v>0</v>
      </c>
      <c r="L645" s="53">
        <v>0</v>
      </c>
      <c r="M645" s="53">
        <v>0</v>
      </c>
      <c r="N645" s="53">
        <v>0</v>
      </c>
      <c r="O645" s="53">
        <v>0</v>
      </c>
      <c r="P645" s="53">
        <v>0</v>
      </c>
      <c r="Q645" s="53">
        <v>0</v>
      </c>
      <c r="R645" s="53">
        <v>0</v>
      </c>
      <c r="S645" s="53">
        <v>0</v>
      </c>
      <c r="T645" s="53">
        <v>0</v>
      </c>
      <c r="U645" s="53">
        <v>0</v>
      </c>
      <c r="V645" s="53">
        <v>0</v>
      </c>
      <c r="W645" s="53">
        <v>0</v>
      </c>
      <c r="X645" s="53">
        <v>0</v>
      </c>
      <c r="Y645" s="53">
        <v>0</v>
      </c>
      <c r="Z645" s="53">
        <v>0</v>
      </c>
      <c r="AA645" s="53">
        <v>0</v>
      </c>
      <c r="AB645" s="53">
        <v>0</v>
      </c>
      <c r="AC645" s="53">
        <v>0</v>
      </c>
      <c r="AD645" s="53">
        <v>0</v>
      </c>
      <c r="AE645" s="53">
        <v>0</v>
      </c>
      <c r="AF645" s="53">
        <v>0</v>
      </c>
      <c r="AG645" s="53">
        <v>0</v>
      </c>
      <c r="AH645" s="53">
        <v>0</v>
      </c>
      <c r="AI645" s="53">
        <v>0</v>
      </c>
      <c r="AJ645" s="54">
        <v>0</v>
      </c>
      <c r="AK645" s="54">
        <v>0</v>
      </c>
      <c r="AL645" s="54">
        <v>0</v>
      </c>
      <c r="AO645" s="59">
        <v>44228</v>
      </c>
      <c r="AP645" s="60">
        <f t="shared" si="77"/>
        <v>0</v>
      </c>
      <c r="AQ645" s="60">
        <f t="shared" si="78"/>
        <v>0</v>
      </c>
    </row>
    <row r="646" spans="1:43" x14ac:dyDescent="0.25">
      <c r="A646" s="51" t="s">
        <v>12</v>
      </c>
      <c r="B646" s="51" t="s">
        <v>13</v>
      </c>
      <c r="C646" s="52" t="s">
        <v>654</v>
      </c>
      <c r="D646" s="51" t="s">
        <v>15</v>
      </c>
      <c r="E646" s="51" t="s">
        <v>16</v>
      </c>
      <c r="F646" s="19">
        <f t="shared" si="76"/>
        <v>0</v>
      </c>
      <c r="G646" s="51"/>
      <c r="H646" s="53">
        <v>0</v>
      </c>
      <c r="I646" s="53">
        <v>0</v>
      </c>
      <c r="J646" s="53">
        <v>0</v>
      </c>
      <c r="K646" s="53">
        <v>0</v>
      </c>
      <c r="L646" s="53">
        <v>0</v>
      </c>
      <c r="M646" s="53">
        <v>0</v>
      </c>
      <c r="N646" s="53">
        <v>0</v>
      </c>
      <c r="O646" s="53">
        <v>0</v>
      </c>
      <c r="P646" s="53">
        <v>0</v>
      </c>
      <c r="Q646" s="53">
        <v>0</v>
      </c>
      <c r="R646" s="53">
        <v>0</v>
      </c>
      <c r="S646" s="53">
        <v>0</v>
      </c>
      <c r="T646" s="53">
        <v>0</v>
      </c>
      <c r="U646" s="53">
        <v>0</v>
      </c>
      <c r="V646" s="53">
        <v>0</v>
      </c>
      <c r="W646" s="53">
        <v>0</v>
      </c>
      <c r="X646" s="53">
        <v>0</v>
      </c>
      <c r="Y646" s="53">
        <v>0</v>
      </c>
      <c r="Z646" s="53">
        <v>0</v>
      </c>
      <c r="AA646" s="53">
        <v>0</v>
      </c>
      <c r="AB646" s="53">
        <v>0</v>
      </c>
      <c r="AC646" s="53">
        <v>0</v>
      </c>
      <c r="AD646" s="53">
        <v>0</v>
      </c>
      <c r="AE646" s="53">
        <v>0</v>
      </c>
      <c r="AF646" s="53">
        <v>0</v>
      </c>
      <c r="AG646" s="53">
        <v>0</v>
      </c>
      <c r="AH646" s="53">
        <v>0</v>
      </c>
      <c r="AI646" s="53">
        <v>0</v>
      </c>
      <c r="AJ646" s="53">
        <v>0</v>
      </c>
      <c r="AK646" s="53">
        <v>0</v>
      </c>
      <c r="AL646" s="53">
        <v>0</v>
      </c>
      <c r="AO646" s="59">
        <v>44256</v>
      </c>
      <c r="AP646" s="60">
        <f t="shared" si="77"/>
        <v>0</v>
      </c>
      <c r="AQ646" s="60">
        <f t="shared" si="78"/>
        <v>0</v>
      </c>
    </row>
    <row r="647" spans="1:43" x14ac:dyDescent="0.25">
      <c r="A647" s="51" t="s">
        <v>12</v>
      </c>
      <c r="B647" s="51" t="s">
        <v>13</v>
      </c>
      <c r="C647" s="52" t="s">
        <v>655</v>
      </c>
      <c r="D647" s="51" t="s">
        <v>15</v>
      </c>
      <c r="E647" s="51" t="s">
        <v>16</v>
      </c>
      <c r="F647" s="19">
        <f t="shared" si="76"/>
        <v>158.6</v>
      </c>
      <c r="G647" s="51"/>
      <c r="H647" s="53">
        <v>0</v>
      </c>
      <c r="I647" s="53">
        <v>0</v>
      </c>
      <c r="J647" s="53">
        <v>0</v>
      </c>
      <c r="K647" s="53">
        <v>0</v>
      </c>
      <c r="L647" s="53">
        <v>0</v>
      </c>
      <c r="M647" s="53">
        <v>0</v>
      </c>
      <c r="N647" s="53">
        <v>0</v>
      </c>
      <c r="O647" s="53">
        <v>5.6</v>
      </c>
      <c r="P647" s="53">
        <v>72.400000000000006</v>
      </c>
      <c r="Q647" s="53">
        <v>3.6</v>
      </c>
      <c r="R647" s="53">
        <v>0</v>
      </c>
      <c r="S647" s="53">
        <v>7.4</v>
      </c>
      <c r="T647" s="53">
        <v>0</v>
      </c>
      <c r="U647" s="53">
        <v>0</v>
      </c>
      <c r="V647" s="53">
        <v>0</v>
      </c>
      <c r="W647" s="53">
        <v>0</v>
      </c>
      <c r="X647" s="53">
        <v>0</v>
      </c>
      <c r="Y647" s="53">
        <v>30.8</v>
      </c>
      <c r="Z647" s="53">
        <v>25.2</v>
      </c>
      <c r="AA647" s="53">
        <v>13.6</v>
      </c>
      <c r="AB647" s="53">
        <v>0</v>
      </c>
      <c r="AC647" s="53">
        <v>0</v>
      </c>
      <c r="AD647" s="53">
        <v>0</v>
      </c>
      <c r="AE647" s="53">
        <v>0</v>
      </c>
      <c r="AF647" s="53">
        <v>0</v>
      </c>
      <c r="AG647" s="53">
        <v>0</v>
      </c>
      <c r="AH647" s="53">
        <v>0</v>
      </c>
      <c r="AI647" s="53">
        <v>0</v>
      </c>
      <c r="AJ647" s="53">
        <v>0</v>
      </c>
      <c r="AK647" s="53">
        <v>0</v>
      </c>
      <c r="AL647" s="54"/>
      <c r="AO647" s="59">
        <v>44287</v>
      </c>
      <c r="AP647" s="60">
        <f t="shared" si="77"/>
        <v>158.6</v>
      </c>
      <c r="AQ647" s="60">
        <f t="shared" si="78"/>
        <v>5.2866666666666662</v>
      </c>
    </row>
    <row r="648" spans="1:43" x14ac:dyDescent="0.25">
      <c r="A648" s="51" t="s">
        <v>12</v>
      </c>
      <c r="B648" s="51" t="s">
        <v>13</v>
      </c>
      <c r="C648" s="52" t="s">
        <v>656</v>
      </c>
      <c r="D648" s="51" t="s">
        <v>15</v>
      </c>
      <c r="E648" s="51" t="s">
        <v>16</v>
      </c>
      <c r="F648" s="19">
        <f t="shared" si="76"/>
        <v>88.199999999999989</v>
      </c>
      <c r="G648" s="51"/>
      <c r="H648" s="53">
        <v>0</v>
      </c>
      <c r="I648" s="53">
        <v>0</v>
      </c>
      <c r="J648" s="53">
        <v>6.6</v>
      </c>
      <c r="K648" s="53">
        <v>0</v>
      </c>
      <c r="L648" s="53">
        <v>3.4</v>
      </c>
      <c r="M648" s="53">
        <v>0</v>
      </c>
      <c r="N648" s="53">
        <v>0</v>
      </c>
      <c r="O648" s="53">
        <v>0</v>
      </c>
      <c r="P648" s="53">
        <v>0</v>
      </c>
      <c r="Q648" s="53">
        <v>0</v>
      </c>
      <c r="R648" s="53">
        <v>6.2</v>
      </c>
      <c r="S648" s="53">
        <v>0</v>
      </c>
      <c r="T648" s="53">
        <v>0</v>
      </c>
      <c r="U648" s="53">
        <v>0</v>
      </c>
      <c r="V648" s="53">
        <v>0</v>
      </c>
      <c r="W648" s="53">
        <v>0</v>
      </c>
      <c r="X648" s="53">
        <v>0</v>
      </c>
      <c r="Y648" s="53">
        <v>0</v>
      </c>
      <c r="Z648" s="53">
        <v>0</v>
      </c>
      <c r="AA648" s="53">
        <v>3.6</v>
      </c>
      <c r="AB648" s="53">
        <v>0</v>
      </c>
      <c r="AC648" s="53">
        <v>0</v>
      </c>
      <c r="AD648" s="53">
        <v>0</v>
      </c>
      <c r="AE648" s="53">
        <v>0</v>
      </c>
      <c r="AF648" s="53">
        <v>0</v>
      </c>
      <c r="AG648" s="53">
        <v>0</v>
      </c>
      <c r="AH648" s="53">
        <v>0</v>
      </c>
      <c r="AI648" s="53">
        <v>65.599999999999994</v>
      </c>
      <c r="AJ648" s="53">
        <v>2.8</v>
      </c>
      <c r="AK648" s="53">
        <v>0</v>
      </c>
      <c r="AL648" s="53">
        <v>0</v>
      </c>
      <c r="AO648" s="59">
        <v>44317</v>
      </c>
      <c r="AP648" s="60">
        <f t="shared" si="77"/>
        <v>88.199999999999989</v>
      </c>
      <c r="AQ648" s="60">
        <f t="shared" si="78"/>
        <v>2.8451612903225802</v>
      </c>
    </row>
    <row r="649" spans="1:43" x14ac:dyDescent="0.25">
      <c r="A649" s="51" t="s">
        <v>12</v>
      </c>
      <c r="B649" s="51" t="s">
        <v>13</v>
      </c>
      <c r="C649" s="52" t="s">
        <v>657</v>
      </c>
      <c r="D649" s="51" t="s">
        <v>15</v>
      </c>
      <c r="E649" s="51" t="s">
        <v>16</v>
      </c>
      <c r="F649" s="19">
        <f t="shared" ref="F649:F660" si="84">SUM(H649:AL649)</f>
        <v>222.59999999999994</v>
      </c>
      <c r="G649" s="51"/>
      <c r="H649" s="53">
        <v>0</v>
      </c>
      <c r="I649" s="53">
        <v>0</v>
      </c>
      <c r="J649" s="53">
        <v>0</v>
      </c>
      <c r="K649" s="53">
        <v>0</v>
      </c>
      <c r="L649" s="53">
        <v>0</v>
      </c>
      <c r="M649" s="53">
        <v>0</v>
      </c>
      <c r="N649" s="53">
        <v>8.4</v>
      </c>
      <c r="O649" s="53">
        <v>7.6</v>
      </c>
      <c r="P649" s="53">
        <v>28.4</v>
      </c>
      <c r="Q649" s="53">
        <v>8.1999999999999993</v>
      </c>
      <c r="R649" s="53">
        <v>0</v>
      </c>
      <c r="S649" s="53">
        <v>64.599999999999994</v>
      </c>
      <c r="T649" s="53">
        <v>19.399999999999999</v>
      </c>
      <c r="U649" s="53">
        <v>6.6</v>
      </c>
      <c r="V649" s="53">
        <v>14.8</v>
      </c>
      <c r="W649" s="53">
        <v>5.2</v>
      </c>
      <c r="X649" s="53">
        <v>18.600000000000001</v>
      </c>
      <c r="Y649" s="53">
        <v>11.4</v>
      </c>
      <c r="Z649" s="53">
        <v>1.4</v>
      </c>
      <c r="AA649" s="53">
        <v>9.1999999999999993</v>
      </c>
      <c r="AB649" s="53">
        <v>4.2</v>
      </c>
      <c r="AC649" s="53">
        <v>0</v>
      </c>
      <c r="AD649" s="53">
        <v>0</v>
      </c>
      <c r="AE649" s="53">
        <v>0</v>
      </c>
      <c r="AF649" s="53">
        <v>0</v>
      </c>
      <c r="AG649" s="53">
        <v>5.2</v>
      </c>
      <c r="AH649" s="53">
        <v>3.2</v>
      </c>
      <c r="AI649" s="53">
        <v>0</v>
      </c>
      <c r="AJ649" s="53">
        <v>0</v>
      </c>
      <c r="AK649" s="53">
        <v>6.2</v>
      </c>
      <c r="AL649" s="54"/>
      <c r="AO649" s="59">
        <v>44348</v>
      </c>
      <c r="AP649" s="60">
        <f t="shared" ref="AP649:AP655" si="85">SUM(H649:AL649)</f>
        <v>222.59999999999994</v>
      </c>
      <c r="AQ649" s="60">
        <f t="shared" ref="AQ649:AQ655" si="86">AVERAGE(H649:AL649)</f>
        <v>7.4199999999999982</v>
      </c>
    </row>
    <row r="650" spans="1:43" x14ac:dyDescent="0.25">
      <c r="A650" s="51" t="s">
        <v>12</v>
      </c>
      <c r="B650" s="51" t="s">
        <v>13</v>
      </c>
      <c r="C650" s="52" t="s">
        <v>658</v>
      </c>
      <c r="D650" s="51" t="s">
        <v>15</v>
      </c>
      <c r="E650" s="51" t="s">
        <v>16</v>
      </c>
      <c r="F650" s="19">
        <f t="shared" si="84"/>
        <v>150.99999999999997</v>
      </c>
      <c r="G650" s="51"/>
      <c r="H650" s="53">
        <v>2.2000000000000002</v>
      </c>
      <c r="I650" s="53">
        <v>3.2</v>
      </c>
      <c r="J650" s="53">
        <v>0</v>
      </c>
      <c r="K650" s="53">
        <v>9.1999999999999993</v>
      </c>
      <c r="L650" s="53">
        <v>36.6</v>
      </c>
      <c r="M650" s="53">
        <v>3.4</v>
      </c>
      <c r="N650" s="53">
        <v>0</v>
      </c>
      <c r="O650" s="53">
        <v>0</v>
      </c>
      <c r="P650" s="53">
        <v>0</v>
      </c>
      <c r="Q650" s="53">
        <v>0</v>
      </c>
      <c r="R650" s="53">
        <v>22.2</v>
      </c>
      <c r="S650" s="53">
        <v>0</v>
      </c>
      <c r="T650" s="53">
        <v>17.399999999999999</v>
      </c>
      <c r="U650" s="53">
        <v>0</v>
      </c>
      <c r="V650" s="53">
        <v>0</v>
      </c>
      <c r="W650" s="53">
        <v>0</v>
      </c>
      <c r="X650" s="53">
        <v>0</v>
      </c>
      <c r="Y650" s="53">
        <v>0</v>
      </c>
      <c r="Z650" s="53">
        <v>0</v>
      </c>
      <c r="AA650" s="53">
        <v>0</v>
      </c>
      <c r="AB650" s="53">
        <v>0</v>
      </c>
      <c r="AC650" s="53">
        <v>0</v>
      </c>
      <c r="AD650" s="53">
        <v>29.6</v>
      </c>
      <c r="AE650" s="53">
        <v>0</v>
      </c>
      <c r="AF650" s="53">
        <v>0</v>
      </c>
      <c r="AG650" s="53">
        <v>7.6</v>
      </c>
      <c r="AH650" s="53">
        <v>17.399999999999999</v>
      </c>
      <c r="AI650" s="53">
        <v>2.2000000000000002</v>
      </c>
      <c r="AJ650" s="53">
        <v>0</v>
      </c>
      <c r="AK650" s="53">
        <v>0</v>
      </c>
      <c r="AL650" s="53">
        <v>0</v>
      </c>
      <c r="AO650" s="59">
        <v>44378</v>
      </c>
      <c r="AP650" s="60">
        <f t="shared" si="85"/>
        <v>150.99999999999997</v>
      </c>
      <c r="AQ650" s="60">
        <f t="shared" si="86"/>
        <v>4.8709677419354831</v>
      </c>
    </row>
    <row r="651" spans="1:43" x14ac:dyDescent="0.25">
      <c r="A651" s="51" t="s">
        <v>12</v>
      </c>
      <c r="B651" s="51" t="s">
        <v>13</v>
      </c>
      <c r="C651" s="52" t="s">
        <v>659</v>
      </c>
      <c r="D651" s="51" t="s">
        <v>15</v>
      </c>
      <c r="E651" s="51" t="s">
        <v>16</v>
      </c>
      <c r="F651" s="19">
        <f t="shared" si="84"/>
        <v>449.19999999999993</v>
      </c>
      <c r="G651" s="51"/>
      <c r="H651" s="53">
        <v>0</v>
      </c>
      <c r="I651" s="53">
        <v>19.399999999999999</v>
      </c>
      <c r="J651" s="53">
        <v>8.6</v>
      </c>
      <c r="K651" s="53">
        <v>0</v>
      </c>
      <c r="L651" s="53">
        <v>6.8</v>
      </c>
      <c r="M651" s="53">
        <v>0</v>
      </c>
      <c r="N651" s="53">
        <v>39.6</v>
      </c>
      <c r="O651" s="53">
        <v>45.2</v>
      </c>
      <c r="P651" s="53">
        <v>0</v>
      </c>
      <c r="Q651" s="53">
        <v>0</v>
      </c>
      <c r="R651" s="53">
        <v>0</v>
      </c>
      <c r="S651" s="53">
        <v>29.8</v>
      </c>
      <c r="T651" s="53">
        <v>0</v>
      </c>
      <c r="U651" s="53">
        <v>11.4</v>
      </c>
      <c r="V651" s="53">
        <v>34.4</v>
      </c>
      <c r="W651" s="53">
        <v>18.2</v>
      </c>
      <c r="X651" s="53">
        <v>3.4</v>
      </c>
      <c r="Y651" s="53">
        <v>5.2</v>
      </c>
      <c r="Z651" s="53">
        <v>26.2</v>
      </c>
      <c r="AA651" s="53">
        <v>25.6</v>
      </c>
      <c r="AB651" s="53">
        <v>14.4</v>
      </c>
      <c r="AC651" s="53">
        <v>7.2</v>
      </c>
      <c r="AD651" s="53">
        <v>31.6</v>
      </c>
      <c r="AE651" s="53">
        <v>56.4</v>
      </c>
      <c r="AF651" s="53">
        <v>12.2</v>
      </c>
      <c r="AG651" s="53">
        <v>34.6</v>
      </c>
      <c r="AH651" s="53">
        <v>5.4</v>
      </c>
      <c r="AI651" s="53">
        <v>0</v>
      </c>
      <c r="AJ651" s="53">
        <v>0</v>
      </c>
      <c r="AK651" s="53">
        <v>8.4</v>
      </c>
      <c r="AL651" s="53">
        <v>5.2</v>
      </c>
      <c r="AO651" s="59">
        <v>44409</v>
      </c>
      <c r="AP651" s="60">
        <f t="shared" si="85"/>
        <v>449.19999999999993</v>
      </c>
      <c r="AQ651" s="60">
        <f t="shared" si="86"/>
        <v>14.490322580645159</v>
      </c>
    </row>
    <row r="652" spans="1:43" x14ac:dyDescent="0.25">
      <c r="A652" s="51" t="s">
        <v>12</v>
      </c>
      <c r="B652" s="51" t="s">
        <v>13</v>
      </c>
      <c r="C652" s="52" t="s">
        <v>660</v>
      </c>
      <c r="D652" s="51" t="s">
        <v>15</v>
      </c>
      <c r="E652" s="51" t="s">
        <v>16</v>
      </c>
      <c r="F652" s="19">
        <f t="shared" si="84"/>
        <v>368.79999999999995</v>
      </c>
      <c r="G652" s="51"/>
      <c r="H652" s="53">
        <v>0</v>
      </c>
      <c r="I652" s="53">
        <v>3.2</v>
      </c>
      <c r="J652" s="53">
        <v>5.4</v>
      </c>
      <c r="K652" s="53">
        <v>0</v>
      </c>
      <c r="L652" s="53">
        <v>28.2</v>
      </c>
      <c r="M652" s="53">
        <v>24.4</v>
      </c>
      <c r="N652" s="53">
        <v>9.6</v>
      </c>
      <c r="O652" s="53">
        <v>12.8</v>
      </c>
      <c r="P652" s="53">
        <v>22.6</v>
      </c>
      <c r="Q652" s="53">
        <v>57.2</v>
      </c>
      <c r="R652" s="53">
        <v>12.8</v>
      </c>
      <c r="S652" s="53">
        <v>15.6</v>
      </c>
      <c r="T652" s="53">
        <v>48.4</v>
      </c>
      <c r="U652" s="53">
        <v>4.2</v>
      </c>
      <c r="V652" s="53">
        <v>32.6</v>
      </c>
      <c r="W652" s="53">
        <v>0</v>
      </c>
      <c r="X652" s="53">
        <v>0</v>
      </c>
      <c r="Y652" s="53">
        <v>0</v>
      </c>
      <c r="Z652" s="53">
        <v>0</v>
      </c>
      <c r="AA652" s="53">
        <v>0</v>
      </c>
      <c r="AB652" s="53">
        <v>0</v>
      </c>
      <c r="AC652" s="53">
        <v>0</v>
      </c>
      <c r="AD652" s="53">
        <v>12.2</v>
      </c>
      <c r="AE652" s="53">
        <v>25.4</v>
      </c>
      <c r="AF652" s="53">
        <v>15.2</v>
      </c>
      <c r="AG652" s="53">
        <v>0</v>
      </c>
      <c r="AH652" s="53">
        <v>0</v>
      </c>
      <c r="AI652" s="53">
        <v>0</v>
      </c>
      <c r="AJ652" s="53">
        <v>2.6</v>
      </c>
      <c r="AK652" s="53">
        <v>36.4</v>
      </c>
      <c r="AL652" s="54"/>
      <c r="AO652" s="59">
        <v>44440</v>
      </c>
      <c r="AP652" s="60">
        <f t="shared" si="85"/>
        <v>368.79999999999995</v>
      </c>
      <c r="AQ652" s="60">
        <f t="shared" si="86"/>
        <v>12.293333333333331</v>
      </c>
    </row>
    <row r="653" spans="1:43" x14ac:dyDescent="0.25">
      <c r="A653" s="51" t="s">
        <v>12</v>
      </c>
      <c r="B653" s="51" t="s">
        <v>13</v>
      </c>
      <c r="C653" s="52" t="s">
        <v>661</v>
      </c>
      <c r="D653" s="51" t="s">
        <v>15</v>
      </c>
      <c r="E653" s="51" t="s">
        <v>16</v>
      </c>
      <c r="F653" s="19">
        <f t="shared" si="84"/>
        <v>177.60000000000002</v>
      </c>
      <c r="G653" s="51"/>
      <c r="H653" s="53">
        <v>14.2</v>
      </c>
      <c r="I653" s="53">
        <v>10.4</v>
      </c>
      <c r="J653" s="53">
        <v>0</v>
      </c>
      <c r="K653" s="53">
        <v>0</v>
      </c>
      <c r="L653" s="53">
        <v>6.2</v>
      </c>
      <c r="M653" s="53">
        <v>14.4</v>
      </c>
      <c r="N653" s="53">
        <v>0</v>
      </c>
      <c r="O653" s="53">
        <v>6.4</v>
      </c>
      <c r="P653" s="53">
        <v>0</v>
      </c>
      <c r="Q653" s="53">
        <v>12.4</v>
      </c>
      <c r="R653" s="53">
        <v>0</v>
      </c>
      <c r="S653" s="53">
        <v>5.2</v>
      </c>
      <c r="T653" s="53">
        <v>6.4</v>
      </c>
      <c r="U653" s="53">
        <v>0</v>
      </c>
      <c r="V653" s="53">
        <v>5.2</v>
      </c>
      <c r="W653" s="53">
        <v>0</v>
      </c>
      <c r="X653" s="53">
        <v>5.4</v>
      </c>
      <c r="Y653" s="53">
        <v>10.199999999999999</v>
      </c>
      <c r="Z653" s="53">
        <v>2.2000000000000002</v>
      </c>
      <c r="AA653" s="53">
        <v>33.4</v>
      </c>
      <c r="AB653" s="53">
        <v>8.1999999999999993</v>
      </c>
      <c r="AC653" s="53">
        <v>7.2</v>
      </c>
      <c r="AD653" s="53">
        <v>0</v>
      </c>
      <c r="AE653" s="53">
        <v>0</v>
      </c>
      <c r="AF653" s="53">
        <v>24.8</v>
      </c>
      <c r="AG653" s="53">
        <v>0</v>
      </c>
      <c r="AH653" s="53">
        <v>0</v>
      </c>
      <c r="AI653" s="53">
        <v>0</v>
      </c>
      <c r="AJ653" s="53">
        <v>0</v>
      </c>
      <c r="AK653" s="53">
        <v>5.4</v>
      </c>
      <c r="AL653" s="53">
        <v>0</v>
      </c>
      <c r="AO653" s="59">
        <v>44470</v>
      </c>
      <c r="AP653" s="60">
        <f t="shared" si="85"/>
        <v>177.60000000000002</v>
      </c>
      <c r="AQ653" s="60">
        <f t="shared" si="86"/>
        <v>5.7290322580645165</v>
      </c>
    </row>
    <row r="654" spans="1:43" x14ac:dyDescent="0.25">
      <c r="A654" s="51" t="s">
        <v>12</v>
      </c>
      <c r="B654" s="51" t="s">
        <v>13</v>
      </c>
      <c r="C654" s="52" t="s">
        <v>662</v>
      </c>
      <c r="D654" s="51" t="s">
        <v>15</v>
      </c>
      <c r="E654" s="51" t="s">
        <v>16</v>
      </c>
      <c r="F654" s="19">
        <f t="shared" si="84"/>
        <v>21.8</v>
      </c>
      <c r="G654" s="51"/>
      <c r="H654" s="53">
        <v>0</v>
      </c>
      <c r="I654" s="53">
        <v>0</v>
      </c>
      <c r="J654" s="53">
        <v>5.4</v>
      </c>
      <c r="K654" s="53">
        <v>13.2</v>
      </c>
      <c r="L654" s="53">
        <v>0</v>
      </c>
      <c r="M654" s="53">
        <v>0</v>
      </c>
      <c r="N654" s="53">
        <v>0</v>
      </c>
      <c r="O654" s="53">
        <v>0</v>
      </c>
      <c r="P654" s="53">
        <v>0</v>
      </c>
      <c r="Q654" s="53">
        <v>0</v>
      </c>
      <c r="R654" s="53">
        <v>3.2</v>
      </c>
      <c r="S654" s="53">
        <v>0</v>
      </c>
      <c r="T654" s="53">
        <v>0</v>
      </c>
      <c r="U654" s="53">
        <v>0</v>
      </c>
      <c r="V654" s="53">
        <v>0</v>
      </c>
      <c r="W654" s="53">
        <v>0</v>
      </c>
      <c r="X654" s="53">
        <v>0</v>
      </c>
      <c r="Y654" s="53">
        <v>0</v>
      </c>
      <c r="Z654" s="53">
        <v>0</v>
      </c>
      <c r="AA654" s="53">
        <v>0</v>
      </c>
      <c r="AB654" s="53">
        <v>0</v>
      </c>
      <c r="AC654" s="53">
        <v>0</v>
      </c>
      <c r="AD654" s="53">
        <v>0</v>
      </c>
      <c r="AE654" s="53">
        <v>0</v>
      </c>
      <c r="AF654" s="53">
        <v>0</v>
      </c>
      <c r="AG654" s="53">
        <v>0</v>
      </c>
      <c r="AH654" s="53">
        <v>0</v>
      </c>
      <c r="AI654" s="53">
        <v>0</v>
      </c>
      <c r="AJ654" s="53">
        <v>0</v>
      </c>
      <c r="AK654" s="53">
        <v>0</v>
      </c>
      <c r="AL654" s="54">
        <v>0</v>
      </c>
      <c r="AO654" s="59">
        <v>44501</v>
      </c>
      <c r="AP654" s="60">
        <f t="shared" si="85"/>
        <v>21.8</v>
      </c>
      <c r="AQ654" s="60">
        <f t="shared" si="86"/>
        <v>0.70322580645161292</v>
      </c>
    </row>
    <row r="655" spans="1:43" ht="15.75" thickBot="1" x14ac:dyDescent="0.3">
      <c r="A655" s="55" t="s">
        <v>12</v>
      </c>
      <c r="B655" s="55" t="s">
        <v>13</v>
      </c>
      <c r="C655" s="56" t="s">
        <v>663</v>
      </c>
      <c r="D655" s="55" t="s">
        <v>15</v>
      </c>
      <c r="E655" s="55" t="s">
        <v>16</v>
      </c>
      <c r="F655" s="57">
        <f t="shared" si="84"/>
        <v>0</v>
      </c>
      <c r="G655" s="57">
        <f>SUM(F644:F655)</f>
        <v>1647.2</v>
      </c>
      <c r="H655" s="58">
        <v>0</v>
      </c>
      <c r="I655" s="58">
        <v>0</v>
      </c>
      <c r="J655" s="58">
        <v>0</v>
      </c>
      <c r="K655" s="58">
        <v>0</v>
      </c>
      <c r="L655" s="58">
        <v>0</v>
      </c>
      <c r="M655" s="58">
        <v>0</v>
      </c>
      <c r="N655" s="58">
        <v>0</v>
      </c>
      <c r="O655" s="58">
        <v>0</v>
      </c>
      <c r="P655" s="58">
        <v>0</v>
      </c>
      <c r="Q655" s="58">
        <v>0</v>
      </c>
      <c r="R655" s="58">
        <v>0</v>
      </c>
      <c r="S655" s="58">
        <v>0</v>
      </c>
      <c r="T655" s="45">
        <v>0</v>
      </c>
      <c r="U655" s="45">
        <v>0</v>
      </c>
      <c r="V655" s="45">
        <v>0</v>
      </c>
      <c r="W655" s="45">
        <v>0</v>
      </c>
      <c r="X655" s="45">
        <v>0</v>
      </c>
      <c r="Y655" s="45">
        <v>0</v>
      </c>
      <c r="Z655" s="45">
        <v>0</v>
      </c>
      <c r="AA655" s="45">
        <v>0</v>
      </c>
      <c r="AB655" s="45">
        <v>0</v>
      </c>
      <c r="AC655" s="45">
        <v>0</v>
      </c>
      <c r="AD655" s="45">
        <v>0</v>
      </c>
      <c r="AE655" s="45">
        <v>0</v>
      </c>
      <c r="AF655" s="45">
        <v>0</v>
      </c>
      <c r="AG655" s="45">
        <v>0</v>
      </c>
      <c r="AH655" s="45">
        <v>0</v>
      </c>
      <c r="AI655" s="45">
        <v>0</v>
      </c>
      <c r="AJ655" s="45">
        <v>0</v>
      </c>
      <c r="AK655" s="45">
        <v>0</v>
      </c>
      <c r="AL655" s="45">
        <v>0</v>
      </c>
      <c r="AO655" s="59">
        <v>44531</v>
      </c>
      <c r="AP655" s="60">
        <f t="shared" si="85"/>
        <v>0</v>
      </c>
      <c r="AQ655" s="60">
        <f t="shared" si="86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"/>
  <sheetViews>
    <sheetView topLeftCell="AM1" workbookViewId="0">
      <selection activeCell="BC8" sqref="BC8:BC19"/>
    </sheetView>
  </sheetViews>
  <sheetFormatPr baseColWidth="10" defaultRowHeight="15" x14ac:dyDescent="0.25"/>
  <cols>
    <col min="41" max="41" width="11.42578125" style="59"/>
    <col min="42" max="42" width="14.28515625" style="60" customWidth="1"/>
    <col min="43" max="43" width="14" style="60" customWidth="1"/>
    <col min="48" max="48" width="11.85546875" bestFit="1" customWidth="1"/>
    <col min="53" max="53" width="12" customWidth="1"/>
    <col min="54" max="54" width="17.5703125" customWidth="1"/>
    <col min="55" max="55" width="18.7109375" customWidth="1"/>
    <col min="56" max="56" width="18.42578125" customWidth="1"/>
  </cols>
  <sheetData>
    <row r="1" spans="1:56" ht="18.75" x14ac:dyDescent="0.3">
      <c r="D1" s="1" t="s">
        <v>0</v>
      </c>
    </row>
    <row r="2" spans="1:56" x14ac:dyDescent="0.25">
      <c r="D2" s="2" t="s">
        <v>1</v>
      </c>
    </row>
    <row r="3" spans="1:56" x14ac:dyDescent="0.25">
      <c r="D3" s="2" t="s">
        <v>2</v>
      </c>
    </row>
    <row r="4" spans="1:56" x14ac:dyDescent="0.25">
      <c r="D4" s="2" t="s">
        <v>3</v>
      </c>
    </row>
    <row r="5" spans="1:56" x14ac:dyDescent="0.25">
      <c r="D5" s="2" t="s">
        <v>4</v>
      </c>
    </row>
    <row r="7" spans="1:56" ht="45.75" thickBot="1" x14ac:dyDescent="0.3">
      <c r="A7" s="3" t="s">
        <v>5</v>
      </c>
      <c r="B7" s="3" t="s">
        <v>6</v>
      </c>
      <c r="C7" s="4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4">
        <v>1</v>
      </c>
      <c r="I7" s="4">
        <v>2</v>
      </c>
      <c r="J7" s="4">
        <v>3</v>
      </c>
      <c r="K7" s="4">
        <v>4</v>
      </c>
      <c r="L7" s="4">
        <v>5</v>
      </c>
      <c r="M7" s="4">
        <v>6</v>
      </c>
      <c r="N7" s="4">
        <v>7</v>
      </c>
      <c r="O7" s="4">
        <v>8</v>
      </c>
      <c r="P7" s="4">
        <v>9</v>
      </c>
      <c r="Q7" s="4">
        <v>10</v>
      </c>
      <c r="R7" s="4">
        <v>11</v>
      </c>
      <c r="S7" s="4">
        <v>12</v>
      </c>
      <c r="T7" s="4">
        <v>13</v>
      </c>
      <c r="U7" s="4">
        <v>14</v>
      </c>
      <c r="V7" s="4">
        <v>15</v>
      </c>
      <c r="W7" s="4">
        <v>16</v>
      </c>
      <c r="X7" s="4">
        <v>17</v>
      </c>
      <c r="Y7" s="4">
        <v>18</v>
      </c>
      <c r="Z7" s="4">
        <v>19</v>
      </c>
      <c r="AA7" s="4">
        <v>20</v>
      </c>
      <c r="AB7" s="4">
        <v>21</v>
      </c>
      <c r="AC7" s="4">
        <v>22</v>
      </c>
      <c r="AD7" s="4">
        <v>23</v>
      </c>
      <c r="AE7" s="4">
        <v>24</v>
      </c>
      <c r="AF7" s="4">
        <v>25</v>
      </c>
      <c r="AG7" s="4">
        <v>26</v>
      </c>
      <c r="AH7" s="4">
        <v>27</v>
      </c>
      <c r="AI7" s="4">
        <v>28</v>
      </c>
      <c r="AJ7" s="4">
        <v>29</v>
      </c>
      <c r="AK7" s="4">
        <v>30</v>
      </c>
      <c r="AL7" s="5">
        <v>31</v>
      </c>
      <c r="AO7" s="61" t="s">
        <v>664</v>
      </c>
      <c r="AP7" s="62" t="s">
        <v>665</v>
      </c>
      <c r="AQ7" s="62" t="s">
        <v>666</v>
      </c>
      <c r="AR7" s="63"/>
      <c r="AU7" t="s">
        <v>667</v>
      </c>
      <c r="AV7" s="62" t="s">
        <v>668</v>
      </c>
      <c r="AW7" s="62" t="s">
        <v>669</v>
      </c>
      <c r="BA7" t="s">
        <v>670</v>
      </c>
      <c r="BB7" s="63" t="s">
        <v>685</v>
      </c>
      <c r="BC7" s="63" t="s">
        <v>687</v>
      </c>
      <c r="BD7" s="63"/>
    </row>
    <row r="8" spans="1:56" ht="15.75" thickTop="1" x14ac:dyDescent="0.25">
      <c r="A8" s="6" t="s">
        <v>12</v>
      </c>
      <c r="B8" s="6" t="s">
        <v>13</v>
      </c>
      <c r="C8" s="7" t="s">
        <v>14</v>
      </c>
      <c r="D8" s="6" t="s">
        <v>15</v>
      </c>
      <c r="E8" s="6" t="s">
        <v>16</v>
      </c>
      <c r="F8" s="7">
        <f>SUM(H8:AL8)</f>
        <v>0</v>
      </c>
      <c r="G8" s="7"/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9">
        <v>0</v>
      </c>
      <c r="AO8" s="59">
        <v>24838</v>
      </c>
      <c r="AP8" s="60">
        <f>SUM(H8:AL8)</f>
        <v>0</v>
      </c>
      <c r="AQ8" s="60">
        <f>AVERAGE(H8:AL8)</f>
        <v>0</v>
      </c>
      <c r="AU8">
        <v>1968</v>
      </c>
      <c r="AV8" s="60">
        <f>SUM(AP8:AP19)</f>
        <v>2056</v>
      </c>
      <c r="AW8" s="60">
        <f>SUM(AQ8:AQ19)</f>
        <v>66.322580645161295</v>
      </c>
      <c r="BA8" t="s">
        <v>671</v>
      </c>
      <c r="BB8" s="60">
        <f>AP8+AP20+AP32+AP44+AP56+AP68+AP80+AP92+AP104+AP116+AP128+AP140+AP152+AP164+AP176+AP188+AP200+AP212+AP224+AP236+AP248+AP260+AP272+AP284+AP296+AP308+AP320+AP332+AP344+AP356+AP368+AP380+AP392+AP404+AP416+AP428+AP440+AP452+AP464+AP476+AP488+AP500+AP511+AP524+AP536+AP548+AP560+AP572+AP584+AP596+AP608+AP620+AP632+AP644</f>
        <v>125.19999999999999</v>
      </c>
      <c r="BC8" s="60">
        <f>AQ344+AQ356+AQ368+AQ380+AQ392+AQ404+AQ416+AQ428+AQ440+AQ452+AQ464+AQ476+AQ488+AQ500+AQ512+AQ524+AQ536+AQ548+AQ560+AQ572+AQ584+AQ596+AQ608+AQ620+AQ632+AQ644</f>
        <v>0.54838709677419351</v>
      </c>
      <c r="BD8" s="60"/>
    </row>
    <row r="9" spans="1:56" x14ac:dyDescent="0.25">
      <c r="A9" s="6">
        <v>74018</v>
      </c>
      <c r="B9" s="6" t="s">
        <v>13</v>
      </c>
      <c r="C9" s="7" t="s">
        <v>17</v>
      </c>
      <c r="D9" s="6" t="s">
        <v>15</v>
      </c>
      <c r="E9" s="6" t="s">
        <v>16</v>
      </c>
      <c r="F9" s="7">
        <f t="shared" ref="F9:F72" si="0">SUM(H9:AL9)</f>
        <v>0</v>
      </c>
      <c r="G9" s="7"/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9">
        <v>0</v>
      </c>
      <c r="AO9" s="59">
        <v>24869</v>
      </c>
      <c r="AP9" s="60">
        <f t="shared" ref="AP9:AP72" si="1">SUM(H9:AL9)</f>
        <v>0</v>
      </c>
      <c r="AQ9" s="60">
        <f t="shared" ref="AQ9:AQ72" si="2">AVERAGE(H9:AL9)</f>
        <v>0</v>
      </c>
      <c r="AU9">
        <v>1969</v>
      </c>
      <c r="AV9" s="60">
        <f>SUM(AP20:AP31)</f>
        <v>1816</v>
      </c>
      <c r="AW9" s="60">
        <f>SUM(AQ20:AQ31)</f>
        <v>58.58064516129032</v>
      </c>
      <c r="BA9" t="s">
        <v>672</v>
      </c>
      <c r="BB9" s="60">
        <f>AP9+AP21+AP33+AP45+AP57+AP69+AP81+AP93+AP105+AP117+AP129+AP141+AP153+AP165+AP177+AP189+AP201+AP213+AP225+AP237+AP249+AP261+AP273+AP285+AP297+AP309+AP321+AP333+AP345+AP357+AP369+AP381+AP393+AP405+AP417+AP429+AP441+AP453+AP465+AP477+AP489+AP501+AP512+AP525+AP537+AP549+AP561+AP573+AP585+AP597+AP609+AP621+AP633+AP645</f>
        <v>52.4</v>
      </c>
      <c r="BC9" s="60">
        <f>AQ345+AQ357+AQ369+AQ381+AQ393+AQ405+AQ417+AQ429+AQ441+AQ453+AQ465+AQ477+AQ489+AQ501+AQ512+AQ525+AQ537+AQ549+AQ561+AQ573+AQ585+AQ597+AQ609+AQ621+AQ633+AQ645</f>
        <v>1.2709677419354839</v>
      </c>
      <c r="BD9" s="60"/>
    </row>
    <row r="10" spans="1:56" x14ac:dyDescent="0.25">
      <c r="A10" s="6" t="s">
        <v>12</v>
      </c>
      <c r="B10" s="6" t="s">
        <v>13</v>
      </c>
      <c r="C10" s="7" t="s">
        <v>18</v>
      </c>
      <c r="D10" s="6" t="s">
        <v>15</v>
      </c>
      <c r="E10" s="6" t="s">
        <v>16</v>
      </c>
      <c r="F10" s="7">
        <f t="shared" si="0"/>
        <v>0</v>
      </c>
      <c r="G10" s="7"/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9">
        <v>0</v>
      </c>
      <c r="AO10" s="59">
        <v>24898</v>
      </c>
      <c r="AP10" s="60">
        <f t="shared" si="1"/>
        <v>0</v>
      </c>
      <c r="AQ10" s="60">
        <f t="shared" si="2"/>
        <v>0</v>
      </c>
      <c r="AU10">
        <v>1970</v>
      </c>
      <c r="AV10" s="60">
        <f>SUM(AP32:AP43)</f>
        <v>1686.5</v>
      </c>
      <c r="AW10" s="60">
        <f>SUM(AQ32:AQ43)</f>
        <v>54.403225806451609</v>
      </c>
      <c r="BA10" t="s">
        <v>673</v>
      </c>
      <c r="BB10" s="60">
        <f>AP10+AP22+AP34+AP46+AP58+AP70+AP82+AP94+AP106+AP118+AP130+AP142+AP154+AP166+AP178+AP190+AP202+AP214+AP226+AP238+AP250+AP262+AP274+AP286+AP298+AP310+AP322+AP334+AP346+AP358+AP370+AP382+AP394+AP406+AP418+AP430+AP442+AP454+AP466+AP478+AP490+AP502+AP513+AP526+AP538+AP550+AP562+AP574+AP586+AP598+AP610+AP622+AP634+AP646</f>
        <v>242.90000000000003</v>
      </c>
      <c r="BC10" s="60">
        <f>AQ346+AQ358+AQ370+AQ382+AQ394+AQ406+AQ418+AQ430+AQ442+AQ454+AQ466+AQ478+AQ490+AQ502+AQ513+AQ526+AQ538+AQ550+AQ562+AQ574+AQ586+AQ598+AQ610+AQ622+AQ634+AQ646</f>
        <v>3.1322580645161291</v>
      </c>
      <c r="BD10" s="60"/>
    </row>
    <row r="11" spans="1:56" x14ac:dyDescent="0.25">
      <c r="A11" s="6" t="s">
        <v>12</v>
      </c>
      <c r="B11" s="6" t="s">
        <v>13</v>
      </c>
      <c r="C11" s="7" t="s">
        <v>19</v>
      </c>
      <c r="D11" s="6" t="s">
        <v>15</v>
      </c>
      <c r="E11" s="6" t="s">
        <v>16</v>
      </c>
      <c r="F11" s="7">
        <f t="shared" si="0"/>
        <v>0</v>
      </c>
      <c r="G11" s="7"/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9">
        <v>0</v>
      </c>
      <c r="AO11" s="59">
        <v>24929</v>
      </c>
      <c r="AP11" s="60">
        <f t="shared" si="1"/>
        <v>0</v>
      </c>
      <c r="AQ11" s="60">
        <f t="shared" si="2"/>
        <v>0</v>
      </c>
      <c r="AU11">
        <v>1971</v>
      </c>
      <c r="AV11" s="60">
        <f>SUM(AP44:AP55)</f>
        <v>2050.5</v>
      </c>
      <c r="AW11" s="60">
        <f>SUM(AQ44:AQ55)</f>
        <v>66.145161290322577</v>
      </c>
      <c r="BA11" t="s">
        <v>674</v>
      </c>
      <c r="BB11" s="60">
        <f>AP11+AP23+AP35+AP47+AP59+AP71+AP83+AP95+AP107+AP119+AP131+AP143+AP155+AP167+AP179+AP191+AP203+AP215+AP227+AP239+AP251+AP263+AP275+AP287+AP299+AP311+AP323+AP335+AP347+AP359+AP371+AP383+AP395+AP407+AP419+AP431+AP443+AP455+AP467+AP479+AP491+AP503+AP514+AP527+AP539+AP551+AP563+AP575+AP587+AP599+AP611+AP623+AP635+AP647</f>
        <v>1350</v>
      </c>
      <c r="BC11" s="60">
        <f>AQ347+AQ359+AQ371+AQ383+AQ395+AQ407+AQ419+AQ431+AQ443+AQ455+AQ467+AQ479+AQ491+AQ503+AQ514+AQ527+AQ539+AQ551+AQ563+AQ575+AQ587+AQ599+AQ611+AQ623+AQ635+AQ647</f>
        <v>25.349139784946232</v>
      </c>
      <c r="BD11" s="60"/>
    </row>
    <row r="12" spans="1:56" x14ac:dyDescent="0.25">
      <c r="A12" s="6" t="s">
        <v>12</v>
      </c>
      <c r="B12" s="6" t="s">
        <v>13</v>
      </c>
      <c r="C12" s="7" t="s">
        <v>20</v>
      </c>
      <c r="D12" s="6" t="s">
        <v>15</v>
      </c>
      <c r="E12" s="6" t="s">
        <v>16</v>
      </c>
      <c r="F12" s="7">
        <f t="shared" si="0"/>
        <v>343.5</v>
      </c>
      <c r="G12" s="7"/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15</v>
      </c>
      <c r="N12" s="7">
        <v>21</v>
      </c>
      <c r="O12" s="7">
        <v>54</v>
      </c>
      <c r="P12" s="7">
        <v>6</v>
      </c>
      <c r="Q12" s="7">
        <v>2.5</v>
      </c>
      <c r="R12" s="7">
        <v>24</v>
      </c>
      <c r="S12" s="7">
        <v>18.5</v>
      </c>
      <c r="T12" s="7">
        <v>37</v>
      </c>
      <c r="U12" s="7">
        <v>0</v>
      </c>
      <c r="V12" s="7">
        <v>0.5</v>
      </c>
      <c r="W12" s="7">
        <v>0</v>
      </c>
      <c r="X12" s="7">
        <v>0</v>
      </c>
      <c r="Y12" s="7">
        <v>0</v>
      </c>
      <c r="Z12" s="7">
        <v>6.5</v>
      </c>
      <c r="AA12" s="7">
        <v>3.5</v>
      </c>
      <c r="AB12" s="7">
        <v>12</v>
      </c>
      <c r="AC12" s="7">
        <v>2</v>
      </c>
      <c r="AD12" s="7">
        <v>2.5</v>
      </c>
      <c r="AE12" s="7">
        <v>0</v>
      </c>
      <c r="AF12" s="7">
        <v>13</v>
      </c>
      <c r="AG12" s="7">
        <v>0</v>
      </c>
      <c r="AH12" s="7">
        <v>3.5</v>
      </c>
      <c r="AI12" s="7">
        <v>1.5</v>
      </c>
      <c r="AJ12" s="7">
        <v>40.5</v>
      </c>
      <c r="AK12" s="7">
        <v>0</v>
      </c>
      <c r="AL12" s="10">
        <v>80</v>
      </c>
      <c r="AO12" s="59">
        <v>24959</v>
      </c>
      <c r="AP12" s="60">
        <f t="shared" si="1"/>
        <v>343.5</v>
      </c>
      <c r="AQ12" s="60">
        <f t="shared" si="2"/>
        <v>11.080645161290322</v>
      </c>
      <c r="AU12">
        <v>1972</v>
      </c>
      <c r="AV12" s="60">
        <f>SUM(AP56:AP67)</f>
        <v>1274.9000000000001</v>
      </c>
      <c r="AW12" s="60">
        <f>SUM(AQ56:AQ67)</f>
        <v>41.125806451612902</v>
      </c>
      <c r="BA12" t="s">
        <v>675</v>
      </c>
      <c r="BB12" s="60">
        <f>AP12+AP24+AP36+AP48+AP60+AP72+AP84+AP96+AP108+AP120+AP132+AP144+AP156+AP168+AP180+AP192+AP204+AP216+AP228+AP240+AP252+AP264+AP276+AP288+AP300+AP312+AP324+AP336+AP348+AP360+AP372+AP384+AP396+AP408+AP420+AP432+AP444+AP456+AP468+AP480+AP492+AP504+AP515+AP528+AP540+AP552+AP564+AP576+AP588+AP600+AP612+AP624+AP636+AP648</f>
        <v>12948.099999999999</v>
      </c>
      <c r="BC12" s="60">
        <f>AQ348+AQ360+AQ372+AQ384+AQ396+AQ408+AQ420+AQ432+AQ444+AQ456+AQ468+AQ480+AQ492+AQ504+AQ515+AQ528+AQ540+AQ552+AQ564+AQ576+AQ588+AQ600+AQ612+AQ624+AQ636+AQ648</f>
        <v>210.09677419354838</v>
      </c>
      <c r="BD12" s="60"/>
    </row>
    <row r="13" spans="1:56" x14ac:dyDescent="0.25">
      <c r="A13" s="6" t="s">
        <v>12</v>
      </c>
      <c r="B13" s="6" t="s">
        <v>13</v>
      </c>
      <c r="C13" s="7" t="s">
        <v>21</v>
      </c>
      <c r="D13" s="6" t="s">
        <v>15</v>
      </c>
      <c r="E13" s="6" t="s">
        <v>16</v>
      </c>
      <c r="F13" s="7">
        <f t="shared" si="0"/>
        <v>538</v>
      </c>
      <c r="G13" s="7"/>
      <c r="H13" s="7">
        <v>76</v>
      </c>
      <c r="I13" s="7">
        <v>17</v>
      </c>
      <c r="J13" s="7">
        <v>1</v>
      </c>
      <c r="K13" s="7">
        <v>50.5</v>
      </c>
      <c r="L13" s="7">
        <v>75</v>
      </c>
      <c r="M13" s="7">
        <v>0</v>
      </c>
      <c r="N13" s="7">
        <v>0</v>
      </c>
      <c r="O13" s="7">
        <v>0</v>
      </c>
      <c r="P13" s="7">
        <v>50</v>
      </c>
      <c r="Q13" s="7">
        <v>19</v>
      </c>
      <c r="R13" s="7">
        <v>9</v>
      </c>
      <c r="S13" s="7">
        <v>13</v>
      </c>
      <c r="T13" s="7">
        <v>20</v>
      </c>
      <c r="U13" s="7">
        <v>23</v>
      </c>
      <c r="V13" s="7">
        <v>5</v>
      </c>
      <c r="W13" s="7">
        <v>2</v>
      </c>
      <c r="X13" s="7">
        <v>36</v>
      </c>
      <c r="Y13" s="7">
        <v>19</v>
      </c>
      <c r="Z13" s="7">
        <v>54</v>
      </c>
      <c r="AA13" s="7">
        <v>0</v>
      </c>
      <c r="AB13" s="7">
        <v>10</v>
      </c>
      <c r="AC13" s="7">
        <v>9</v>
      </c>
      <c r="AD13" s="7">
        <v>2</v>
      </c>
      <c r="AE13" s="7">
        <v>0</v>
      </c>
      <c r="AF13" s="7">
        <v>6.5</v>
      </c>
      <c r="AG13" s="7">
        <v>0</v>
      </c>
      <c r="AH13" s="7">
        <v>32</v>
      </c>
      <c r="AI13" s="7">
        <v>1.5</v>
      </c>
      <c r="AJ13" s="7">
        <v>0</v>
      </c>
      <c r="AK13" s="7">
        <v>7.5</v>
      </c>
      <c r="AL13" s="9">
        <v>0</v>
      </c>
      <c r="AO13" s="59">
        <v>24990</v>
      </c>
      <c r="AP13" s="60">
        <f t="shared" si="1"/>
        <v>538</v>
      </c>
      <c r="AQ13" s="60">
        <f t="shared" si="2"/>
        <v>17.35483870967742</v>
      </c>
      <c r="AU13">
        <v>1973</v>
      </c>
      <c r="AV13" s="60">
        <f>SUM(AP68:AP79)</f>
        <v>2546.6999999999998</v>
      </c>
      <c r="AW13" s="60">
        <f>SUM(AQ68:AQ79)</f>
        <v>82.151612903225811</v>
      </c>
      <c r="BA13" t="s">
        <v>676</v>
      </c>
      <c r="BB13" s="60">
        <f>AP13+AP25+AP37+AP49+AP61+AP73+AP85+AP97+AP109+AP121+AP133+AP145+AP157+AP169+AP181+AP193+AP205+AP217+AP229+AP241+AP253+AP265+AP277+AP289+AP301+AP313+AP325+AP337+AP349+AP361+AP373+AP385+AP397+AP409+AP421+AP433+AP445+AP457+AP469+AP481+AP493+AP505+AP516+AP529+AP541+AP553+AP565+AP577+AP589+AP601+AP613+AP625+AP637+AP649</f>
        <v>14131.900000000007</v>
      </c>
      <c r="BC13" s="60">
        <f t="shared" ref="BC13:BC19" si="3">AQ349+AQ361+AQ373+AQ385+AQ397+AQ409+AQ421+AQ433+AQ445+AQ457+AQ469+AQ481+AQ493+AQ505+AQ516+AQ529+AQ541+AQ553+AQ565+AQ577+AQ589+AQ601+AQ613+AQ625+AQ637+AQ649</f>
        <v>220.93043010752689</v>
      </c>
      <c r="BD13" s="60"/>
    </row>
    <row r="14" spans="1:56" x14ac:dyDescent="0.25">
      <c r="A14" s="6" t="s">
        <v>12</v>
      </c>
      <c r="B14" s="6" t="s">
        <v>13</v>
      </c>
      <c r="C14" s="7" t="s">
        <v>22</v>
      </c>
      <c r="D14" s="6" t="s">
        <v>15</v>
      </c>
      <c r="E14" s="6" t="s">
        <v>16</v>
      </c>
      <c r="F14" s="7">
        <f t="shared" si="0"/>
        <v>111.5</v>
      </c>
      <c r="G14" s="7"/>
      <c r="H14" s="7">
        <v>0</v>
      </c>
      <c r="I14" s="7">
        <v>0</v>
      </c>
      <c r="J14" s="7">
        <v>14</v>
      </c>
      <c r="K14" s="7">
        <v>3</v>
      </c>
      <c r="L14" s="7">
        <v>2.5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28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12.5</v>
      </c>
      <c r="Z14" s="7">
        <v>15</v>
      </c>
      <c r="AA14" s="7">
        <v>25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10">
        <v>11.5</v>
      </c>
      <c r="AO14" s="59">
        <v>25020</v>
      </c>
      <c r="AP14" s="60">
        <f t="shared" si="1"/>
        <v>111.5</v>
      </c>
      <c r="AQ14" s="60">
        <f t="shared" si="2"/>
        <v>3.596774193548387</v>
      </c>
      <c r="AU14">
        <v>1974</v>
      </c>
      <c r="AV14" s="60">
        <f>SUM(AP80:AP91)</f>
        <v>1843.8999999999999</v>
      </c>
      <c r="AW14" s="60">
        <f>SUM(AQ80:AQ91)</f>
        <v>59.480645161290326</v>
      </c>
      <c r="BA14" t="s">
        <v>677</v>
      </c>
      <c r="BB14" s="60">
        <f t="shared" ref="BB14:BC17" si="4">AP14+AP26+AP38+AP50+AP62+AP74+AP86+AP98+AP110+AP122+AP134+AP146+AP158+AP170+AP182+AP194+AP206+AP218+AP230+AP242+AP254+AP266+AP278+AP290+AP302+AP314+AP326+AP338+AP350+AP362+AP374+AP386+AP398+AP410+AP422+AP434+AP446+AP458+AP470+AP482+AP494+AP506+AP517+AP530+AP542+AP554+AP566+AP578+AP590+AP602+AP614+AP626+AP638+AP650</f>
        <v>8631.2999999999993</v>
      </c>
      <c r="BC14" s="60">
        <f t="shared" si="3"/>
        <v>149.26735483870965</v>
      </c>
      <c r="BD14" s="60"/>
    </row>
    <row r="15" spans="1:56" x14ac:dyDescent="0.25">
      <c r="A15" s="6" t="s">
        <v>12</v>
      </c>
      <c r="B15" s="6" t="s">
        <v>13</v>
      </c>
      <c r="C15" s="7" t="s">
        <v>23</v>
      </c>
      <c r="D15" s="6" t="s">
        <v>15</v>
      </c>
      <c r="E15" s="6" t="s">
        <v>16</v>
      </c>
      <c r="F15" s="7">
        <f t="shared" si="0"/>
        <v>137.5</v>
      </c>
      <c r="G15" s="7"/>
      <c r="H15" s="7">
        <v>0</v>
      </c>
      <c r="I15" s="7">
        <v>0</v>
      </c>
      <c r="J15" s="7">
        <v>50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18</v>
      </c>
      <c r="Z15" s="7">
        <v>18.5</v>
      </c>
      <c r="AA15" s="7">
        <v>0</v>
      </c>
      <c r="AB15" s="7">
        <v>6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21</v>
      </c>
      <c r="AK15" s="7">
        <v>5</v>
      </c>
      <c r="AL15" s="10">
        <v>19</v>
      </c>
      <c r="AO15" s="59">
        <v>25051</v>
      </c>
      <c r="AP15" s="60">
        <f t="shared" si="1"/>
        <v>137.5</v>
      </c>
      <c r="AQ15" s="60">
        <f t="shared" si="2"/>
        <v>4.435483870967742</v>
      </c>
      <c r="AU15">
        <v>1975</v>
      </c>
      <c r="AV15" s="60">
        <f>SUM(AP92:AP103)</f>
        <v>1979.5</v>
      </c>
      <c r="AW15" s="60">
        <f>SUM(AQ92:AQ103)</f>
        <v>63.854838709677423</v>
      </c>
      <c r="BA15" t="s">
        <v>678</v>
      </c>
      <c r="BB15" s="60">
        <f t="shared" si="4"/>
        <v>13535.699999999997</v>
      </c>
      <c r="BC15" s="60">
        <f t="shared" si="3"/>
        <v>219.5548387096774</v>
      </c>
      <c r="BD15" s="60"/>
    </row>
    <row r="16" spans="1:56" x14ac:dyDescent="0.25">
      <c r="A16" s="6" t="s">
        <v>12</v>
      </c>
      <c r="B16" s="6" t="s">
        <v>13</v>
      </c>
      <c r="C16" s="7" t="s">
        <v>24</v>
      </c>
      <c r="D16" s="6" t="s">
        <v>15</v>
      </c>
      <c r="E16" s="6" t="s">
        <v>16</v>
      </c>
      <c r="F16" s="7">
        <f t="shared" si="0"/>
        <v>384.5</v>
      </c>
      <c r="G16" s="7"/>
      <c r="H16" s="7">
        <v>0</v>
      </c>
      <c r="I16" s="7">
        <v>8</v>
      </c>
      <c r="J16" s="7">
        <v>0</v>
      </c>
      <c r="K16" s="7">
        <v>0</v>
      </c>
      <c r="L16" s="7">
        <v>18</v>
      </c>
      <c r="M16" s="7">
        <v>0</v>
      </c>
      <c r="N16" s="7">
        <v>14.5</v>
      </c>
      <c r="O16" s="7">
        <v>0</v>
      </c>
      <c r="P16" s="7">
        <v>0</v>
      </c>
      <c r="Q16" s="7">
        <v>0</v>
      </c>
      <c r="R16" s="7">
        <v>0</v>
      </c>
      <c r="S16" s="7">
        <v>5.5</v>
      </c>
      <c r="T16" s="7">
        <v>0</v>
      </c>
      <c r="U16" s="7">
        <v>50.5</v>
      </c>
      <c r="V16" s="7">
        <v>20.5</v>
      </c>
      <c r="W16" s="7">
        <v>50.5</v>
      </c>
      <c r="X16" s="7">
        <v>35</v>
      </c>
      <c r="Y16" s="7">
        <v>5</v>
      </c>
      <c r="Z16" s="7">
        <v>0</v>
      </c>
      <c r="AA16" s="7">
        <v>30.5</v>
      </c>
      <c r="AB16" s="7">
        <v>15.5</v>
      </c>
      <c r="AC16" s="7">
        <v>10.5</v>
      </c>
      <c r="AD16" s="7">
        <v>80.5</v>
      </c>
      <c r="AE16" s="7">
        <v>15</v>
      </c>
      <c r="AF16" s="7">
        <v>0</v>
      </c>
      <c r="AG16" s="7">
        <v>0</v>
      </c>
      <c r="AH16" s="7">
        <v>22</v>
      </c>
      <c r="AI16" s="7">
        <v>0</v>
      </c>
      <c r="AJ16" s="7">
        <v>3</v>
      </c>
      <c r="AK16" s="7">
        <v>0</v>
      </c>
      <c r="AL16" s="9">
        <v>0</v>
      </c>
      <c r="AO16" s="59">
        <v>25082</v>
      </c>
      <c r="AP16" s="60">
        <f t="shared" si="1"/>
        <v>384.5</v>
      </c>
      <c r="AQ16" s="60">
        <f t="shared" si="2"/>
        <v>12.403225806451612</v>
      </c>
      <c r="AU16">
        <v>1976</v>
      </c>
      <c r="AV16" s="60">
        <f>SUM(AP104:AP115)</f>
        <v>1310</v>
      </c>
      <c r="AW16" s="60">
        <f>SUM(AQ104:AQ115)</f>
        <v>42.258064516129039</v>
      </c>
      <c r="BA16" t="s">
        <v>679</v>
      </c>
      <c r="BB16" s="60">
        <f t="shared" si="4"/>
        <v>18090.999999999996</v>
      </c>
      <c r="BC16" s="60">
        <f>AQ352+AQ364+AQ376+AQ388+AQ400+AQ412+AQ424+AQ436+AQ448+AQ460+AQ472+AQ484+AQ496+AQ508+AQ519+AQ532+AQ544+AQ556+AQ568+AQ580+AQ592+AQ604+AQ616+AQ628+AQ640+AQ652</f>
        <v>294.30634408602151</v>
      </c>
      <c r="BD16" s="60"/>
    </row>
    <row r="17" spans="1:56" x14ac:dyDescent="0.25">
      <c r="A17" s="6" t="s">
        <v>12</v>
      </c>
      <c r="B17" s="6" t="s">
        <v>13</v>
      </c>
      <c r="C17" s="7" t="s">
        <v>25</v>
      </c>
      <c r="D17" s="6" t="s">
        <v>15</v>
      </c>
      <c r="E17" s="6" t="s">
        <v>16</v>
      </c>
      <c r="F17" s="7">
        <f t="shared" si="0"/>
        <v>459.5</v>
      </c>
      <c r="G17" s="7"/>
      <c r="H17" s="7">
        <v>6</v>
      </c>
      <c r="I17" s="7">
        <v>24</v>
      </c>
      <c r="J17" s="7">
        <v>1</v>
      </c>
      <c r="K17" s="7">
        <v>0</v>
      </c>
      <c r="L17" s="7">
        <v>0</v>
      </c>
      <c r="M17" s="7">
        <v>3</v>
      </c>
      <c r="N17" s="7">
        <v>5</v>
      </c>
      <c r="O17" s="7">
        <v>0</v>
      </c>
      <c r="P17" s="7">
        <v>33</v>
      </c>
      <c r="Q17" s="7">
        <v>22</v>
      </c>
      <c r="R17" s="7">
        <v>18.5</v>
      </c>
      <c r="S17" s="7">
        <v>12</v>
      </c>
      <c r="T17" s="7">
        <v>18</v>
      </c>
      <c r="U17" s="7">
        <v>-8</v>
      </c>
      <c r="V17" s="7">
        <v>43</v>
      </c>
      <c r="W17" s="7">
        <v>78</v>
      </c>
      <c r="X17" s="7">
        <v>40</v>
      </c>
      <c r="Y17" s="7">
        <v>32</v>
      </c>
      <c r="Z17" s="7">
        <v>15</v>
      </c>
      <c r="AA17" s="7">
        <v>9</v>
      </c>
      <c r="AB17" s="7">
        <v>0</v>
      </c>
      <c r="AC17" s="7">
        <v>0</v>
      </c>
      <c r="AD17" s="7">
        <v>10</v>
      </c>
      <c r="AE17" s="7">
        <v>-8</v>
      </c>
      <c r="AF17" s="7">
        <v>56.5</v>
      </c>
      <c r="AG17" s="7">
        <v>0</v>
      </c>
      <c r="AH17" s="7">
        <v>0</v>
      </c>
      <c r="AI17" s="7">
        <v>5</v>
      </c>
      <c r="AJ17" s="7">
        <v>13.5</v>
      </c>
      <c r="AK17" s="7">
        <v>0</v>
      </c>
      <c r="AL17" s="10">
        <v>31</v>
      </c>
      <c r="AO17" s="59">
        <v>25112</v>
      </c>
      <c r="AP17" s="60">
        <f t="shared" si="1"/>
        <v>459.5</v>
      </c>
      <c r="AQ17" s="60">
        <f t="shared" si="2"/>
        <v>14.82258064516129</v>
      </c>
      <c r="AU17">
        <v>1977</v>
      </c>
      <c r="AV17" s="60">
        <f>SUM(AP116:AP127)</f>
        <v>1118</v>
      </c>
      <c r="AW17" s="60">
        <f>SUM(AQ116:AQ127)</f>
        <v>36.064516129032256</v>
      </c>
      <c r="BA17" t="s">
        <v>680</v>
      </c>
      <c r="BB17" s="60">
        <f t="shared" si="4"/>
        <v>21590.6</v>
      </c>
      <c r="BC17" s="60">
        <f t="shared" si="3"/>
        <v>379.93376344086033</v>
      </c>
      <c r="BD17" s="60"/>
    </row>
    <row r="18" spans="1:56" x14ac:dyDescent="0.25">
      <c r="A18" s="6" t="s">
        <v>12</v>
      </c>
      <c r="B18" s="6" t="s">
        <v>13</v>
      </c>
      <c r="C18" s="7" t="s">
        <v>26</v>
      </c>
      <c r="D18" s="6" t="s">
        <v>15</v>
      </c>
      <c r="E18" s="6" t="s">
        <v>16</v>
      </c>
      <c r="F18" s="7">
        <f t="shared" si="0"/>
        <v>81.5</v>
      </c>
      <c r="G18" s="7"/>
      <c r="H18" s="7">
        <v>22</v>
      </c>
      <c r="I18" s="7">
        <v>0</v>
      </c>
      <c r="J18" s="7">
        <v>3.5</v>
      </c>
      <c r="K18" s="7">
        <v>0</v>
      </c>
      <c r="L18" s="7">
        <v>0</v>
      </c>
      <c r="M18" s="7">
        <v>0</v>
      </c>
      <c r="N18" s="7">
        <v>16</v>
      </c>
      <c r="O18" s="7">
        <v>0</v>
      </c>
      <c r="P18" s="7">
        <v>4.5</v>
      </c>
      <c r="Q18" s="7">
        <v>0</v>
      </c>
      <c r="R18" s="7">
        <v>11</v>
      </c>
      <c r="S18" s="7">
        <v>1.5</v>
      </c>
      <c r="T18" s="7">
        <v>0</v>
      </c>
      <c r="U18" s="7">
        <v>0</v>
      </c>
      <c r="V18" s="7">
        <v>2</v>
      </c>
      <c r="W18" s="7">
        <v>0</v>
      </c>
      <c r="X18" s="7">
        <v>3</v>
      </c>
      <c r="Y18" s="7">
        <v>0</v>
      </c>
      <c r="Z18" s="7">
        <v>15</v>
      </c>
      <c r="AA18" s="7">
        <v>0</v>
      </c>
      <c r="AB18" s="7">
        <v>0</v>
      </c>
      <c r="AC18" s="7">
        <v>0</v>
      </c>
      <c r="AD18" s="7">
        <v>0</v>
      </c>
      <c r="AE18" s="7">
        <v>2</v>
      </c>
      <c r="AF18" s="7">
        <v>0</v>
      </c>
      <c r="AG18" s="7">
        <v>0</v>
      </c>
      <c r="AH18" s="7">
        <v>0</v>
      </c>
      <c r="AI18" s="7">
        <v>1</v>
      </c>
      <c r="AJ18" s="7">
        <v>0</v>
      </c>
      <c r="AK18" s="7">
        <v>0</v>
      </c>
      <c r="AL18" s="9">
        <v>0</v>
      </c>
      <c r="AO18" s="59">
        <v>25143</v>
      </c>
      <c r="AP18" s="60">
        <f t="shared" si="1"/>
        <v>81.5</v>
      </c>
      <c r="AQ18" s="60">
        <f t="shared" si="2"/>
        <v>2.629032258064516</v>
      </c>
      <c r="AU18">
        <v>1978</v>
      </c>
      <c r="AV18" s="60">
        <f>SUM(AP128:AP139)</f>
        <v>2005</v>
      </c>
      <c r="AW18" s="60">
        <f>SUM(AQ128:AQ139)</f>
        <v>64.677419354838719</v>
      </c>
      <c r="BA18" t="s">
        <v>681</v>
      </c>
      <c r="BB18" s="60">
        <f>AP18+AP30+AP42+AP54+AP66+AP78+AP90+AP102+AP114+AP126+AP138+AP150+AP162+AP174+AP186+AP198+AP210+AP222+AP234+AP246+AP258+AP270+AP282+AP294+AP306+AP318+AP330+AP342+AP354+AP366+AP378+AP390+AP402+AP414+AP426+AP438+AP450+AP462+AP474+AP486+AP498+AP510+AP521+AP534+AP546+AP558+AP570+AP582+AP594+AP606+AP618+AP630+AP642+AP654</f>
        <v>6834.0999999999995</v>
      </c>
      <c r="BC18" s="60">
        <f t="shared" si="3"/>
        <v>120.95559139784943</v>
      </c>
      <c r="BD18" s="60"/>
    </row>
    <row r="19" spans="1:56" ht="15.75" thickBot="1" x14ac:dyDescent="0.3">
      <c r="A19" s="11" t="s">
        <v>12</v>
      </c>
      <c r="B19" s="11" t="s">
        <v>13</v>
      </c>
      <c r="C19" s="12" t="s">
        <v>27</v>
      </c>
      <c r="D19" s="11" t="s">
        <v>15</v>
      </c>
      <c r="E19" s="11" t="s">
        <v>16</v>
      </c>
      <c r="F19" s="12">
        <f t="shared" si="0"/>
        <v>0</v>
      </c>
      <c r="G19" s="12">
        <f>SUM(F8:F19)</f>
        <v>2056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3">
        <v>0</v>
      </c>
      <c r="AO19" s="59">
        <v>25173</v>
      </c>
      <c r="AP19" s="60">
        <f t="shared" si="1"/>
        <v>0</v>
      </c>
      <c r="AQ19" s="60">
        <f t="shared" si="2"/>
        <v>0</v>
      </c>
      <c r="AU19">
        <v>1979</v>
      </c>
      <c r="AV19" s="60">
        <f>SUM(AP140:AP151)</f>
        <v>2416</v>
      </c>
      <c r="AW19" s="60">
        <f>SUM(AQ140:AQ151)</f>
        <v>77.93548387096773</v>
      </c>
      <c r="BA19" t="s">
        <v>682</v>
      </c>
      <c r="BB19" s="60">
        <f>AP19+AP31+AP43+AP55+AP67+AP79+AP91+AP103+AP115+AP127+AP139+AP151+AP163+AP175+AP187+AP199+AP211+AP223+AP235+AP247+AP259+AP271+AP283+AP295+AP307+AP319+AP331+AP343+AP355+AP367+AP379+AP391+AP403+AP415+AP427+AP439+AP451+AP463+AP475+AP487+AP499+AP511+AP522+AP535+AP547+AP559+AP571+AP583+AP595+AP607+AP619+AP631+AP643+AP655</f>
        <v>1185.4000000000001</v>
      </c>
      <c r="BC19" s="60">
        <f t="shared" si="3"/>
        <v>22.168924731182788</v>
      </c>
      <c r="BD19" s="60"/>
    </row>
    <row r="20" spans="1:56" x14ac:dyDescent="0.25">
      <c r="A20" s="14" t="s">
        <v>12</v>
      </c>
      <c r="B20" s="14" t="s">
        <v>13</v>
      </c>
      <c r="C20" s="15" t="s">
        <v>28</v>
      </c>
      <c r="D20" s="14" t="s">
        <v>15</v>
      </c>
      <c r="E20" s="14" t="s">
        <v>16</v>
      </c>
      <c r="F20" s="15">
        <f t="shared" si="0"/>
        <v>1.5</v>
      </c>
      <c r="G20" s="15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1.5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6">
        <v>0</v>
      </c>
      <c r="AO20" s="59">
        <v>25204</v>
      </c>
      <c r="AP20" s="60">
        <f t="shared" si="1"/>
        <v>1.5</v>
      </c>
      <c r="AQ20" s="60">
        <f t="shared" si="2"/>
        <v>4.8387096774193547E-2</v>
      </c>
      <c r="AU20">
        <v>1980</v>
      </c>
      <c r="AV20" s="60">
        <f>SUM(AP152:AP163)</f>
        <v>1658</v>
      </c>
      <c r="AW20" s="60">
        <f>SUM(AQ152:AQ163)</f>
        <v>53.483870967741929</v>
      </c>
      <c r="BB20" s="60"/>
    </row>
    <row r="21" spans="1:56" x14ac:dyDescent="0.25">
      <c r="A21" s="6" t="s">
        <v>12</v>
      </c>
      <c r="B21" s="6" t="s">
        <v>13</v>
      </c>
      <c r="C21" s="7" t="s">
        <v>29</v>
      </c>
      <c r="D21" s="6" t="s">
        <v>15</v>
      </c>
      <c r="E21" s="6" t="s">
        <v>16</v>
      </c>
      <c r="F21" s="7">
        <f t="shared" si="0"/>
        <v>0</v>
      </c>
      <c r="G21" s="7"/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8">
        <v>0</v>
      </c>
      <c r="AK21" s="8">
        <v>0</v>
      </c>
      <c r="AL21" s="9">
        <v>0</v>
      </c>
      <c r="AO21" s="59">
        <v>25235</v>
      </c>
      <c r="AP21" s="60">
        <f t="shared" si="1"/>
        <v>0</v>
      </c>
      <c r="AQ21" s="60">
        <f t="shared" si="2"/>
        <v>0</v>
      </c>
      <c r="AU21">
        <v>1981</v>
      </c>
      <c r="AV21" s="60">
        <f>SUM(AP164:AP175)</f>
        <v>2849</v>
      </c>
      <c r="AW21" s="60">
        <f>SUM(AQ164:AQ175)</f>
        <v>91.903225806451616</v>
      </c>
      <c r="BB21" s="60"/>
    </row>
    <row r="22" spans="1:56" x14ac:dyDescent="0.25">
      <c r="A22" s="6" t="s">
        <v>12</v>
      </c>
      <c r="B22" s="6" t="s">
        <v>13</v>
      </c>
      <c r="C22" s="7" t="s">
        <v>30</v>
      </c>
      <c r="D22" s="6" t="s">
        <v>15</v>
      </c>
      <c r="E22" s="6" t="s">
        <v>16</v>
      </c>
      <c r="F22" s="7">
        <f t="shared" si="0"/>
        <v>0</v>
      </c>
      <c r="G22" s="7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10">
        <v>0</v>
      </c>
      <c r="AO22" s="59">
        <v>25263</v>
      </c>
      <c r="AP22" s="60">
        <f t="shared" si="1"/>
        <v>0</v>
      </c>
      <c r="AQ22" s="60">
        <f t="shared" si="2"/>
        <v>0</v>
      </c>
      <c r="AU22">
        <v>1982</v>
      </c>
      <c r="AV22" s="60">
        <f>SUM(AP176:AP187)</f>
        <v>1551</v>
      </c>
      <c r="AW22" s="60">
        <f>SUM(AQ176:AQ187)</f>
        <v>50.032258064516128</v>
      </c>
    </row>
    <row r="23" spans="1:56" x14ac:dyDescent="0.25">
      <c r="A23" s="6" t="s">
        <v>12</v>
      </c>
      <c r="B23" s="6" t="s">
        <v>13</v>
      </c>
      <c r="C23" s="7" t="s">
        <v>31</v>
      </c>
      <c r="D23" s="6" t="s">
        <v>15</v>
      </c>
      <c r="E23" s="6" t="s">
        <v>16</v>
      </c>
      <c r="F23" s="7">
        <f t="shared" si="0"/>
        <v>76</v>
      </c>
      <c r="G23" s="7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10</v>
      </c>
      <c r="Z23" s="7">
        <v>12</v>
      </c>
      <c r="AA23" s="7">
        <v>0</v>
      </c>
      <c r="AB23" s="7">
        <v>0</v>
      </c>
      <c r="AC23" s="7">
        <v>0</v>
      </c>
      <c r="AD23" s="7">
        <v>0</v>
      </c>
      <c r="AE23" s="7">
        <v>3</v>
      </c>
      <c r="AF23" s="7">
        <v>51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9">
        <v>0</v>
      </c>
      <c r="AO23" s="59">
        <v>25294</v>
      </c>
      <c r="AP23" s="60">
        <f t="shared" si="1"/>
        <v>76</v>
      </c>
      <c r="AQ23" s="60">
        <f t="shared" si="2"/>
        <v>2.4516129032258065</v>
      </c>
      <c r="AU23">
        <v>1983</v>
      </c>
      <c r="AV23" s="60">
        <f>SUM(AP188:AP199)</f>
        <v>1906.9999999999998</v>
      </c>
      <c r="AW23" s="60">
        <f>SUM(AQ188:AQ199)</f>
        <v>61.516129032258071</v>
      </c>
    </row>
    <row r="24" spans="1:56" x14ac:dyDescent="0.25">
      <c r="A24" s="6" t="s">
        <v>12</v>
      </c>
      <c r="B24" s="6" t="s">
        <v>13</v>
      </c>
      <c r="C24" s="7" t="s">
        <v>32</v>
      </c>
      <c r="D24" s="6" t="s">
        <v>15</v>
      </c>
      <c r="E24" s="6" t="s">
        <v>16</v>
      </c>
      <c r="F24" s="7">
        <f t="shared" si="0"/>
        <v>34.5</v>
      </c>
      <c r="G24" s="7"/>
      <c r="H24" s="7">
        <v>0</v>
      </c>
      <c r="I24" s="7">
        <v>7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3</v>
      </c>
      <c r="X24" s="7">
        <v>11.5</v>
      </c>
      <c r="Y24" s="7">
        <v>0</v>
      </c>
      <c r="Z24" s="7">
        <v>0</v>
      </c>
      <c r="AA24" s="7">
        <v>0</v>
      </c>
      <c r="AB24" s="7">
        <v>0</v>
      </c>
      <c r="AC24" s="7">
        <v>2.5</v>
      </c>
      <c r="AD24" s="7">
        <v>0</v>
      </c>
      <c r="AE24" s="7">
        <v>10.5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10">
        <v>0</v>
      </c>
      <c r="AO24" s="59">
        <v>25324</v>
      </c>
      <c r="AP24" s="60">
        <f t="shared" si="1"/>
        <v>34.5</v>
      </c>
      <c r="AQ24" s="60">
        <f t="shared" si="2"/>
        <v>1.1129032258064515</v>
      </c>
      <c r="AU24">
        <v>1984</v>
      </c>
      <c r="AV24" s="60">
        <f>SUM(AP200:AP211)</f>
        <v>1852.3</v>
      </c>
      <c r="AW24" s="60">
        <f>SUM(AQ200:AQ211)</f>
        <v>59.751612903225791</v>
      </c>
      <c r="BB24" s="63"/>
    </row>
    <row r="25" spans="1:56" x14ac:dyDescent="0.25">
      <c r="A25" s="6" t="s">
        <v>12</v>
      </c>
      <c r="B25" s="6" t="s">
        <v>13</v>
      </c>
      <c r="C25" s="7" t="s">
        <v>33</v>
      </c>
      <c r="D25" s="6" t="s">
        <v>15</v>
      </c>
      <c r="E25" s="6" t="s">
        <v>16</v>
      </c>
      <c r="F25" s="7">
        <f t="shared" si="0"/>
        <v>264</v>
      </c>
      <c r="G25" s="7"/>
      <c r="H25" s="7">
        <v>32.5</v>
      </c>
      <c r="I25" s="7">
        <v>40</v>
      </c>
      <c r="J25" s="7">
        <v>1.5</v>
      </c>
      <c r="K25" s="7">
        <v>1</v>
      </c>
      <c r="L25" s="7">
        <v>0</v>
      </c>
      <c r="M25" s="7">
        <v>10</v>
      </c>
      <c r="N25" s="7">
        <v>10</v>
      </c>
      <c r="O25" s="7">
        <v>8.5</v>
      </c>
      <c r="P25" s="7">
        <v>0</v>
      </c>
      <c r="Q25" s="7">
        <v>0.5</v>
      </c>
      <c r="R25" s="7">
        <v>0</v>
      </c>
      <c r="S25" s="7">
        <v>22.5</v>
      </c>
      <c r="T25" s="7">
        <v>2.5</v>
      </c>
      <c r="U25" s="7">
        <v>0</v>
      </c>
      <c r="V25" s="7">
        <v>14.5</v>
      </c>
      <c r="W25" s="7">
        <v>56</v>
      </c>
      <c r="X25" s="7">
        <v>15</v>
      </c>
      <c r="Y25" s="7">
        <v>0.5</v>
      </c>
      <c r="Z25" s="7">
        <v>5</v>
      </c>
      <c r="AA25" s="7">
        <v>18.5</v>
      </c>
      <c r="AB25" s="7">
        <v>0.5</v>
      </c>
      <c r="AC25" s="7">
        <v>0</v>
      </c>
      <c r="AD25" s="7">
        <v>0.5</v>
      </c>
      <c r="AE25" s="7">
        <v>2.5</v>
      </c>
      <c r="AF25" s="7">
        <v>1</v>
      </c>
      <c r="AG25" s="7">
        <v>0</v>
      </c>
      <c r="AH25" s="7">
        <v>8.5</v>
      </c>
      <c r="AI25" s="7">
        <v>10</v>
      </c>
      <c r="AJ25" s="7">
        <v>2.5</v>
      </c>
      <c r="AK25" s="7">
        <v>0</v>
      </c>
      <c r="AL25" s="9">
        <v>0</v>
      </c>
      <c r="AO25" s="59">
        <v>25355</v>
      </c>
      <c r="AP25" s="60">
        <f t="shared" si="1"/>
        <v>264</v>
      </c>
      <c r="AQ25" s="60">
        <f t="shared" si="2"/>
        <v>8.5161290322580641</v>
      </c>
      <c r="AU25">
        <v>1985</v>
      </c>
      <c r="AV25" s="60">
        <f>SUM(AP212:AP223)</f>
        <v>1480.1000000000001</v>
      </c>
      <c r="AW25" s="60">
        <f>SUM(AQ212:AQ223)</f>
        <v>47.745161290322578</v>
      </c>
      <c r="BB25" s="60"/>
    </row>
    <row r="26" spans="1:56" x14ac:dyDescent="0.25">
      <c r="A26" s="6" t="s">
        <v>12</v>
      </c>
      <c r="B26" s="6" t="s">
        <v>13</v>
      </c>
      <c r="C26" s="7" t="s">
        <v>34</v>
      </c>
      <c r="D26" s="6" t="s">
        <v>15</v>
      </c>
      <c r="E26" s="6" t="s">
        <v>16</v>
      </c>
      <c r="F26" s="7">
        <f t="shared" si="0"/>
        <v>-53</v>
      </c>
      <c r="G26" s="7"/>
      <c r="H26" s="7">
        <v>7</v>
      </c>
      <c r="I26" s="7">
        <v>0</v>
      </c>
      <c r="J26" s="7">
        <v>0</v>
      </c>
      <c r="K26" s="7">
        <v>0</v>
      </c>
      <c r="L26" s="7">
        <v>14</v>
      </c>
      <c r="M26" s="7">
        <v>0</v>
      </c>
      <c r="N26" s="7">
        <v>5</v>
      </c>
      <c r="O26" s="7">
        <v>23</v>
      </c>
      <c r="P26" s="7">
        <v>0</v>
      </c>
      <c r="Q26" s="7">
        <v>0</v>
      </c>
      <c r="R26" s="7">
        <v>0</v>
      </c>
      <c r="S26" s="7">
        <v>47.5</v>
      </c>
      <c r="T26" s="7">
        <v>3.5</v>
      </c>
      <c r="U26" s="7">
        <v>0</v>
      </c>
      <c r="V26" s="7">
        <v>-9</v>
      </c>
      <c r="W26" s="7">
        <v>-9</v>
      </c>
      <c r="X26" s="7">
        <v>-9</v>
      </c>
      <c r="Y26" s="7">
        <v>-9</v>
      </c>
      <c r="Z26" s="7">
        <v>-9</v>
      </c>
      <c r="AA26" s="7">
        <v>-9</v>
      </c>
      <c r="AB26" s="7">
        <v>-9</v>
      </c>
      <c r="AC26" s="7">
        <v>-9</v>
      </c>
      <c r="AD26" s="7">
        <v>-9</v>
      </c>
      <c r="AE26" s="7">
        <v>-9</v>
      </c>
      <c r="AF26" s="7">
        <v>-9</v>
      </c>
      <c r="AG26" s="7">
        <v>-9</v>
      </c>
      <c r="AH26" s="7">
        <v>-9</v>
      </c>
      <c r="AI26" s="7">
        <v>-9</v>
      </c>
      <c r="AJ26" s="7">
        <v>-9</v>
      </c>
      <c r="AK26" s="7">
        <v>-9</v>
      </c>
      <c r="AL26" s="10">
        <v>-9</v>
      </c>
      <c r="AO26" s="59">
        <v>25385</v>
      </c>
      <c r="AP26" s="60">
        <f t="shared" si="1"/>
        <v>-53</v>
      </c>
      <c r="AQ26" s="60">
        <f t="shared" si="2"/>
        <v>-1.7096774193548387</v>
      </c>
      <c r="AU26">
        <v>1986</v>
      </c>
      <c r="AV26" s="60">
        <f>SUM(AP224:AP235)</f>
        <v>1251.4000000000001</v>
      </c>
      <c r="AW26" s="60">
        <f>SUM(AQ224:AQ235)</f>
        <v>40.367741935483878</v>
      </c>
      <c r="BB26" s="60"/>
    </row>
    <row r="27" spans="1:56" x14ac:dyDescent="0.25">
      <c r="A27" s="6" t="s">
        <v>12</v>
      </c>
      <c r="B27" s="6" t="s">
        <v>13</v>
      </c>
      <c r="C27" s="7" t="s">
        <v>35</v>
      </c>
      <c r="D27" s="6" t="s">
        <v>15</v>
      </c>
      <c r="E27" s="6" t="s">
        <v>16</v>
      </c>
      <c r="F27" s="7">
        <f t="shared" si="0"/>
        <v>300</v>
      </c>
      <c r="G27" s="7"/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</v>
      </c>
      <c r="U27" s="7">
        <v>2</v>
      </c>
      <c r="V27" s="7">
        <v>21.5</v>
      </c>
      <c r="W27" s="7">
        <v>91</v>
      </c>
      <c r="X27" s="7">
        <v>2.5</v>
      </c>
      <c r="Y27" s="7">
        <v>4.5</v>
      </c>
      <c r="Z27" s="7">
        <v>6</v>
      </c>
      <c r="AA27" s="7">
        <v>0</v>
      </c>
      <c r="AB27" s="7">
        <v>0.5</v>
      </c>
      <c r="AC27" s="7">
        <v>20</v>
      </c>
      <c r="AD27" s="7">
        <v>0</v>
      </c>
      <c r="AE27" s="7">
        <v>6.5</v>
      </c>
      <c r="AF27" s="7">
        <v>0.5</v>
      </c>
      <c r="AG27" s="7">
        <v>0</v>
      </c>
      <c r="AH27" s="7">
        <v>55</v>
      </c>
      <c r="AI27" s="7">
        <v>1.5</v>
      </c>
      <c r="AJ27" s="7">
        <v>0</v>
      </c>
      <c r="AK27" s="7">
        <v>54</v>
      </c>
      <c r="AL27" s="10">
        <v>19.5</v>
      </c>
      <c r="AO27" s="59">
        <v>25416</v>
      </c>
      <c r="AP27" s="60">
        <f t="shared" si="1"/>
        <v>300</v>
      </c>
      <c r="AQ27" s="60">
        <f t="shared" si="2"/>
        <v>9.67741935483871</v>
      </c>
      <c r="AU27">
        <v>1987</v>
      </c>
      <c r="AV27" s="60">
        <f>SUM(AP236:AP247)</f>
        <v>1182.8</v>
      </c>
      <c r="AW27" s="60">
        <f>SUM(AQ236:AQ247)</f>
        <v>38.154838709677421</v>
      </c>
      <c r="BB27" s="60"/>
    </row>
    <row r="28" spans="1:56" x14ac:dyDescent="0.25">
      <c r="A28" s="6" t="s">
        <v>12</v>
      </c>
      <c r="B28" s="6" t="s">
        <v>13</v>
      </c>
      <c r="C28" s="7" t="s">
        <v>36</v>
      </c>
      <c r="D28" s="6" t="s">
        <v>15</v>
      </c>
      <c r="E28" s="6" t="s">
        <v>16</v>
      </c>
      <c r="F28" s="7">
        <f t="shared" si="0"/>
        <v>293.5</v>
      </c>
      <c r="G28" s="7"/>
      <c r="H28" s="7">
        <v>10.5</v>
      </c>
      <c r="I28" s="7">
        <v>9</v>
      </c>
      <c r="J28" s="7">
        <v>59</v>
      </c>
      <c r="K28" s="7">
        <v>0.5</v>
      </c>
      <c r="L28" s="7">
        <v>0</v>
      </c>
      <c r="M28" s="7">
        <v>0</v>
      </c>
      <c r="N28" s="7">
        <v>54</v>
      </c>
      <c r="O28" s="7">
        <v>1</v>
      </c>
      <c r="P28" s="7">
        <v>4.5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7</v>
      </c>
      <c r="W28" s="7">
        <v>18</v>
      </c>
      <c r="X28" s="7">
        <v>2.5</v>
      </c>
      <c r="Y28" s="7">
        <v>4</v>
      </c>
      <c r="Z28" s="7">
        <v>6.5</v>
      </c>
      <c r="AA28" s="7">
        <v>7</v>
      </c>
      <c r="AB28" s="7">
        <v>8</v>
      </c>
      <c r="AC28" s="7">
        <v>35</v>
      </c>
      <c r="AD28" s="7">
        <v>0</v>
      </c>
      <c r="AE28" s="7">
        <v>0</v>
      </c>
      <c r="AF28" s="7">
        <v>0</v>
      </c>
      <c r="AG28" s="7">
        <v>22</v>
      </c>
      <c r="AH28" s="7">
        <v>0</v>
      </c>
      <c r="AI28" s="7">
        <v>26</v>
      </c>
      <c r="AJ28" s="7">
        <v>0</v>
      </c>
      <c r="AK28" s="7">
        <v>19</v>
      </c>
      <c r="AL28" s="9">
        <v>0</v>
      </c>
      <c r="AO28" s="59">
        <v>25447</v>
      </c>
      <c r="AP28" s="60">
        <f t="shared" si="1"/>
        <v>293.5</v>
      </c>
      <c r="AQ28" s="60">
        <f t="shared" si="2"/>
        <v>9.4677419354838701</v>
      </c>
      <c r="AU28">
        <v>1988</v>
      </c>
      <c r="AV28" s="60">
        <f>SUM(AP248:AP259)</f>
        <v>2186.9</v>
      </c>
      <c r="AW28" s="60">
        <f>SUM(AQ248:AQ259)</f>
        <v>70.545161290322582</v>
      </c>
      <c r="BB28" s="60"/>
    </row>
    <row r="29" spans="1:56" x14ac:dyDescent="0.25">
      <c r="A29" s="6" t="s">
        <v>12</v>
      </c>
      <c r="B29" s="6" t="s">
        <v>13</v>
      </c>
      <c r="C29" s="7" t="s">
        <v>37</v>
      </c>
      <c r="D29" s="6" t="s">
        <v>15</v>
      </c>
      <c r="E29" s="6" t="s">
        <v>16</v>
      </c>
      <c r="F29" s="7">
        <f t="shared" si="0"/>
        <v>854</v>
      </c>
      <c r="G29" s="7"/>
      <c r="H29" s="7">
        <v>5.5</v>
      </c>
      <c r="I29" s="7">
        <v>3.5</v>
      </c>
      <c r="J29" s="7">
        <v>59.5</v>
      </c>
      <c r="K29" s="7">
        <v>38</v>
      </c>
      <c r="L29" s="7">
        <v>100</v>
      </c>
      <c r="M29" s="7">
        <v>84</v>
      </c>
      <c r="N29" s="7">
        <v>132</v>
      </c>
      <c r="O29" s="7">
        <v>128</v>
      </c>
      <c r="P29" s="7">
        <v>0</v>
      </c>
      <c r="Q29" s="7">
        <v>20.5</v>
      </c>
      <c r="R29" s="7">
        <v>67</v>
      </c>
      <c r="S29" s="7">
        <v>9.5</v>
      </c>
      <c r="T29" s="7">
        <v>60.5</v>
      </c>
      <c r="U29" s="7">
        <v>29</v>
      </c>
      <c r="V29" s="7">
        <v>24</v>
      </c>
      <c r="W29" s="7">
        <v>34.5</v>
      </c>
      <c r="X29" s="7">
        <v>21.5</v>
      </c>
      <c r="Y29" s="7">
        <v>1</v>
      </c>
      <c r="Z29" s="7">
        <v>5</v>
      </c>
      <c r="AA29" s="7">
        <v>11</v>
      </c>
      <c r="AB29" s="7">
        <v>0</v>
      </c>
      <c r="AC29" s="7">
        <v>0</v>
      </c>
      <c r="AD29" s="7">
        <v>0</v>
      </c>
      <c r="AE29" s="7">
        <v>3</v>
      </c>
      <c r="AF29" s="7">
        <v>-8</v>
      </c>
      <c r="AG29" s="7">
        <v>5.5</v>
      </c>
      <c r="AH29" s="7">
        <v>5</v>
      </c>
      <c r="AI29" s="7">
        <v>4.5</v>
      </c>
      <c r="AJ29" s="7">
        <v>0</v>
      </c>
      <c r="AK29" s="7">
        <v>4.5</v>
      </c>
      <c r="AL29" s="10">
        <v>5.5</v>
      </c>
      <c r="AO29" s="59">
        <v>25477</v>
      </c>
      <c r="AP29" s="60">
        <f t="shared" si="1"/>
        <v>854</v>
      </c>
      <c r="AQ29" s="60">
        <f t="shared" si="2"/>
        <v>27.548387096774192</v>
      </c>
      <c r="AU29">
        <v>1989</v>
      </c>
      <c r="AV29" s="60">
        <f>SUM(AP260:AP271)</f>
        <v>1629.1999999999998</v>
      </c>
      <c r="AW29" s="60">
        <f>SUM(AQ260:AQ271)</f>
        <v>52.554838709677412</v>
      </c>
      <c r="BB29" s="60"/>
    </row>
    <row r="30" spans="1:56" x14ac:dyDescent="0.25">
      <c r="A30" s="6" t="s">
        <v>12</v>
      </c>
      <c r="B30" s="6" t="s">
        <v>13</v>
      </c>
      <c r="C30" s="7" t="s">
        <v>38</v>
      </c>
      <c r="D30" s="6" t="s">
        <v>15</v>
      </c>
      <c r="E30" s="6" t="s">
        <v>16</v>
      </c>
      <c r="F30" s="7">
        <f t="shared" si="0"/>
        <v>43</v>
      </c>
      <c r="G30" s="7"/>
      <c r="H30" s="7">
        <v>0</v>
      </c>
      <c r="I30" s="7">
        <v>3</v>
      </c>
      <c r="J30" s="7">
        <v>1.5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2.5</v>
      </c>
      <c r="X30" s="7">
        <v>0</v>
      </c>
      <c r="Y30" s="7">
        <v>0</v>
      </c>
      <c r="Z30" s="7">
        <v>2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15</v>
      </c>
      <c r="AG30" s="7">
        <v>17</v>
      </c>
      <c r="AH30" s="7">
        <v>1</v>
      </c>
      <c r="AI30" s="7">
        <v>1</v>
      </c>
      <c r="AJ30" s="7">
        <v>0</v>
      </c>
      <c r="AK30" s="7">
        <v>0</v>
      </c>
      <c r="AL30" s="9">
        <v>0</v>
      </c>
      <c r="AO30" s="59">
        <v>25508</v>
      </c>
      <c r="AP30" s="60">
        <f t="shared" si="1"/>
        <v>43</v>
      </c>
      <c r="AQ30" s="60">
        <f t="shared" si="2"/>
        <v>1.3870967741935485</v>
      </c>
      <c r="AU30">
        <v>1990</v>
      </c>
      <c r="AV30" s="60">
        <f>SUM(AP272:AP283)</f>
        <v>1448.5</v>
      </c>
      <c r="AW30" s="60">
        <f>SUM(AQ272:AQ283)</f>
        <v>46.725806451612904</v>
      </c>
      <c r="BB30" s="60"/>
    </row>
    <row r="31" spans="1:56" ht="15.75" thickBot="1" x14ac:dyDescent="0.3">
      <c r="A31" s="11" t="s">
        <v>12</v>
      </c>
      <c r="B31" s="11" t="s">
        <v>13</v>
      </c>
      <c r="C31" s="12" t="s">
        <v>39</v>
      </c>
      <c r="D31" s="11" t="s">
        <v>15</v>
      </c>
      <c r="E31" s="11" t="s">
        <v>16</v>
      </c>
      <c r="F31" s="12">
        <f t="shared" si="0"/>
        <v>2.5</v>
      </c>
      <c r="G31" s="12">
        <f t="shared" ref="G31" si="5">SUM(F20:F31)</f>
        <v>1816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1.5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3">
        <v>0</v>
      </c>
      <c r="AO31" s="59">
        <v>25538</v>
      </c>
      <c r="AP31" s="60">
        <f t="shared" si="1"/>
        <v>2.5</v>
      </c>
      <c r="AQ31" s="60">
        <f t="shared" si="2"/>
        <v>8.0645161290322578E-2</v>
      </c>
      <c r="AU31">
        <v>1991</v>
      </c>
      <c r="AV31" s="60">
        <f>SUM(AP284:AP295)</f>
        <v>1365.2</v>
      </c>
      <c r="AW31" s="60">
        <f>SUM(AQ284:AQ295)</f>
        <v>44.038709677419355</v>
      </c>
      <c r="BB31" s="60"/>
    </row>
    <row r="32" spans="1:56" x14ac:dyDescent="0.25">
      <c r="A32" s="14" t="s">
        <v>12</v>
      </c>
      <c r="B32" s="14" t="s">
        <v>13</v>
      </c>
      <c r="C32" s="15" t="s">
        <v>40</v>
      </c>
      <c r="D32" s="14" t="s">
        <v>15</v>
      </c>
      <c r="E32" s="14" t="s">
        <v>16</v>
      </c>
      <c r="F32" s="15">
        <f t="shared" si="0"/>
        <v>19</v>
      </c>
      <c r="G32" s="15"/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8.5</v>
      </c>
      <c r="Y32" s="15">
        <v>10.5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6">
        <v>0</v>
      </c>
      <c r="AO32" s="59">
        <v>25569</v>
      </c>
      <c r="AP32" s="60">
        <f t="shared" si="1"/>
        <v>19</v>
      </c>
      <c r="AQ32" s="60">
        <f t="shared" si="2"/>
        <v>0.61290322580645162</v>
      </c>
      <c r="AU32">
        <v>1992</v>
      </c>
      <c r="AV32" s="60">
        <f>SUM(AP296:AP307)</f>
        <v>1506.5</v>
      </c>
      <c r="AW32" s="60">
        <f>SUM(AQ296:AQ307)</f>
        <v>48.596774193548384</v>
      </c>
      <c r="BB32" s="60"/>
    </row>
    <row r="33" spans="1:54" x14ac:dyDescent="0.25">
      <c r="A33" s="6" t="s">
        <v>12</v>
      </c>
      <c r="B33" s="6" t="s">
        <v>13</v>
      </c>
      <c r="C33" s="7" t="s">
        <v>41</v>
      </c>
      <c r="D33" s="6" t="s">
        <v>15</v>
      </c>
      <c r="E33" s="6" t="s">
        <v>16</v>
      </c>
      <c r="F33" s="7">
        <f t="shared" si="0"/>
        <v>0</v>
      </c>
      <c r="G33" s="7"/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8">
        <v>0</v>
      </c>
      <c r="AK33" s="8">
        <v>0</v>
      </c>
      <c r="AL33" s="9">
        <v>0</v>
      </c>
      <c r="AO33" s="59">
        <v>25600</v>
      </c>
      <c r="AP33" s="60">
        <f t="shared" si="1"/>
        <v>0</v>
      </c>
      <c r="AQ33" s="60">
        <f t="shared" si="2"/>
        <v>0</v>
      </c>
      <c r="AU33">
        <v>1993</v>
      </c>
      <c r="AV33" s="60">
        <f>SUM(AP308:AP319)</f>
        <v>602.90000000000009</v>
      </c>
      <c r="AW33" s="60">
        <f>SUM(AQ308:AQ319)</f>
        <v>19.448387096774198</v>
      </c>
      <c r="BB33" s="60"/>
    </row>
    <row r="34" spans="1:54" x14ac:dyDescent="0.25">
      <c r="A34" s="6" t="s">
        <v>12</v>
      </c>
      <c r="B34" s="6" t="s">
        <v>13</v>
      </c>
      <c r="C34" s="7" t="s">
        <v>42</v>
      </c>
      <c r="D34" s="6" t="s">
        <v>15</v>
      </c>
      <c r="E34" s="6" t="s">
        <v>16</v>
      </c>
      <c r="F34" s="7">
        <f t="shared" si="0"/>
        <v>10.5</v>
      </c>
      <c r="G34" s="7"/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2</v>
      </c>
      <c r="R34" s="7">
        <v>1</v>
      </c>
      <c r="S34" s="7">
        <v>6.5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1</v>
      </c>
      <c r="AH34" s="7">
        <v>0</v>
      </c>
      <c r="AI34" s="7">
        <v>0</v>
      </c>
      <c r="AJ34" s="7">
        <v>0</v>
      </c>
      <c r="AK34" s="7">
        <v>0</v>
      </c>
      <c r="AL34" s="17">
        <v>0</v>
      </c>
      <c r="AO34" s="59">
        <v>25628</v>
      </c>
      <c r="AP34" s="60">
        <f t="shared" si="1"/>
        <v>10.5</v>
      </c>
      <c r="AQ34" s="60">
        <f t="shared" si="2"/>
        <v>0.33870967741935482</v>
      </c>
      <c r="AU34">
        <v>1994</v>
      </c>
      <c r="AV34" s="60">
        <f>SUM(AP320:AP331)</f>
        <v>1344.2999999999997</v>
      </c>
      <c r="AW34" s="60">
        <f>SUM(AQ320:AQ331)</f>
        <v>43.364516129032253</v>
      </c>
      <c r="BB34" s="60"/>
    </row>
    <row r="35" spans="1:54" x14ac:dyDescent="0.25">
      <c r="A35" s="6" t="s">
        <v>12</v>
      </c>
      <c r="B35" s="6" t="s">
        <v>13</v>
      </c>
      <c r="C35" s="7" t="s">
        <v>43</v>
      </c>
      <c r="D35" s="6" t="s">
        <v>15</v>
      </c>
      <c r="E35" s="6" t="s">
        <v>16</v>
      </c>
      <c r="F35" s="7">
        <f t="shared" si="0"/>
        <v>70</v>
      </c>
      <c r="G35" s="7"/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8</v>
      </c>
      <c r="R35" s="7">
        <v>0</v>
      </c>
      <c r="S35" s="7">
        <v>16</v>
      </c>
      <c r="T35" s="7">
        <v>41.5</v>
      </c>
      <c r="U35" s="7">
        <v>4.5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18">
        <v>0</v>
      </c>
      <c r="AO35" s="59">
        <v>25659</v>
      </c>
      <c r="AP35" s="60">
        <f t="shared" si="1"/>
        <v>70</v>
      </c>
      <c r="AQ35" s="60">
        <f t="shared" si="2"/>
        <v>2.2580645161290325</v>
      </c>
      <c r="AU35">
        <v>1995</v>
      </c>
      <c r="AV35" s="60">
        <f>SUM(AP332:AP343)</f>
        <v>2593.2999999999997</v>
      </c>
      <c r="AW35" s="60">
        <f>SUM(AQ332:AQ343)</f>
        <v>83.654838709677406</v>
      </c>
      <c r="BB35" s="60"/>
    </row>
    <row r="36" spans="1:54" x14ac:dyDescent="0.25">
      <c r="A36" s="6" t="s">
        <v>12</v>
      </c>
      <c r="B36" s="6" t="s">
        <v>13</v>
      </c>
      <c r="C36" s="7" t="s">
        <v>44</v>
      </c>
      <c r="D36" s="6" t="s">
        <v>15</v>
      </c>
      <c r="E36" s="6" t="s">
        <v>16</v>
      </c>
      <c r="F36" s="7">
        <f t="shared" si="0"/>
        <v>93</v>
      </c>
      <c r="G36" s="7"/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5</v>
      </c>
      <c r="AB36" s="7">
        <v>37.5</v>
      </c>
      <c r="AC36" s="7">
        <v>0.5</v>
      </c>
      <c r="AD36" s="7">
        <v>0</v>
      </c>
      <c r="AE36" s="7">
        <v>26</v>
      </c>
      <c r="AF36" s="7">
        <v>6</v>
      </c>
      <c r="AG36" s="7">
        <v>5.5</v>
      </c>
      <c r="AH36" s="7">
        <v>3</v>
      </c>
      <c r="AI36" s="7">
        <v>8</v>
      </c>
      <c r="AJ36" s="7">
        <v>0</v>
      </c>
      <c r="AK36" s="7">
        <v>1.5</v>
      </c>
      <c r="AL36" s="17">
        <v>0</v>
      </c>
      <c r="AO36" s="59">
        <v>25689</v>
      </c>
      <c r="AP36" s="60">
        <f t="shared" si="1"/>
        <v>93</v>
      </c>
      <c r="AQ36" s="60">
        <f t="shared" si="2"/>
        <v>3</v>
      </c>
      <c r="AU36">
        <v>1996</v>
      </c>
      <c r="AV36" s="60">
        <f>SUM(AP344:AP355)</f>
        <v>2373.9999999999995</v>
      </c>
      <c r="AW36" s="60">
        <f>SUM(AQ344:AQ355)</f>
        <v>76.58064516129032</v>
      </c>
      <c r="BB36" s="60"/>
    </row>
    <row r="37" spans="1:54" x14ac:dyDescent="0.25">
      <c r="A37" s="6" t="s">
        <v>12</v>
      </c>
      <c r="B37" s="6" t="s">
        <v>13</v>
      </c>
      <c r="C37" s="7" t="s">
        <v>45</v>
      </c>
      <c r="D37" s="6" t="s">
        <v>15</v>
      </c>
      <c r="E37" s="6" t="s">
        <v>16</v>
      </c>
      <c r="F37" s="7">
        <f t="shared" si="0"/>
        <v>231</v>
      </c>
      <c r="G37" s="7"/>
      <c r="H37" s="7">
        <v>0</v>
      </c>
      <c r="I37" s="7">
        <v>0</v>
      </c>
      <c r="J37" s="7">
        <v>0</v>
      </c>
      <c r="K37" s="7">
        <v>0</v>
      </c>
      <c r="L37" s="7">
        <v>2</v>
      </c>
      <c r="M37" s="7">
        <v>0</v>
      </c>
      <c r="N37" s="7">
        <v>1.5</v>
      </c>
      <c r="O37" s="7">
        <v>0</v>
      </c>
      <c r="P37" s="7">
        <v>8</v>
      </c>
      <c r="Q37" s="7">
        <v>9.5</v>
      </c>
      <c r="R37" s="7">
        <v>23.5</v>
      </c>
      <c r="S37" s="7">
        <v>0</v>
      </c>
      <c r="T37" s="7">
        <v>0</v>
      </c>
      <c r="U37" s="7">
        <v>0</v>
      </c>
      <c r="V37" s="7">
        <v>0</v>
      </c>
      <c r="W37" s="7">
        <v>7.5</v>
      </c>
      <c r="X37" s="7">
        <v>0</v>
      </c>
      <c r="Y37" s="7">
        <v>25</v>
      </c>
      <c r="Z37" s="7">
        <v>11</v>
      </c>
      <c r="AA37" s="7">
        <v>32</v>
      </c>
      <c r="AB37" s="7">
        <v>3.5</v>
      </c>
      <c r="AC37" s="7">
        <v>1.5</v>
      </c>
      <c r="AD37" s="7">
        <v>16.5</v>
      </c>
      <c r="AE37" s="7">
        <v>33</v>
      </c>
      <c r="AF37" s="7">
        <v>7.5</v>
      </c>
      <c r="AG37" s="7">
        <v>10</v>
      </c>
      <c r="AH37" s="7">
        <v>18</v>
      </c>
      <c r="AI37" s="7">
        <v>0</v>
      </c>
      <c r="AJ37" s="7">
        <v>20.5</v>
      </c>
      <c r="AK37" s="7">
        <v>0.5</v>
      </c>
      <c r="AL37" s="18">
        <v>0</v>
      </c>
      <c r="AO37" s="59">
        <v>25720</v>
      </c>
      <c r="AP37" s="60">
        <f t="shared" si="1"/>
        <v>231</v>
      </c>
      <c r="AQ37" s="60">
        <f t="shared" si="2"/>
        <v>7.4516129032258061</v>
      </c>
      <c r="AU37">
        <v>1997</v>
      </c>
      <c r="AV37" s="60">
        <f>SUM(AP356:AP367)</f>
        <v>1468.6000000000001</v>
      </c>
      <c r="AW37" s="60">
        <f>SUM(AQ356:AQ367)</f>
        <v>47.37419354838709</v>
      </c>
    </row>
    <row r="38" spans="1:54" x14ac:dyDescent="0.25">
      <c r="A38" s="6" t="s">
        <v>12</v>
      </c>
      <c r="B38" s="6" t="s">
        <v>13</v>
      </c>
      <c r="C38" s="7" t="s">
        <v>46</v>
      </c>
      <c r="D38" s="6" t="s">
        <v>15</v>
      </c>
      <c r="E38" s="6" t="s">
        <v>16</v>
      </c>
      <c r="F38" s="7">
        <f t="shared" si="0"/>
        <v>230.5</v>
      </c>
      <c r="G38" s="7"/>
      <c r="H38" s="7">
        <v>5</v>
      </c>
      <c r="I38" s="7">
        <v>22</v>
      </c>
      <c r="J38" s="7">
        <v>0</v>
      </c>
      <c r="K38" s="7">
        <v>0</v>
      </c>
      <c r="L38" s="7">
        <v>2</v>
      </c>
      <c r="M38" s="7">
        <v>0</v>
      </c>
      <c r="N38" s="7">
        <v>0.5</v>
      </c>
      <c r="O38" s="7">
        <v>1</v>
      </c>
      <c r="P38" s="7">
        <v>18.5</v>
      </c>
      <c r="Q38" s="7">
        <v>5</v>
      </c>
      <c r="R38" s="7">
        <v>1.5</v>
      </c>
      <c r="S38" s="7">
        <v>11.5</v>
      </c>
      <c r="T38" s="7">
        <v>1.5</v>
      </c>
      <c r="U38" s="7">
        <v>0</v>
      </c>
      <c r="V38" s="7">
        <v>0</v>
      </c>
      <c r="W38" s="7">
        <v>9</v>
      </c>
      <c r="X38" s="7">
        <v>54</v>
      </c>
      <c r="Y38" s="7">
        <v>1</v>
      </c>
      <c r="Z38" s="7">
        <v>0</v>
      </c>
      <c r="AA38" s="7">
        <v>1.5</v>
      </c>
      <c r="AB38" s="7">
        <v>4.5</v>
      </c>
      <c r="AC38" s="7">
        <v>21.5</v>
      </c>
      <c r="AD38" s="7">
        <v>0</v>
      </c>
      <c r="AE38" s="7">
        <v>0</v>
      </c>
      <c r="AF38" s="7">
        <v>2</v>
      </c>
      <c r="AG38" s="7">
        <v>0</v>
      </c>
      <c r="AH38" s="7">
        <v>4</v>
      </c>
      <c r="AI38" s="7">
        <v>0.5</v>
      </c>
      <c r="AJ38" s="7">
        <v>22</v>
      </c>
      <c r="AK38" s="7">
        <v>2</v>
      </c>
      <c r="AL38" s="17">
        <v>40</v>
      </c>
      <c r="AO38" s="59">
        <v>25750</v>
      </c>
      <c r="AP38" s="60">
        <f t="shared" si="1"/>
        <v>230.5</v>
      </c>
      <c r="AQ38" s="60">
        <f t="shared" si="2"/>
        <v>7.435483870967742</v>
      </c>
      <c r="AU38">
        <v>1998</v>
      </c>
      <c r="AV38" s="60">
        <f>SUM(AP368:AP379)</f>
        <v>2024.6999999999998</v>
      </c>
      <c r="AW38" s="60">
        <f>SUM(AQ368:AQ379)</f>
        <v>65.312903225806451</v>
      </c>
    </row>
    <row r="39" spans="1:54" x14ac:dyDescent="0.25">
      <c r="A39" s="6" t="s">
        <v>12</v>
      </c>
      <c r="B39" s="6" t="s">
        <v>13</v>
      </c>
      <c r="C39" s="7" t="s">
        <v>47</v>
      </c>
      <c r="D39" s="6" t="s">
        <v>15</v>
      </c>
      <c r="E39" s="6" t="s">
        <v>16</v>
      </c>
      <c r="F39" s="7">
        <f t="shared" si="0"/>
        <v>314</v>
      </c>
      <c r="G39" s="7"/>
      <c r="H39" s="7">
        <v>29.5</v>
      </c>
      <c r="I39" s="7">
        <v>6</v>
      </c>
      <c r="J39" s="7">
        <v>2</v>
      </c>
      <c r="K39" s="7">
        <v>0</v>
      </c>
      <c r="L39" s="7">
        <v>0</v>
      </c>
      <c r="M39" s="7">
        <v>7</v>
      </c>
      <c r="N39" s="7">
        <v>0</v>
      </c>
      <c r="O39" s="7">
        <v>4</v>
      </c>
      <c r="P39" s="7">
        <v>0</v>
      </c>
      <c r="Q39" s="7">
        <v>16</v>
      </c>
      <c r="R39" s="7">
        <v>16</v>
      </c>
      <c r="S39" s="7">
        <v>4</v>
      </c>
      <c r="T39" s="7">
        <v>9</v>
      </c>
      <c r="U39" s="7">
        <v>3.5</v>
      </c>
      <c r="V39" s="7">
        <v>17</v>
      </c>
      <c r="W39" s="7">
        <v>0</v>
      </c>
      <c r="X39" s="7">
        <v>0</v>
      </c>
      <c r="Y39" s="7">
        <v>16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17</v>
      </c>
      <c r="AG39" s="7">
        <v>1.5</v>
      </c>
      <c r="AH39" s="7">
        <v>66</v>
      </c>
      <c r="AI39" s="7">
        <v>6</v>
      </c>
      <c r="AJ39" s="7">
        <v>80.5</v>
      </c>
      <c r="AK39" s="7">
        <v>9</v>
      </c>
      <c r="AL39" s="17">
        <v>4</v>
      </c>
      <c r="AO39" s="59">
        <v>25781</v>
      </c>
      <c r="AP39" s="60">
        <f t="shared" si="1"/>
        <v>314</v>
      </c>
      <c r="AQ39" s="60">
        <f t="shared" si="2"/>
        <v>10.129032258064516</v>
      </c>
      <c r="AU39">
        <v>1999</v>
      </c>
      <c r="AV39" s="60">
        <f>SUM(AP380:AP391)</f>
        <v>2331.2000000000003</v>
      </c>
      <c r="AW39" s="60">
        <f>SUM(AQ380:AQ391)</f>
        <v>75.2</v>
      </c>
    </row>
    <row r="40" spans="1:54" x14ac:dyDescent="0.25">
      <c r="A40" s="6" t="s">
        <v>12</v>
      </c>
      <c r="B40" s="6" t="s">
        <v>13</v>
      </c>
      <c r="C40" s="7" t="s">
        <v>48</v>
      </c>
      <c r="D40" s="6" t="s">
        <v>15</v>
      </c>
      <c r="E40" s="6" t="s">
        <v>16</v>
      </c>
      <c r="F40" s="7">
        <f t="shared" si="0"/>
        <v>253.5</v>
      </c>
      <c r="G40" s="7"/>
      <c r="H40" s="7">
        <v>5</v>
      </c>
      <c r="I40" s="7">
        <v>17</v>
      </c>
      <c r="J40" s="7">
        <v>12</v>
      </c>
      <c r="K40" s="7">
        <v>44</v>
      </c>
      <c r="L40" s="7">
        <v>20.5</v>
      </c>
      <c r="M40" s="7">
        <v>0</v>
      </c>
      <c r="N40" s="7">
        <v>0</v>
      </c>
      <c r="O40" s="7">
        <v>11</v>
      </c>
      <c r="P40" s="7">
        <v>4.5</v>
      </c>
      <c r="Q40" s="7">
        <v>4.5</v>
      </c>
      <c r="R40" s="7">
        <v>0</v>
      </c>
      <c r="S40" s="7">
        <v>-8</v>
      </c>
      <c r="T40" s="7">
        <v>13</v>
      </c>
      <c r="U40" s="7">
        <v>17</v>
      </c>
      <c r="V40" s="7">
        <v>12</v>
      </c>
      <c r="W40" s="7">
        <v>3</v>
      </c>
      <c r="X40" s="7">
        <v>0</v>
      </c>
      <c r="Y40" s="7">
        <v>7.5</v>
      </c>
      <c r="Z40" s="7">
        <v>0</v>
      </c>
      <c r="AA40" s="7">
        <v>4</v>
      </c>
      <c r="AB40" s="7">
        <v>0</v>
      </c>
      <c r="AC40" s="7">
        <v>6</v>
      </c>
      <c r="AD40" s="7">
        <v>0</v>
      </c>
      <c r="AE40" s="7">
        <v>4.5</v>
      </c>
      <c r="AF40" s="7">
        <v>26.5</v>
      </c>
      <c r="AG40" s="7">
        <v>0</v>
      </c>
      <c r="AH40" s="7">
        <v>0</v>
      </c>
      <c r="AI40" s="7">
        <v>0.5</v>
      </c>
      <c r="AJ40" s="7">
        <v>17</v>
      </c>
      <c r="AK40" s="7">
        <v>32</v>
      </c>
      <c r="AL40" s="18">
        <v>0</v>
      </c>
      <c r="AO40" s="59">
        <v>25812</v>
      </c>
      <c r="AP40" s="60">
        <f t="shared" si="1"/>
        <v>253.5</v>
      </c>
      <c r="AQ40" s="60">
        <f t="shared" si="2"/>
        <v>8.17741935483871</v>
      </c>
      <c r="AU40">
        <v>2000</v>
      </c>
      <c r="AV40" s="60">
        <f>SUM(AP392:AP403)</f>
        <v>1466.4000000000003</v>
      </c>
      <c r="AW40" s="60">
        <f>SUM(AQ392:AQ403)</f>
        <v>47.303225806451621</v>
      </c>
    </row>
    <row r="41" spans="1:54" x14ac:dyDescent="0.25">
      <c r="A41" s="6" t="s">
        <v>12</v>
      </c>
      <c r="B41" s="6" t="s">
        <v>13</v>
      </c>
      <c r="C41" s="7" t="s">
        <v>49</v>
      </c>
      <c r="D41" s="6" t="s">
        <v>15</v>
      </c>
      <c r="E41" s="6" t="s">
        <v>16</v>
      </c>
      <c r="F41" s="7">
        <f t="shared" si="0"/>
        <v>255.5</v>
      </c>
      <c r="G41" s="7"/>
      <c r="H41" s="7">
        <v>1</v>
      </c>
      <c r="I41" s="7">
        <v>1.5</v>
      </c>
      <c r="J41" s="7">
        <v>0</v>
      </c>
      <c r="K41" s="7">
        <v>18</v>
      </c>
      <c r="L41" s="7">
        <v>6</v>
      </c>
      <c r="M41" s="7">
        <v>0</v>
      </c>
      <c r="N41" s="7">
        <v>11</v>
      </c>
      <c r="O41" s="7">
        <v>2.5</v>
      </c>
      <c r="P41" s="7">
        <v>33.5</v>
      </c>
      <c r="Q41" s="7">
        <v>3.5</v>
      </c>
      <c r="R41" s="7">
        <v>3.5</v>
      </c>
      <c r="S41" s="7">
        <v>4.5</v>
      </c>
      <c r="T41" s="7">
        <v>12</v>
      </c>
      <c r="U41" s="7">
        <v>0</v>
      </c>
      <c r="V41" s="7">
        <v>15.5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13.5</v>
      </c>
      <c r="AD41" s="7">
        <v>0</v>
      </c>
      <c r="AE41" s="7">
        <v>39.5</v>
      </c>
      <c r="AF41" s="7">
        <v>0</v>
      </c>
      <c r="AG41" s="7">
        <v>0.5</v>
      </c>
      <c r="AH41" s="7">
        <v>38</v>
      </c>
      <c r="AI41" s="7">
        <v>5.5</v>
      </c>
      <c r="AJ41" s="7">
        <v>45</v>
      </c>
      <c r="AK41" s="7">
        <v>0</v>
      </c>
      <c r="AL41" s="17">
        <v>0</v>
      </c>
      <c r="AO41" s="59">
        <v>25842</v>
      </c>
      <c r="AP41" s="60">
        <f t="shared" si="1"/>
        <v>255.5</v>
      </c>
      <c r="AQ41" s="60">
        <f t="shared" si="2"/>
        <v>8.241935483870968</v>
      </c>
      <c r="AU41">
        <v>2001</v>
      </c>
      <c r="AV41" s="60">
        <f>SUM(AP404:AP415)</f>
        <v>1563</v>
      </c>
      <c r="AW41" s="60">
        <f>SUM(AQ404:AQ415)</f>
        <v>50.41935483870968</v>
      </c>
    </row>
    <row r="42" spans="1:54" x14ac:dyDescent="0.25">
      <c r="A42" s="6" t="s">
        <v>12</v>
      </c>
      <c r="B42" s="6" t="s">
        <v>13</v>
      </c>
      <c r="C42" s="7" t="s">
        <v>50</v>
      </c>
      <c r="D42" s="6" t="s">
        <v>15</v>
      </c>
      <c r="E42" s="6" t="s">
        <v>16</v>
      </c>
      <c r="F42" s="7">
        <f t="shared" si="0"/>
        <v>205.5</v>
      </c>
      <c r="G42" s="7"/>
      <c r="H42" s="7">
        <v>0</v>
      </c>
      <c r="I42" s="7">
        <v>0</v>
      </c>
      <c r="J42" s="7">
        <v>0</v>
      </c>
      <c r="K42" s="7">
        <v>0.5</v>
      </c>
      <c r="L42" s="7">
        <v>0</v>
      </c>
      <c r="M42" s="7">
        <v>0</v>
      </c>
      <c r="N42" s="7">
        <v>0</v>
      </c>
      <c r="O42" s="7">
        <v>4</v>
      </c>
      <c r="P42" s="7">
        <v>45</v>
      </c>
      <c r="Q42" s="7">
        <v>2</v>
      </c>
      <c r="R42" s="7">
        <v>108</v>
      </c>
      <c r="S42" s="7">
        <v>27</v>
      </c>
      <c r="T42" s="7">
        <v>2.5</v>
      </c>
      <c r="U42" s="7">
        <v>7.5</v>
      </c>
      <c r="V42" s="7">
        <v>0.5</v>
      </c>
      <c r="W42" s="7">
        <v>0</v>
      </c>
      <c r="X42" s="7">
        <v>0</v>
      </c>
      <c r="Y42" s="7">
        <v>0</v>
      </c>
      <c r="Z42" s="7">
        <v>0</v>
      </c>
      <c r="AA42" s="7">
        <v>0.5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8</v>
      </c>
      <c r="AJ42" s="7">
        <v>0</v>
      </c>
      <c r="AK42" s="7">
        <v>0</v>
      </c>
      <c r="AL42" s="18">
        <v>0</v>
      </c>
      <c r="AO42" s="59">
        <v>25873</v>
      </c>
      <c r="AP42" s="60">
        <f t="shared" si="1"/>
        <v>205.5</v>
      </c>
      <c r="AQ42" s="60">
        <f t="shared" si="2"/>
        <v>6.629032258064516</v>
      </c>
      <c r="AU42">
        <v>2002</v>
      </c>
      <c r="AV42" s="60">
        <f>SUM(AP416:AP427)</f>
        <v>1526.6</v>
      </c>
      <c r="AW42" s="60">
        <f>SUM(AQ416:AQ427)</f>
        <v>49.245161290322578</v>
      </c>
    </row>
    <row r="43" spans="1:54" ht="15.75" thickBot="1" x14ac:dyDescent="0.3">
      <c r="A43" s="11" t="s">
        <v>12</v>
      </c>
      <c r="B43" s="11" t="s">
        <v>13</v>
      </c>
      <c r="C43" s="12" t="s">
        <v>51</v>
      </c>
      <c r="D43" s="11" t="s">
        <v>15</v>
      </c>
      <c r="E43" s="11" t="s">
        <v>16</v>
      </c>
      <c r="F43" s="12">
        <f t="shared" si="0"/>
        <v>4</v>
      </c>
      <c r="G43" s="12">
        <f t="shared" ref="G43" si="6">SUM(F32:F43)</f>
        <v>1686.5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0.5</v>
      </c>
      <c r="Y43" s="12">
        <v>3.5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3">
        <v>0</v>
      </c>
      <c r="AO43" s="59">
        <v>25903</v>
      </c>
      <c r="AP43" s="60">
        <f t="shared" si="1"/>
        <v>4</v>
      </c>
      <c r="AQ43" s="60">
        <f t="shared" si="2"/>
        <v>0.12903225806451613</v>
      </c>
      <c r="AU43">
        <v>2003</v>
      </c>
      <c r="AV43" s="60">
        <f>SUM(AP428:AP439)</f>
        <v>1853.6999999999998</v>
      </c>
      <c r="AW43" s="60">
        <f>SUM(AQ428:AQ439)</f>
        <v>59.796774193548387</v>
      </c>
    </row>
    <row r="44" spans="1:54" x14ac:dyDescent="0.25">
      <c r="A44" s="6" t="s">
        <v>12</v>
      </c>
      <c r="B44" s="6" t="s">
        <v>13</v>
      </c>
      <c r="C44" s="7" t="s">
        <v>52</v>
      </c>
      <c r="D44" s="6" t="s">
        <v>15</v>
      </c>
      <c r="E44" s="6" t="s">
        <v>16</v>
      </c>
      <c r="F44" s="7">
        <f t="shared" si="0"/>
        <v>0</v>
      </c>
      <c r="G44" s="7"/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17">
        <v>0</v>
      </c>
      <c r="AO44" s="59">
        <v>25934</v>
      </c>
      <c r="AP44" s="60">
        <f t="shared" si="1"/>
        <v>0</v>
      </c>
      <c r="AQ44" s="60">
        <f t="shared" si="2"/>
        <v>0</v>
      </c>
      <c r="AU44">
        <v>2004</v>
      </c>
      <c r="AV44" s="60">
        <f>SUM(AP440:AP451)</f>
        <v>1415.9</v>
      </c>
      <c r="AW44" s="60">
        <f>SUM(AQ440:AQ451)</f>
        <v>45.674193548387102</v>
      </c>
    </row>
    <row r="45" spans="1:54" x14ac:dyDescent="0.25">
      <c r="A45" s="6" t="s">
        <v>12</v>
      </c>
      <c r="B45" s="6" t="s">
        <v>13</v>
      </c>
      <c r="C45" s="7" t="s">
        <v>53</v>
      </c>
      <c r="D45" s="6" t="s">
        <v>15</v>
      </c>
      <c r="E45" s="6" t="s">
        <v>16</v>
      </c>
      <c r="F45" s="7">
        <f t="shared" si="0"/>
        <v>2</v>
      </c>
      <c r="G45" s="7"/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1.5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8">
        <v>0</v>
      </c>
      <c r="AK45" s="8">
        <v>0</v>
      </c>
      <c r="AL45" s="18">
        <v>0</v>
      </c>
      <c r="AO45" s="59">
        <v>25965</v>
      </c>
      <c r="AP45" s="60">
        <f t="shared" si="1"/>
        <v>2</v>
      </c>
      <c r="AQ45" s="60">
        <f t="shared" si="2"/>
        <v>6.4516129032258063E-2</v>
      </c>
      <c r="AU45">
        <v>2005</v>
      </c>
      <c r="AV45" s="60">
        <f>SUM(AP452:AP463)</f>
        <v>2440.5</v>
      </c>
      <c r="AW45" s="60">
        <f>SUM(AQ452:AQ463)</f>
        <v>78.725806451612911</v>
      </c>
    </row>
    <row r="46" spans="1:54" x14ac:dyDescent="0.25">
      <c r="A46" s="6" t="s">
        <v>12</v>
      </c>
      <c r="B46" s="6" t="s">
        <v>13</v>
      </c>
      <c r="C46" s="7" t="s">
        <v>54</v>
      </c>
      <c r="D46" s="6" t="s">
        <v>15</v>
      </c>
      <c r="E46" s="6" t="s">
        <v>16</v>
      </c>
      <c r="F46" s="7">
        <f t="shared" si="0"/>
        <v>1</v>
      </c>
      <c r="G46" s="7"/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17">
        <v>0</v>
      </c>
      <c r="AO46" s="59">
        <v>25993</v>
      </c>
      <c r="AP46" s="60">
        <f t="shared" si="1"/>
        <v>1</v>
      </c>
      <c r="AQ46" s="60">
        <f t="shared" si="2"/>
        <v>3.2258064516129031E-2</v>
      </c>
      <c r="AU46">
        <v>2006</v>
      </c>
      <c r="AV46" s="60">
        <f>SUM(AP464:AP475)</f>
        <v>1943.1</v>
      </c>
      <c r="AW46" s="60">
        <f>SUM(AQ464:AQ475)</f>
        <v>62.680645161290322</v>
      </c>
    </row>
    <row r="47" spans="1:54" x14ac:dyDescent="0.25">
      <c r="A47" s="6" t="s">
        <v>12</v>
      </c>
      <c r="B47" s="6" t="s">
        <v>13</v>
      </c>
      <c r="C47" s="7" t="s">
        <v>55</v>
      </c>
      <c r="D47" s="6" t="s">
        <v>15</v>
      </c>
      <c r="E47" s="6" t="s">
        <v>16</v>
      </c>
      <c r="F47" s="7">
        <f t="shared" si="0"/>
        <v>40</v>
      </c>
      <c r="G47" s="7"/>
      <c r="H47" s="7">
        <v>0</v>
      </c>
      <c r="I47" s="7">
        <v>0</v>
      </c>
      <c r="J47" s="7">
        <v>26.5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0.5</v>
      </c>
      <c r="AC47" s="7">
        <v>0</v>
      </c>
      <c r="AD47" s="7">
        <v>0</v>
      </c>
      <c r="AE47" s="7">
        <v>0</v>
      </c>
      <c r="AF47" s="7">
        <v>10.5</v>
      </c>
      <c r="AG47" s="7">
        <v>0</v>
      </c>
      <c r="AH47" s="7">
        <v>0</v>
      </c>
      <c r="AI47" s="7">
        <v>0</v>
      </c>
      <c r="AJ47" s="7">
        <v>2.5</v>
      </c>
      <c r="AK47" s="7">
        <v>0</v>
      </c>
      <c r="AL47" s="18">
        <v>0</v>
      </c>
      <c r="AO47" s="59">
        <v>26024</v>
      </c>
      <c r="AP47" s="60">
        <f t="shared" si="1"/>
        <v>40</v>
      </c>
      <c r="AQ47" s="60">
        <f t="shared" si="2"/>
        <v>1.2903225806451613</v>
      </c>
      <c r="AU47">
        <v>2007</v>
      </c>
      <c r="AV47" s="60">
        <f>SUM(AP476:AP487)</f>
        <v>2421.1</v>
      </c>
      <c r="AW47" s="60">
        <f>SUM(AQ476:AQ487)</f>
        <v>78.538924731182789</v>
      </c>
    </row>
    <row r="48" spans="1:54" x14ac:dyDescent="0.25">
      <c r="A48" s="6" t="s">
        <v>12</v>
      </c>
      <c r="B48" s="6" t="s">
        <v>13</v>
      </c>
      <c r="C48" s="7" t="s">
        <v>56</v>
      </c>
      <c r="D48" s="6" t="s">
        <v>15</v>
      </c>
      <c r="E48" s="6" t="s">
        <v>16</v>
      </c>
      <c r="F48" s="7">
        <f t="shared" si="0"/>
        <v>295.5</v>
      </c>
      <c r="G48" s="7"/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11.5</v>
      </c>
      <c r="T48" s="7">
        <v>3</v>
      </c>
      <c r="U48" s="7">
        <v>14</v>
      </c>
      <c r="V48" s="7">
        <v>0</v>
      </c>
      <c r="W48" s="7">
        <v>2.5</v>
      </c>
      <c r="X48" s="7">
        <v>58.5</v>
      </c>
      <c r="Y48" s="7">
        <v>1.5</v>
      </c>
      <c r="Z48" s="7">
        <v>47</v>
      </c>
      <c r="AA48" s="7">
        <v>52.5</v>
      </c>
      <c r="AB48" s="7">
        <v>48</v>
      </c>
      <c r="AC48" s="7">
        <v>0</v>
      </c>
      <c r="AD48" s="7">
        <v>0</v>
      </c>
      <c r="AE48" s="7">
        <v>11.5</v>
      </c>
      <c r="AF48" s="7">
        <v>0</v>
      </c>
      <c r="AG48" s="7">
        <v>0</v>
      </c>
      <c r="AH48" s="7">
        <v>0</v>
      </c>
      <c r="AI48" s="7">
        <v>0</v>
      </c>
      <c r="AJ48" s="7">
        <v>26</v>
      </c>
      <c r="AK48" s="7">
        <v>19.5</v>
      </c>
      <c r="AL48" s="17">
        <v>0</v>
      </c>
      <c r="AO48" s="59">
        <v>26054</v>
      </c>
      <c r="AP48" s="60">
        <f t="shared" si="1"/>
        <v>295.5</v>
      </c>
      <c r="AQ48" s="60">
        <f t="shared" si="2"/>
        <v>9.5322580645161299</v>
      </c>
      <c r="AU48">
        <v>2008</v>
      </c>
      <c r="AV48" s="60">
        <f>SUM(AP488:AP499)</f>
        <v>2765.3</v>
      </c>
      <c r="AW48" s="60">
        <f>SUM(AQ488:AQ499)</f>
        <v>89.203225806451627</v>
      </c>
    </row>
    <row r="49" spans="1:49" x14ac:dyDescent="0.25">
      <c r="A49" s="6" t="s">
        <v>12</v>
      </c>
      <c r="B49" s="6" t="s">
        <v>13</v>
      </c>
      <c r="C49" s="7" t="s">
        <v>57</v>
      </c>
      <c r="D49" s="6" t="s">
        <v>15</v>
      </c>
      <c r="E49" s="6" t="s">
        <v>16</v>
      </c>
      <c r="F49" s="7">
        <f t="shared" si="0"/>
        <v>201</v>
      </c>
      <c r="G49" s="7"/>
      <c r="H49" s="7">
        <v>0</v>
      </c>
      <c r="I49" s="7">
        <v>0</v>
      </c>
      <c r="J49" s="7">
        <v>73</v>
      </c>
      <c r="K49" s="7">
        <v>0</v>
      </c>
      <c r="L49" s="7">
        <v>3.5</v>
      </c>
      <c r="M49" s="7">
        <v>0</v>
      </c>
      <c r="N49" s="7">
        <v>0</v>
      </c>
      <c r="O49" s="7">
        <v>6</v>
      </c>
      <c r="P49" s="7">
        <v>9</v>
      </c>
      <c r="Q49" s="7">
        <v>0</v>
      </c>
      <c r="R49" s="7">
        <v>0.5</v>
      </c>
      <c r="S49" s="7">
        <v>28</v>
      </c>
      <c r="T49" s="7">
        <v>15</v>
      </c>
      <c r="U49" s="7">
        <v>3</v>
      </c>
      <c r="V49" s="7">
        <v>17.5</v>
      </c>
      <c r="W49" s="7">
        <v>5</v>
      </c>
      <c r="X49" s="7">
        <v>2.5</v>
      </c>
      <c r="Y49" s="7">
        <v>0</v>
      </c>
      <c r="Z49" s="7">
        <v>2</v>
      </c>
      <c r="AA49" s="7">
        <v>9</v>
      </c>
      <c r="AB49" s="7">
        <v>0</v>
      </c>
      <c r="AC49" s="7">
        <v>0</v>
      </c>
      <c r="AD49" s="7">
        <v>5.5</v>
      </c>
      <c r="AE49" s="7">
        <v>0</v>
      </c>
      <c r="AF49" s="7">
        <v>0</v>
      </c>
      <c r="AG49" s="7">
        <v>0</v>
      </c>
      <c r="AH49" s="7">
        <v>0</v>
      </c>
      <c r="AI49" s="7">
        <v>21</v>
      </c>
      <c r="AJ49" s="7">
        <v>0</v>
      </c>
      <c r="AK49" s="7">
        <v>0.5</v>
      </c>
      <c r="AL49" s="18">
        <v>0</v>
      </c>
      <c r="AO49" s="59">
        <v>26085</v>
      </c>
      <c r="AP49" s="60">
        <f t="shared" si="1"/>
        <v>201</v>
      </c>
      <c r="AQ49" s="60">
        <f t="shared" si="2"/>
        <v>6.4838709677419351</v>
      </c>
      <c r="AU49">
        <v>2009</v>
      </c>
      <c r="AV49" s="60">
        <f>SUM(AP500:AP511)</f>
        <v>1685.6999999999998</v>
      </c>
      <c r="AW49" s="60">
        <f>SUM(AQ500:AQ511)</f>
        <v>55.282043010752687</v>
      </c>
    </row>
    <row r="50" spans="1:49" x14ac:dyDescent="0.25">
      <c r="A50" s="6" t="s">
        <v>12</v>
      </c>
      <c r="B50" s="6" t="s">
        <v>13</v>
      </c>
      <c r="C50" s="7" t="s">
        <v>58</v>
      </c>
      <c r="D50" s="6" t="s">
        <v>15</v>
      </c>
      <c r="E50" s="6" t="s">
        <v>16</v>
      </c>
      <c r="F50" s="7">
        <f t="shared" si="0"/>
        <v>54.5</v>
      </c>
      <c r="G50" s="7"/>
      <c r="H50" s="7">
        <v>0</v>
      </c>
      <c r="I50" s="7">
        <v>2.5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13</v>
      </c>
      <c r="V50" s="7">
        <v>3</v>
      </c>
      <c r="W50" s="7">
        <v>5.5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9.5</v>
      </c>
      <c r="AF50" s="7">
        <v>7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17">
        <v>14</v>
      </c>
      <c r="AO50" s="59">
        <v>26115</v>
      </c>
      <c r="AP50" s="60">
        <f t="shared" si="1"/>
        <v>54.5</v>
      </c>
      <c r="AQ50" s="60">
        <f t="shared" si="2"/>
        <v>1.7580645161290323</v>
      </c>
      <c r="AU50">
        <v>2010</v>
      </c>
      <c r="AV50" s="60">
        <f>SUM(AP512:AP523)</f>
        <v>2919.1</v>
      </c>
      <c r="AW50" s="60">
        <f>SUM(AQ512:AQ523)</f>
        <v>95.176881720430103</v>
      </c>
    </row>
    <row r="51" spans="1:49" x14ac:dyDescent="0.25">
      <c r="A51" s="6" t="s">
        <v>12</v>
      </c>
      <c r="B51" s="6" t="s">
        <v>13</v>
      </c>
      <c r="C51" s="7" t="s">
        <v>59</v>
      </c>
      <c r="D51" s="6" t="s">
        <v>15</v>
      </c>
      <c r="E51" s="6" t="s">
        <v>16</v>
      </c>
      <c r="F51" s="7">
        <f t="shared" si="0"/>
        <v>345</v>
      </c>
      <c r="G51" s="7"/>
      <c r="H51" s="7">
        <v>12</v>
      </c>
      <c r="I51" s="7">
        <v>13.5</v>
      </c>
      <c r="J51" s="7">
        <v>5.5</v>
      </c>
      <c r="K51" s="7">
        <v>58</v>
      </c>
      <c r="L51" s="7">
        <v>14</v>
      </c>
      <c r="M51" s="7">
        <v>0</v>
      </c>
      <c r="N51" s="7">
        <v>0</v>
      </c>
      <c r="O51" s="7">
        <v>10.5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18</v>
      </c>
      <c r="W51" s="7">
        <v>21.5</v>
      </c>
      <c r="X51" s="7">
        <v>0.5</v>
      </c>
      <c r="Y51" s="7">
        <v>0</v>
      </c>
      <c r="Z51" s="7">
        <v>17.5</v>
      </c>
      <c r="AA51" s="7">
        <v>0</v>
      </c>
      <c r="AB51" s="7">
        <v>-8</v>
      </c>
      <c r="AC51" s="7">
        <v>29</v>
      </c>
      <c r="AD51" s="7">
        <v>0</v>
      </c>
      <c r="AE51" s="7">
        <v>6.5</v>
      </c>
      <c r="AF51" s="7">
        <v>0</v>
      </c>
      <c r="AG51" s="7">
        <v>1</v>
      </c>
      <c r="AH51" s="7">
        <v>69.5</v>
      </c>
      <c r="AI51" s="7">
        <v>-8</v>
      </c>
      <c r="AJ51" s="7">
        <v>60</v>
      </c>
      <c r="AK51" s="7">
        <v>0</v>
      </c>
      <c r="AL51" s="17">
        <v>24</v>
      </c>
      <c r="AO51" s="59">
        <v>26146</v>
      </c>
      <c r="AP51" s="60">
        <f t="shared" si="1"/>
        <v>345</v>
      </c>
      <c r="AQ51" s="60">
        <f t="shared" si="2"/>
        <v>11.129032258064516</v>
      </c>
      <c r="AU51">
        <v>2011</v>
      </c>
      <c r="AV51" s="60">
        <f>SUM(AP524:AP535)</f>
        <v>2105.1000000000004</v>
      </c>
      <c r="AW51" s="60">
        <f>SUM(AQ524:AQ535)</f>
        <v>67.906451612903211</v>
      </c>
    </row>
    <row r="52" spans="1:49" x14ac:dyDescent="0.25">
      <c r="A52" s="6" t="s">
        <v>12</v>
      </c>
      <c r="B52" s="6" t="s">
        <v>13</v>
      </c>
      <c r="C52" s="7" t="s">
        <v>60</v>
      </c>
      <c r="D52" s="6" t="s">
        <v>15</v>
      </c>
      <c r="E52" s="6" t="s">
        <v>16</v>
      </c>
      <c r="F52" s="7">
        <f t="shared" si="0"/>
        <v>568</v>
      </c>
      <c r="G52" s="7"/>
      <c r="H52" s="7">
        <v>35</v>
      </c>
      <c r="I52" s="7">
        <v>21.5</v>
      </c>
      <c r="J52" s="7">
        <v>16</v>
      </c>
      <c r="K52" s="7">
        <v>-8</v>
      </c>
      <c r="L52" s="7">
        <v>8</v>
      </c>
      <c r="M52" s="7">
        <v>5</v>
      </c>
      <c r="N52" s="7">
        <v>3.5</v>
      </c>
      <c r="O52" s="7">
        <v>1.5</v>
      </c>
      <c r="P52" s="7">
        <v>61.5</v>
      </c>
      <c r="Q52" s="7">
        <v>37</v>
      </c>
      <c r="R52" s="7">
        <v>0</v>
      </c>
      <c r="S52" s="7">
        <v>0</v>
      </c>
      <c r="T52" s="7">
        <v>6</v>
      </c>
      <c r="U52" s="7">
        <v>1.5</v>
      </c>
      <c r="V52" s="7">
        <v>9</v>
      </c>
      <c r="W52" s="7">
        <v>0.5</v>
      </c>
      <c r="X52" s="7">
        <v>12.5</v>
      </c>
      <c r="Y52" s="7">
        <v>-8</v>
      </c>
      <c r="Z52" s="7">
        <v>102</v>
      </c>
      <c r="AA52" s="7">
        <v>26</v>
      </c>
      <c r="AB52" s="7">
        <v>20</v>
      </c>
      <c r="AC52" s="7">
        <v>44</v>
      </c>
      <c r="AD52" s="7">
        <v>12</v>
      </c>
      <c r="AE52" s="7">
        <v>41.5</v>
      </c>
      <c r="AF52" s="7">
        <v>0</v>
      </c>
      <c r="AG52" s="7">
        <v>9</v>
      </c>
      <c r="AH52" s="7">
        <v>24.5</v>
      </c>
      <c r="AI52" s="7">
        <v>28.5</v>
      </c>
      <c r="AJ52" s="7">
        <v>56.5</v>
      </c>
      <c r="AK52" s="7">
        <v>1.5</v>
      </c>
      <c r="AL52" s="18">
        <v>0</v>
      </c>
      <c r="AO52" s="59">
        <v>26177</v>
      </c>
      <c r="AP52" s="60">
        <f t="shared" si="1"/>
        <v>568</v>
      </c>
      <c r="AQ52" s="60">
        <f t="shared" si="2"/>
        <v>18.322580645161292</v>
      </c>
      <c r="AU52">
        <v>2012</v>
      </c>
      <c r="AV52" s="60">
        <f>SUM(AP536:AP547)</f>
        <v>1568.9</v>
      </c>
      <c r="AW52" s="60">
        <f>SUM(AQ536:AQ547)</f>
        <v>50.609677419354838</v>
      </c>
    </row>
    <row r="53" spans="1:49" x14ac:dyDescent="0.25">
      <c r="A53" s="6" t="s">
        <v>12</v>
      </c>
      <c r="B53" s="6" t="s">
        <v>13</v>
      </c>
      <c r="C53" s="7" t="s">
        <v>61</v>
      </c>
      <c r="D53" s="6" t="s">
        <v>15</v>
      </c>
      <c r="E53" s="6" t="s">
        <v>16</v>
      </c>
      <c r="F53" s="7">
        <f t="shared" si="0"/>
        <v>469</v>
      </c>
      <c r="G53" s="7"/>
      <c r="H53" s="7">
        <v>0</v>
      </c>
      <c r="I53" s="7">
        <v>-8</v>
      </c>
      <c r="J53" s="7">
        <v>58.5</v>
      </c>
      <c r="K53" s="7">
        <v>57</v>
      </c>
      <c r="L53" s="7">
        <v>-8</v>
      </c>
      <c r="M53" s="7">
        <v>62.5</v>
      </c>
      <c r="N53" s="7">
        <v>2.5</v>
      </c>
      <c r="O53" s="7">
        <v>1.5</v>
      </c>
      <c r="P53" s="7">
        <v>0</v>
      </c>
      <c r="Q53" s="7">
        <v>33.5</v>
      </c>
      <c r="R53" s="7">
        <v>0</v>
      </c>
      <c r="S53" s="7">
        <v>0</v>
      </c>
      <c r="T53" s="7">
        <v>0</v>
      </c>
      <c r="U53" s="7">
        <v>14</v>
      </c>
      <c r="V53" s="7">
        <v>40.5</v>
      </c>
      <c r="W53" s="7">
        <v>1</v>
      </c>
      <c r="X53" s="7">
        <v>5</v>
      </c>
      <c r="Y53" s="7">
        <v>23</v>
      </c>
      <c r="Z53" s="7">
        <v>25.5</v>
      </c>
      <c r="AA53" s="7">
        <v>17.5</v>
      </c>
      <c r="AB53" s="7">
        <v>30</v>
      </c>
      <c r="AC53" s="7">
        <v>4.5</v>
      </c>
      <c r="AD53" s="7">
        <v>18.5</v>
      </c>
      <c r="AE53" s="7">
        <v>52</v>
      </c>
      <c r="AF53" s="7">
        <v>0</v>
      </c>
      <c r="AG53" s="7">
        <v>6</v>
      </c>
      <c r="AH53" s="7">
        <v>7.5</v>
      </c>
      <c r="AI53" s="7">
        <v>0</v>
      </c>
      <c r="AJ53" s="7">
        <v>14</v>
      </c>
      <c r="AK53" s="7">
        <v>10.5</v>
      </c>
      <c r="AL53" s="17">
        <v>0</v>
      </c>
      <c r="AO53" s="59">
        <v>26207</v>
      </c>
      <c r="AP53" s="60">
        <f t="shared" si="1"/>
        <v>469</v>
      </c>
      <c r="AQ53" s="60">
        <f t="shared" si="2"/>
        <v>15.129032258064516</v>
      </c>
      <c r="AU53">
        <v>2013</v>
      </c>
      <c r="AV53" s="60">
        <f>SUM(AP548:AP559)</f>
        <v>1617.6</v>
      </c>
      <c r="AW53" s="60">
        <f>SUM(AQ548:AQ559)</f>
        <v>52.980537634408599</v>
      </c>
    </row>
    <row r="54" spans="1:49" x14ac:dyDescent="0.25">
      <c r="A54" s="6" t="s">
        <v>12</v>
      </c>
      <c r="B54" s="6" t="s">
        <v>13</v>
      </c>
      <c r="C54" s="7" t="s">
        <v>62</v>
      </c>
      <c r="D54" s="6" t="s">
        <v>15</v>
      </c>
      <c r="E54" s="6" t="s">
        <v>16</v>
      </c>
      <c r="F54" s="7">
        <f t="shared" si="0"/>
        <v>74.5</v>
      </c>
      <c r="G54" s="7"/>
      <c r="H54" s="7">
        <v>5</v>
      </c>
      <c r="I54" s="7">
        <v>14.5</v>
      </c>
      <c r="J54" s="7">
        <v>2</v>
      </c>
      <c r="K54" s="7">
        <v>14.5</v>
      </c>
      <c r="L54" s="7">
        <v>0.5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34.5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2</v>
      </c>
      <c r="AF54" s="7">
        <v>0</v>
      </c>
      <c r="AG54" s="7">
        <v>0</v>
      </c>
      <c r="AH54" s="7">
        <v>0</v>
      </c>
      <c r="AI54" s="7">
        <v>1</v>
      </c>
      <c r="AJ54" s="7">
        <v>0</v>
      </c>
      <c r="AK54" s="7">
        <v>0.5</v>
      </c>
      <c r="AL54" s="18">
        <v>0</v>
      </c>
      <c r="AO54" s="59">
        <v>26238</v>
      </c>
      <c r="AP54" s="60">
        <f t="shared" si="1"/>
        <v>74.5</v>
      </c>
      <c r="AQ54" s="60">
        <f t="shared" si="2"/>
        <v>2.403225806451613</v>
      </c>
      <c r="AU54">
        <v>2014</v>
      </c>
      <c r="AV54" s="60">
        <f>SUM(AP560:AP571)</f>
        <v>1298.5999999999999</v>
      </c>
      <c r="AW54" s="60">
        <f>SUM(AQ560:AQ571)</f>
        <v>42.39301075268817</v>
      </c>
    </row>
    <row r="55" spans="1:49" ht="15.75" thickBot="1" x14ac:dyDescent="0.3">
      <c r="A55" s="11" t="s">
        <v>12</v>
      </c>
      <c r="B55" s="11" t="s">
        <v>13</v>
      </c>
      <c r="C55" s="12" t="s">
        <v>63</v>
      </c>
      <c r="D55" s="11" t="s">
        <v>15</v>
      </c>
      <c r="E55" s="11" t="s">
        <v>16</v>
      </c>
      <c r="F55" s="12">
        <f t="shared" si="0"/>
        <v>0</v>
      </c>
      <c r="G55" s="12">
        <f t="shared" ref="G55" si="7">SUM(F44:F55)</f>
        <v>2050.5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3">
        <v>0</v>
      </c>
      <c r="AO55" s="59">
        <v>26268</v>
      </c>
      <c r="AP55" s="60">
        <f t="shared" si="1"/>
        <v>0</v>
      </c>
      <c r="AQ55" s="60">
        <f t="shared" si="2"/>
        <v>0</v>
      </c>
      <c r="AU55">
        <v>2015</v>
      </c>
      <c r="AV55" s="60">
        <f>SUM(AP572:AP583)</f>
        <v>1079.9000000000001</v>
      </c>
      <c r="AW55" s="60">
        <f>SUM(AQ572:AQ583)</f>
        <v>35.483978494623649</v>
      </c>
    </row>
    <row r="56" spans="1:49" x14ac:dyDescent="0.25">
      <c r="A56" s="6" t="s">
        <v>12</v>
      </c>
      <c r="B56" s="6" t="s">
        <v>13</v>
      </c>
      <c r="C56" s="7" t="s">
        <v>64</v>
      </c>
      <c r="D56" s="6" t="s">
        <v>15</v>
      </c>
      <c r="E56" s="6" t="s">
        <v>16</v>
      </c>
      <c r="F56" s="7">
        <f t="shared" si="0"/>
        <v>50.5</v>
      </c>
      <c r="G56" s="7"/>
      <c r="H56" s="7">
        <v>0</v>
      </c>
      <c r="I56" s="7">
        <v>0</v>
      </c>
      <c r="J56" s="7">
        <v>0</v>
      </c>
      <c r="K56" s="7">
        <v>4.5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46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17">
        <v>0</v>
      </c>
      <c r="AO56" s="59">
        <v>26299</v>
      </c>
      <c r="AP56" s="60">
        <f t="shared" si="1"/>
        <v>50.5</v>
      </c>
      <c r="AQ56" s="60">
        <f t="shared" si="2"/>
        <v>1.6290322580645162</v>
      </c>
      <c r="AU56">
        <v>2016</v>
      </c>
      <c r="AV56" s="60">
        <f>SUM(AP584:AP595)</f>
        <v>2045.5</v>
      </c>
      <c r="AW56" s="60">
        <f>SUM(AQ584:AQ595)</f>
        <v>86.146924731182793</v>
      </c>
    </row>
    <row r="57" spans="1:49" x14ac:dyDescent="0.25">
      <c r="A57" s="6" t="s">
        <v>12</v>
      </c>
      <c r="B57" s="6" t="s">
        <v>13</v>
      </c>
      <c r="C57" s="7" t="s">
        <v>65</v>
      </c>
      <c r="D57" s="6" t="s">
        <v>15</v>
      </c>
      <c r="E57" s="6" t="s">
        <v>16</v>
      </c>
      <c r="F57" s="7">
        <f t="shared" si="0"/>
        <v>0</v>
      </c>
      <c r="G57" s="7"/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8">
        <v>0</v>
      </c>
      <c r="AL57" s="18">
        <v>0</v>
      </c>
      <c r="AO57" s="59">
        <v>26330</v>
      </c>
      <c r="AP57" s="60">
        <f t="shared" si="1"/>
        <v>0</v>
      </c>
      <c r="AQ57" s="60">
        <f t="shared" si="2"/>
        <v>0</v>
      </c>
      <c r="AU57">
        <v>2017</v>
      </c>
      <c r="AV57" s="60">
        <f>SUM(AP596:AP607)</f>
        <v>2331.5999999999995</v>
      </c>
      <c r="AW57" s="60">
        <f>SUM(AQ596:AQ607)</f>
        <v>76.138494623655902</v>
      </c>
    </row>
    <row r="58" spans="1:49" x14ac:dyDescent="0.25">
      <c r="A58" s="6" t="s">
        <v>12</v>
      </c>
      <c r="B58" s="6" t="s">
        <v>13</v>
      </c>
      <c r="C58" s="7" t="s">
        <v>66</v>
      </c>
      <c r="D58" s="6" t="s">
        <v>15</v>
      </c>
      <c r="E58" s="6" t="s">
        <v>16</v>
      </c>
      <c r="F58" s="7">
        <f t="shared" si="0"/>
        <v>0</v>
      </c>
      <c r="G58" s="7"/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17">
        <v>0</v>
      </c>
      <c r="AO58" s="59">
        <v>26359</v>
      </c>
      <c r="AP58" s="60">
        <f t="shared" si="1"/>
        <v>0</v>
      </c>
      <c r="AQ58" s="60">
        <f t="shared" si="2"/>
        <v>0</v>
      </c>
      <c r="AU58">
        <v>2018</v>
      </c>
      <c r="AV58" s="60">
        <f>SUM(AP608:AP619)</f>
        <v>1772.8</v>
      </c>
      <c r="AW58" s="60">
        <f>SUM(AQ608:AQ619)</f>
        <v>57.443655913978489</v>
      </c>
    </row>
    <row r="59" spans="1:49" x14ac:dyDescent="0.25">
      <c r="A59" s="6" t="s">
        <v>12</v>
      </c>
      <c r="B59" s="6" t="s">
        <v>13</v>
      </c>
      <c r="C59" s="7" t="s">
        <v>67</v>
      </c>
      <c r="D59" s="6" t="s">
        <v>15</v>
      </c>
      <c r="E59" s="6" t="s">
        <v>16</v>
      </c>
      <c r="F59" s="7">
        <f t="shared" si="0"/>
        <v>0</v>
      </c>
      <c r="G59" s="7"/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18">
        <v>0</v>
      </c>
      <c r="AO59" s="59">
        <v>26390</v>
      </c>
      <c r="AP59" s="60">
        <f t="shared" si="1"/>
        <v>0</v>
      </c>
      <c r="AQ59" s="60">
        <f t="shared" si="2"/>
        <v>0</v>
      </c>
      <c r="AU59">
        <v>2019</v>
      </c>
      <c r="AV59" s="60">
        <f>SUM(AP620:AP631)</f>
        <v>1562.2</v>
      </c>
      <c r="AW59" s="60">
        <f>SUM(AQ620:AQ631)</f>
        <v>50.969462365591404</v>
      </c>
    </row>
    <row r="60" spans="1:49" x14ac:dyDescent="0.25">
      <c r="A60" s="6" t="s">
        <v>12</v>
      </c>
      <c r="B60" s="6" t="s">
        <v>13</v>
      </c>
      <c r="C60" s="7" t="s">
        <v>68</v>
      </c>
      <c r="D60" s="6" t="s">
        <v>15</v>
      </c>
      <c r="E60" s="6" t="s">
        <v>16</v>
      </c>
      <c r="F60" s="7">
        <f t="shared" si="0"/>
        <v>347</v>
      </c>
      <c r="G60" s="7"/>
      <c r="H60" s="7">
        <v>0</v>
      </c>
      <c r="I60" s="7">
        <v>0</v>
      </c>
      <c r="J60" s="7">
        <v>21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4</v>
      </c>
      <c r="R60" s="7">
        <v>0</v>
      </c>
      <c r="S60" s="7">
        <v>21</v>
      </c>
      <c r="T60" s="7">
        <v>7</v>
      </c>
      <c r="U60" s="7">
        <v>6</v>
      </c>
      <c r="V60" s="7">
        <v>55.5</v>
      </c>
      <c r="W60" s="7">
        <v>0</v>
      </c>
      <c r="X60" s="7">
        <v>-8</v>
      </c>
      <c r="Y60" s="7">
        <v>26</v>
      </c>
      <c r="Z60" s="7">
        <v>7</v>
      </c>
      <c r="AA60" s="7">
        <v>8</v>
      </c>
      <c r="AB60" s="7">
        <v>29</v>
      </c>
      <c r="AC60" s="7">
        <v>0</v>
      </c>
      <c r="AD60" s="7">
        <v>46.5</v>
      </c>
      <c r="AE60" s="7">
        <v>26</v>
      </c>
      <c r="AF60" s="7">
        <v>0.5</v>
      </c>
      <c r="AG60" s="7">
        <v>72.5</v>
      </c>
      <c r="AH60" s="7">
        <v>10</v>
      </c>
      <c r="AI60" s="7">
        <v>0</v>
      </c>
      <c r="AJ60" s="7">
        <v>15</v>
      </c>
      <c r="AK60" s="7">
        <v>0</v>
      </c>
      <c r="AL60" s="17">
        <v>0</v>
      </c>
      <c r="AO60" s="59">
        <v>26420</v>
      </c>
      <c r="AP60" s="60">
        <f t="shared" si="1"/>
        <v>347</v>
      </c>
      <c r="AQ60" s="60">
        <f t="shared" si="2"/>
        <v>11.193548387096774</v>
      </c>
      <c r="AU60">
        <v>2020</v>
      </c>
      <c r="AV60" s="60">
        <f>SUM(AP632:AP643)</f>
        <v>2970.4</v>
      </c>
      <c r="AW60" s="60">
        <f>SUM(AQ632:AQ643)</f>
        <v>96.986666666666679</v>
      </c>
    </row>
    <row r="61" spans="1:49" x14ac:dyDescent="0.25">
      <c r="A61" s="6" t="s">
        <v>12</v>
      </c>
      <c r="B61" s="6" t="s">
        <v>13</v>
      </c>
      <c r="C61" s="7" t="s">
        <v>69</v>
      </c>
      <c r="D61" s="6" t="s">
        <v>15</v>
      </c>
      <c r="E61" s="6" t="s">
        <v>16</v>
      </c>
      <c r="F61" s="7">
        <f t="shared" si="0"/>
        <v>115.2</v>
      </c>
      <c r="G61" s="7"/>
      <c r="H61" s="7">
        <v>0</v>
      </c>
      <c r="I61" s="7">
        <v>0</v>
      </c>
      <c r="J61" s="7">
        <v>0</v>
      </c>
      <c r="K61" s="7">
        <v>0</v>
      </c>
      <c r="L61" s="7">
        <v>3.8</v>
      </c>
      <c r="M61" s="7">
        <v>19.5</v>
      </c>
      <c r="N61" s="7">
        <v>7.5</v>
      </c>
      <c r="O61" s="7">
        <v>4.5</v>
      </c>
      <c r="P61" s="7">
        <v>17.5</v>
      </c>
      <c r="Q61" s="7">
        <v>42.5</v>
      </c>
      <c r="R61" s="7">
        <v>3.9</v>
      </c>
      <c r="S61" s="7">
        <v>1</v>
      </c>
      <c r="T61" s="7">
        <v>0.5</v>
      </c>
      <c r="U61" s="7">
        <v>0</v>
      </c>
      <c r="V61" s="7">
        <v>0</v>
      </c>
      <c r="W61" s="7">
        <v>4.5</v>
      </c>
      <c r="X61" s="7">
        <v>4</v>
      </c>
      <c r="Y61" s="7">
        <v>0</v>
      </c>
      <c r="Z61" s="7">
        <v>0</v>
      </c>
      <c r="AA61" s="7">
        <v>1</v>
      </c>
      <c r="AB61" s="7">
        <v>0</v>
      </c>
      <c r="AC61" s="7">
        <v>0.5</v>
      </c>
      <c r="AD61" s="7">
        <v>0</v>
      </c>
      <c r="AE61" s="7">
        <v>3.5</v>
      </c>
      <c r="AF61" s="7">
        <v>0.5</v>
      </c>
      <c r="AG61" s="7">
        <v>0</v>
      </c>
      <c r="AH61" s="7">
        <v>0</v>
      </c>
      <c r="AI61" s="7">
        <v>0.5</v>
      </c>
      <c r="AJ61" s="7">
        <v>0</v>
      </c>
      <c r="AK61" s="7">
        <v>0</v>
      </c>
      <c r="AL61" s="18">
        <v>0</v>
      </c>
      <c r="AO61" s="59">
        <v>26451</v>
      </c>
      <c r="AP61" s="60">
        <f t="shared" si="1"/>
        <v>115.2</v>
      </c>
      <c r="AQ61" s="60">
        <f t="shared" si="2"/>
        <v>3.7161290322580647</v>
      </c>
      <c r="AU61">
        <v>2021</v>
      </c>
      <c r="AV61" s="60">
        <f>SUM(AP644:AP655)</f>
        <v>1647.2</v>
      </c>
      <c r="AW61" s="60">
        <f>SUM(AQ644:AQ655)</f>
        <v>53.941935483870957</v>
      </c>
    </row>
    <row r="62" spans="1:49" x14ac:dyDescent="0.25">
      <c r="A62" s="6" t="s">
        <v>12</v>
      </c>
      <c r="B62" s="6" t="s">
        <v>13</v>
      </c>
      <c r="C62" s="7" t="s">
        <v>70</v>
      </c>
      <c r="D62" s="6" t="s">
        <v>15</v>
      </c>
      <c r="E62" s="6" t="s">
        <v>16</v>
      </c>
      <c r="F62" s="7">
        <f t="shared" si="0"/>
        <v>102.2</v>
      </c>
      <c r="G62" s="7"/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8.5</v>
      </c>
      <c r="Q62" s="7">
        <v>0</v>
      </c>
      <c r="R62" s="7">
        <v>1.5</v>
      </c>
      <c r="S62" s="7">
        <v>0</v>
      </c>
      <c r="T62" s="7">
        <v>0</v>
      </c>
      <c r="U62" s="7">
        <v>1.5</v>
      </c>
      <c r="V62" s="7">
        <v>0</v>
      </c>
      <c r="W62" s="7">
        <v>0</v>
      </c>
      <c r="X62" s="7">
        <v>0</v>
      </c>
      <c r="Y62" s="7">
        <v>0</v>
      </c>
      <c r="Z62" s="7">
        <v>8</v>
      </c>
      <c r="AA62" s="7">
        <v>70.5</v>
      </c>
      <c r="AB62" s="7">
        <v>0</v>
      </c>
      <c r="AC62" s="7">
        <v>0</v>
      </c>
      <c r="AD62" s="7">
        <v>0</v>
      </c>
      <c r="AE62" s="7">
        <v>3.5</v>
      </c>
      <c r="AF62" s="7">
        <v>3.2</v>
      </c>
      <c r="AG62" s="7">
        <v>5.5</v>
      </c>
      <c r="AH62" s="7">
        <v>0</v>
      </c>
      <c r="AI62" s="7">
        <v>0</v>
      </c>
      <c r="AJ62" s="7">
        <v>0</v>
      </c>
      <c r="AK62" s="7">
        <v>0</v>
      </c>
      <c r="AL62" s="17">
        <v>0</v>
      </c>
      <c r="AO62" s="59">
        <v>26481</v>
      </c>
      <c r="AP62" s="60">
        <f t="shared" si="1"/>
        <v>102.2</v>
      </c>
      <c r="AQ62" s="60">
        <f t="shared" si="2"/>
        <v>3.2967741935483872</v>
      </c>
    </row>
    <row r="63" spans="1:49" x14ac:dyDescent="0.25">
      <c r="A63" s="6" t="s">
        <v>12</v>
      </c>
      <c r="B63" s="6" t="s">
        <v>13</v>
      </c>
      <c r="C63" s="7" t="s">
        <v>71</v>
      </c>
      <c r="D63" s="6" t="s">
        <v>15</v>
      </c>
      <c r="E63" s="6" t="s">
        <v>16</v>
      </c>
      <c r="F63" s="7">
        <f t="shared" si="0"/>
        <v>149.5</v>
      </c>
      <c r="G63" s="7"/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17.5</v>
      </c>
      <c r="R63" s="7">
        <v>0</v>
      </c>
      <c r="S63" s="7">
        <v>0</v>
      </c>
      <c r="T63" s="7">
        <v>0</v>
      </c>
      <c r="U63" s="7">
        <v>5.5</v>
      </c>
      <c r="V63" s="7">
        <v>0</v>
      </c>
      <c r="W63" s="7">
        <v>0</v>
      </c>
      <c r="X63" s="7">
        <v>0</v>
      </c>
      <c r="Y63" s="7">
        <v>0</v>
      </c>
      <c r="Z63" s="7">
        <v>13.5</v>
      </c>
      <c r="AA63" s="7">
        <v>18.5</v>
      </c>
      <c r="AB63" s="7">
        <v>0</v>
      </c>
      <c r="AC63" s="7">
        <v>2.5</v>
      </c>
      <c r="AD63" s="7">
        <v>13.5</v>
      </c>
      <c r="AE63" s="7">
        <v>10</v>
      </c>
      <c r="AF63" s="7">
        <v>8.5</v>
      </c>
      <c r="AG63" s="7">
        <v>-8</v>
      </c>
      <c r="AH63" s="7">
        <v>68</v>
      </c>
      <c r="AI63" s="7">
        <v>0</v>
      </c>
      <c r="AJ63" s="7">
        <v>0</v>
      </c>
      <c r="AK63" s="7">
        <v>0</v>
      </c>
      <c r="AL63" s="17">
        <v>0</v>
      </c>
      <c r="AO63" s="59">
        <v>26512</v>
      </c>
      <c r="AP63" s="60">
        <f t="shared" si="1"/>
        <v>149.5</v>
      </c>
      <c r="AQ63" s="60">
        <f t="shared" si="2"/>
        <v>4.82258064516129</v>
      </c>
    </row>
    <row r="64" spans="1:49" x14ac:dyDescent="0.25">
      <c r="A64" s="6" t="s">
        <v>12</v>
      </c>
      <c r="B64" s="6" t="s">
        <v>13</v>
      </c>
      <c r="C64" s="7" t="s">
        <v>72</v>
      </c>
      <c r="D64" s="6" t="s">
        <v>15</v>
      </c>
      <c r="E64" s="6" t="s">
        <v>16</v>
      </c>
      <c r="F64" s="7">
        <f t="shared" si="0"/>
        <v>212</v>
      </c>
      <c r="G64" s="7"/>
      <c r="H64" s="7">
        <v>1</v>
      </c>
      <c r="I64" s="7">
        <v>0</v>
      </c>
      <c r="J64" s="7">
        <v>3</v>
      </c>
      <c r="K64" s="7">
        <v>40.5</v>
      </c>
      <c r="L64" s="7">
        <v>21</v>
      </c>
      <c r="M64" s="7">
        <v>0</v>
      </c>
      <c r="N64" s="7">
        <v>0</v>
      </c>
      <c r="O64" s="7">
        <v>0</v>
      </c>
      <c r="P64" s="7">
        <v>0</v>
      </c>
      <c r="Q64" s="7">
        <v>7.5</v>
      </c>
      <c r="R64" s="7">
        <v>0</v>
      </c>
      <c r="S64" s="7">
        <v>0</v>
      </c>
      <c r="T64" s="7">
        <v>0</v>
      </c>
      <c r="U64" s="7">
        <v>7</v>
      </c>
      <c r="V64" s="7">
        <v>2</v>
      </c>
      <c r="W64" s="7">
        <v>13.5</v>
      </c>
      <c r="X64" s="7">
        <v>0</v>
      </c>
      <c r="Y64" s="7">
        <v>0</v>
      </c>
      <c r="Z64" s="7">
        <v>0</v>
      </c>
      <c r="AA64" s="7">
        <v>8.5</v>
      </c>
      <c r="AB64" s="7">
        <v>0</v>
      </c>
      <c r="AC64" s="7">
        <v>38</v>
      </c>
      <c r="AD64" s="7">
        <v>9.5</v>
      </c>
      <c r="AE64" s="7">
        <v>0</v>
      </c>
      <c r="AF64" s="7">
        <v>32.5</v>
      </c>
      <c r="AG64" s="7">
        <v>21.5</v>
      </c>
      <c r="AH64" s="7">
        <v>2</v>
      </c>
      <c r="AI64" s="7">
        <v>4.5</v>
      </c>
      <c r="AJ64" s="7">
        <v>0</v>
      </c>
      <c r="AK64" s="7">
        <v>0</v>
      </c>
      <c r="AL64" s="18">
        <v>0</v>
      </c>
      <c r="AO64" s="59">
        <v>26543</v>
      </c>
      <c r="AP64" s="60">
        <f t="shared" si="1"/>
        <v>212</v>
      </c>
      <c r="AQ64" s="60">
        <f t="shared" si="2"/>
        <v>6.838709677419355</v>
      </c>
    </row>
    <row r="65" spans="1:43" x14ac:dyDescent="0.25">
      <c r="A65" s="6" t="s">
        <v>12</v>
      </c>
      <c r="B65" s="6" t="s">
        <v>13</v>
      </c>
      <c r="C65" s="7" t="s">
        <v>73</v>
      </c>
      <c r="D65" s="6" t="s">
        <v>15</v>
      </c>
      <c r="E65" s="6" t="s">
        <v>16</v>
      </c>
      <c r="F65" s="7">
        <f t="shared" si="0"/>
        <v>180</v>
      </c>
      <c r="G65" s="7"/>
      <c r="H65" s="7">
        <v>0</v>
      </c>
      <c r="I65" s="7">
        <v>0</v>
      </c>
      <c r="J65" s="7">
        <v>6</v>
      </c>
      <c r="K65" s="7">
        <v>0</v>
      </c>
      <c r="L65" s="7">
        <v>2</v>
      </c>
      <c r="M65" s="7">
        <v>0.5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23</v>
      </c>
      <c r="U65" s="7">
        <v>0</v>
      </c>
      <c r="V65" s="7">
        <v>15.5</v>
      </c>
      <c r="W65" s="7">
        <v>27</v>
      </c>
      <c r="X65" s="7">
        <v>18.5</v>
      </c>
      <c r="Y65" s="7">
        <v>23</v>
      </c>
      <c r="Z65" s="7">
        <v>30</v>
      </c>
      <c r="AA65" s="7">
        <v>0</v>
      </c>
      <c r="AB65" s="7">
        <v>0</v>
      </c>
      <c r="AC65" s="7">
        <v>26</v>
      </c>
      <c r="AD65" s="7">
        <v>0</v>
      </c>
      <c r="AE65" s="7">
        <v>0</v>
      </c>
      <c r="AF65" s="7">
        <v>0</v>
      </c>
      <c r="AG65" s="7">
        <v>8.5</v>
      </c>
      <c r="AH65" s="7">
        <v>0</v>
      </c>
      <c r="AI65" s="7">
        <v>0</v>
      </c>
      <c r="AJ65" s="7">
        <v>0</v>
      </c>
      <c r="AK65" s="7">
        <v>0</v>
      </c>
      <c r="AL65" s="17">
        <v>0</v>
      </c>
      <c r="AO65" s="59">
        <v>26573</v>
      </c>
      <c r="AP65" s="60">
        <f t="shared" si="1"/>
        <v>180</v>
      </c>
      <c r="AQ65" s="60">
        <f t="shared" si="2"/>
        <v>5.806451612903226</v>
      </c>
    </row>
    <row r="66" spans="1:43" x14ac:dyDescent="0.25">
      <c r="A66" s="6" t="s">
        <v>12</v>
      </c>
      <c r="B66" s="6" t="s">
        <v>13</v>
      </c>
      <c r="C66" s="7" t="s">
        <v>74</v>
      </c>
      <c r="D66" s="6" t="s">
        <v>15</v>
      </c>
      <c r="E66" s="6" t="s">
        <v>16</v>
      </c>
      <c r="F66" s="7">
        <f t="shared" si="0"/>
        <v>104.5</v>
      </c>
      <c r="G66" s="7"/>
      <c r="H66" s="7">
        <v>0</v>
      </c>
      <c r="I66" s="7">
        <v>1</v>
      </c>
      <c r="J66" s="7">
        <v>12</v>
      </c>
      <c r="K66" s="7">
        <v>0</v>
      </c>
      <c r="L66" s="7">
        <v>0</v>
      </c>
      <c r="M66" s="7">
        <v>0</v>
      </c>
      <c r="N66" s="7">
        <v>13</v>
      </c>
      <c r="O66" s="7">
        <v>0</v>
      </c>
      <c r="P66" s="7">
        <v>3</v>
      </c>
      <c r="Q66" s="7">
        <v>0.5</v>
      </c>
      <c r="R66" s="7">
        <v>3</v>
      </c>
      <c r="S66" s="7">
        <v>30.5</v>
      </c>
      <c r="T66" s="7">
        <v>0</v>
      </c>
      <c r="U66" s="7">
        <v>2.5</v>
      </c>
      <c r="V66" s="7">
        <v>11.5</v>
      </c>
      <c r="W66" s="7">
        <v>26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1.5</v>
      </c>
      <c r="AI66" s="7">
        <v>0</v>
      </c>
      <c r="AJ66" s="7">
        <v>0</v>
      </c>
      <c r="AK66" s="7">
        <v>0</v>
      </c>
      <c r="AL66" s="18">
        <v>0</v>
      </c>
      <c r="AO66" s="59">
        <v>26604</v>
      </c>
      <c r="AP66" s="60">
        <f t="shared" si="1"/>
        <v>104.5</v>
      </c>
      <c r="AQ66" s="60">
        <f t="shared" si="2"/>
        <v>3.370967741935484</v>
      </c>
    </row>
    <row r="67" spans="1:43" ht="15.75" thickBot="1" x14ac:dyDescent="0.3">
      <c r="A67" s="11" t="s">
        <v>12</v>
      </c>
      <c r="B67" s="11" t="s">
        <v>13</v>
      </c>
      <c r="C67" s="12" t="s">
        <v>75</v>
      </c>
      <c r="D67" s="11" t="s">
        <v>15</v>
      </c>
      <c r="E67" s="11" t="s">
        <v>16</v>
      </c>
      <c r="F67" s="12">
        <f t="shared" si="0"/>
        <v>14</v>
      </c>
      <c r="G67" s="12">
        <f t="shared" ref="G67" si="8">SUM(F56:F67)</f>
        <v>1274.9000000000001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0.5</v>
      </c>
      <c r="AB67" s="12">
        <v>1.5</v>
      </c>
      <c r="AC67" s="12">
        <v>12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3">
        <v>0</v>
      </c>
      <c r="AO67" s="59">
        <v>26634</v>
      </c>
      <c r="AP67" s="60">
        <f t="shared" si="1"/>
        <v>14</v>
      </c>
      <c r="AQ67" s="60">
        <f t="shared" si="2"/>
        <v>0.45161290322580644</v>
      </c>
    </row>
    <row r="68" spans="1:43" x14ac:dyDescent="0.25">
      <c r="A68" s="6" t="s">
        <v>12</v>
      </c>
      <c r="B68" s="6" t="s">
        <v>13</v>
      </c>
      <c r="C68" s="7" t="s">
        <v>76</v>
      </c>
      <c r="D68" s="6" t="s">
        <v>15</v>
      </c>
      <c r="E68" s="6" t="s">
        <v>16</v>
      </c>
      <c r="F68" s="7">
        <f t="shared" si="0"/>
        <v>0</v>
      </c>
      <c r="G68" s="7"/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17">
        <v>0</v>
      </c>
      <c r="AO68" s="59">
        <v>26665</v>
      </c>
      <c r="AP68" s="60">
        <f t="shared" si="1"/>
        <v>0</v>
      </c>
      <c r="AQ68" s="60">
        <f t="shared" si="2"/>
        <v>0</v>
      </c>
    </row>
    <row r="69" spans="1:43" x14ac:dyDescent="0.25">
      <c r="A69" s="6" t="s">
        <v>12</v>
      </c>
      <c r="B69" s="6" t="s">
        <v>13</v>
      </c>
      <c r="C69" s="7" t="s">
        <v>77</v>
      </c>
      <c r="D69" s="6" t="s">
        <v>15</v>
      </c>
      <c r="E69" s="6" t="s">
        <v>16</v>
      </c>
      <c r="F69" s="7">
        <f t="shared" si="0"/>
        <v>0</v>
      </c>
      <c r="G69" s="7"/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8">
        <v>0</v>
      </c>
      <c r="AK69" s="8">
        <v>0</v>
      </c>
      <c r="AL69" s="18">
        <v>0</v>
      </c>
      <c r="AO69" s="59">
        <v>26696</v>
      </c>
      <c r="AP69" s="60">
        <f t="shared" si="1"/>
        <v>0</v>
      </c>
      <c r="AQ69" s="60">
        <f t="shared" si="2"/>
        <v>0</v>
      </c>
    </row>
    <row r="70" spans="1:43" x14ac:dyDescent="0.25">
      <c r="A70" s="6" t="s">
        <v>12</v>
      </c>
      <c r="B70" s="6" t="s">
        <v>13</v>
      </c>
      <c r="C70" s="7" t="s">
        <v>78</v>
      </c>
      <c r="D70" s="6" t="s">
        <v>15</v>
      </c>
      <c r="E70" s="6" t="s">
        <v>16</v>
      </c>
      <c r="F70" s="7">
        <f t="shared" si="0"/>
        <v>14</v>
      </c>
      <c r="G70" s="7"/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14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17">
        <v>0</v>
      </c>
      <c r="AO70" s="59">
        <v>26724</v>
      </c>
      <c r="AP70" s="60">
        <f t="shared" si="1"/>
        <v>14</v>
      </c>
      <c r="AQ70" s="60">
        <f t="shared" si="2"/>
        <v>0.45161290322580644</v>
      </c>
    </row>
    <row r="71" spans="1:43" x14ac:dyDescent="0.25">
      <c r="A71" s="6" t="s">
        <v>12</v>
      </c>
      <c r="B71" s="6" t="s">
        <v>13</v>
      </c>
      <c r="C71" s="7" t="s">
        <v>79</v>
      </c>
      <c r="D71" s="6" t="s">
        <v>15</v>
      </c>
      <c r="E71" s="6" t="s">
        <v>16</v>
      </c>
      <c r="F71" s="7">
        <f t="shared" si="0"/>
        <v>24</v>
      </c>
      <c r="G71" s="7"/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4</v>
      </c>
      <c r="AG71" s="7">
        <v>0</v>
      </c>
      <c r="AH71" s="7">
        <v>20</v>
      </c>
      <c r="AI71" s="7">
        <v>0</v>
      </c>
      <c r="AJ71" s="7">
        <v>0</v>
      </c>
      <c r="AK71" s="7">
        <v>0</v>
      </c>
      <c r="AL71" s="18">
        <v>0</v>
      </c>
      <c r="AO71" s="59">
        <v>26755</v>
      </c>
      <c r="AP71" s="60">
        <f t="shared" si="1"/>
        <v>24</v>
      </c>
      <c r="AQ71" s="60">
        <f t="shared" si="2"/>
        <v>0.77419354838709675</v>
      </c>
    </row>
    <row r="72" spans="1:43" x14ac:dyDescent="0.25">
      <c r="A72" s="6" t="s">
        <v>12</v>
      </c>
      <c r="B72" s="6" t="s">
        <v>13</v>
      </c>
      <c r="C72" s="7" t="s">
        <v>80</v>
      </c>
      <c r="D72" s="6" t="s">
        <v>15</v>
      </c>
      <c r="E72" s="6" t="s">
        <v>16</v>
      </c>
      <c r="F72" s="7">
        <f t="shared" si="0"/>
        <v>249.3</v>
      </c>
      <c r="G72" s="7"/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21</v>
      </c>
      <c r="P72" s="7">
        <v>41.5</v>
      </c>
      <c r="Q72" s="7">
        <v>0.5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1.5</v>
      </c>
      <c r="Y72" s="7">
        <v>0</v>
      </c>
      <c r="Z72" s="7">
        <v>67.5</v>
      </c>
      <c r="AA72" s="7">
        <v>0</v>
      </c>
      <c r="AB72" s="7">
        <v>11.5</v>
      </c>
      <c r="AC72" s="7">
        <v>5.5</v>
      </c>
      <c r="AD72" s="7">
        <v>2.5</v>
      </c>
      <c r="AE72" s="7">
        <v>21</v>
      </c>
      <c r="AF72" s="7">
        <v>2.5</v>
      </c>
      <c r="AG72" s="7">
        <v>27.3</v>
      </c>
      <c r="AH72" s="7">
        <v>0</v>
      </c>
      <c r="AI72" s="7">
        <v>0.5</v>
      </c>
      <c r="AJ72" s="7">
        <v>19.5</v>
      </c>
      <c r="AK72" s="7">
        <v>23.5</v>
      </c>
      <c r="AL72" s="17">
        <v>3.5</v>
      </c>
      <c r="AO72" s="59">
        <v>26785</v>
      </c>
      <c r="AP72" s="60">
        <f t="shared" si="1"/>
        <v>249.3</v>
      </c>
      <c r="AQ72" s="60">
        <f t="shared" si="2"/>
        <v>8.0419354838709687</v>
      </c>
    </row>
    <row r="73" spans="1:43" x14ac:dyDescent="0.25">
      <c r="A73" s="6" t="s">
        <v>12</v>
      </c>
      <c r="B73" s="6" t="s">
        <v>13</v>
      </c>
      <c r="C73" s="7" t="s">
        <v>81</v>
      </c>
      <c r="D73" s="6" t="s">
        <v>15</v>
      </c>
      <c r="E73" s="6" t="s">
        <v>16</v>
      </c>
      <c r="F73" s="7">
        <f t="shared" ref="F73:F136" si="9">SUM(H73:AL73)</f>
        <v>298.7</v>
      </c>
      <c r="G73" s="7"/>
      <c r="H73" s="7">
        <v>1</v>
      </c>
      <c r="I73" s="7">
        <v>-8</v>
      </c>
      <c r="J73" s="7">
        <v>40</v>
      </c>
      <c r="K73" s="7">
        <v>0</v>
      </c>
      <c r="L73" s="7">
        <v>16</v>
      </c>
      <c r="M73" s="7">
        <v>4.2</v>
      </c>
      <c r="N73" s="7">
        <v>0</v>
      </c>
      <c r="O73" s="7">
        <v>0</v>
      </c>
      <c r="P73" s="7">
        <v>0</v>
      </c>
      <c r="Q73" s="7">
        <v>0</v>
      </c>
      <c r="R73" s="7">
        <v>3.5</v>
      </c>
      <c r="S73" s="7">
        <v>8.5</v>
      </c>
      <c r="T73" s="7">
        <v>12.5</v>
      </c>
      <c r="U73" s="7">
        <v>3</v>
      </c>
      <c r="V73" s="7">
        <v>0</v>
      </c>
      <c r="W73" s="7">
        <v>-8</v>
      </c>
      <c r="X73" s="7">
        <v>40.5</v>
      </c>
      <c r="Y73" s="7">
        <v>8.5</v>
      </c>
      <c r="Z73" s="7">
        <v>21.5</v>
      </c>
      <c r="AA73" s="7">
        <v>-8</v>
      </c>
      <c r="AB73" s="7">
        <v>-8</v>
      </c>
      <c r="AC73" s="7">
        <v>63.5</v>
      </c>
      <c r="AD73" s="7">
        <v>-8</v>
      </c>
      <c r="AE73" s="7">
        <v>63</v>
      </c>
      <c r="AF73" s="7">
        <v>11.5</v>
      </c>
      <c r="AG73" s="7">
        <v>11.5</v>
      </c>
      <c r="AH73" s="7">
        <v>22</v>
      </c>
      <c r="AI73" s="7">
        <v>0</v>
      </c>
      <c r="AJ73" s="7">
        <v>6</v>
      </c>
      <c r="AK73" s="7">
        <v>2</v>
      </c>
      <c r="AL73" s="18">
        <v>0</v>
      </c>
      <c r="AO73" s="59">
        <v>26816</v>
      </c>
      <c r="AP73" s="60">
        <f t="shared" ref="AP73:AP136" si="10">SUM(H73:AL73)</f>
        <v>298.7</v>
      </c>
      <c r="AQ73" s="60">
        <f t="shared" ref="AQ73:AQ136" si="11">AVERAGE(H73:AL73)</f>
        <v>9.6354838709677413</v>
      </c>
    </row>
    <row r="74" spans="1:43" x14ac:dyDescent="0.25">
      <c r="A74" s="6" t="s">
        <v>12</v>
      </c>
      <c r="B74" s="6" t="s">
        <v>13</v>
      </c>
      <c r="C74" s="7" t="s">
        <v>82</v>
      </c>
      <c r="D74" s="6" t="s">
        <v>15</v>
      </c>
      <c r="E74" s="6" t="s">
        <v>16</v>
      </c>
      <c r="F74" s="7">
        <f t="shared" si="9"/>
        <v>299.7</v>
      </c>
      <c r="G74" s="7"/>
      <c r="H74" s="7">
        <v>0</v>
      </c>
      <c r="I74" s="7">
        <v>34.5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14.5</v>
      </c>
      <c r="T74" s="7">
        <v>0</v>
      </c>
      <c r="U74" s="7">
        <v>0</v>
      </c>
      <c r="V74" s="7">
        <v>0</v>
      </c>
      <c r="W74" s="7">
        <v>0</v>
      </c>
      <c r="X74" s="7">
        <v>2</v>
      </c>
      <c r="Y74" s="7">
        <v>1.5</v>
      </c>
      <c r="Z74" s="7">
        <v>20.2</v>
      </c>
      <c r="AA74" s="7">
        <v>-8</v>
      </c>
      <c r="AB74" s="7">
        <v>66</v>
      </c>
      <c r="AC74" s="7">
        <v>41.5</v>
      </c>
      <c r="AD74" s="7">
        <v>0</v>
      </c>
      <c r="AE74" s="7">
        <v>2.5</v>
      </c>
      <c r="AF74" s="7">
        <v>53.5</v>
      </c>
      <c r="AG74" s="7">
        <v>34.5</v>
      </c>
      <c r="AH74" s="7">
        <v>25</v>
      </c>
      <c r="AI74" s="7">
        <v>10</v>
      </c>
      <c r="AJ74" s="7">
        <v>0</v>
      </c>
      <c r="AK74" s="7">
        <v>0</v>
      </c>
      <c r="AL74" s="17">
        <v>1</v>
      </c>
      <c r="AO74" s="59">
        <v>26846</v>
      </c>
      <c r="AP74" s="60">
        <f t="shared" si="10"/>
        <v>299.7</v>
      </c>
      <c r="AQ74" s="60">
        <f t="shared" si="11"/>
        <v>9.6677419354838712</v>
      </c>
    </row>
    <row r="75" spans="1:43" x14ac:dyDescent="0.25">
      <c r="A75" s="6" t="s">
        <v>12</v>
      </c>
      <c r="B75" s="6" t="s">
        <v>13</v>
      </c>
      <c r="C75" s="7" t="s">
        <v>83</v>
      </c>
      <c r="D75" s="6" t="s">
        <v>15</v>
      </c>
      <c r="E75" s="6" t="s">
        <v>16</v>
      </c>
      <c r="F75" s="7">
        <f t="shared" si="9"/>
        <v>542.5</v>
      </c>
      <c r="G75" s="7"/>
      <c r="H75" s="7">
        <v>39.5</v>
      </c>
      <c r="I75" s="7">
        <v>0</v>
      </c>
      <c r="J75" s="7">
        <v>0</v>
      </c>
      <c r="K75" s="7">
        <v>54</v>
      </c>
      <c r="L75" s="7">
        <v>0</v>
      </c>
      <c r="M75" s="7">
        <v>8.5</v>
      </c>
      <c r="N75" s="7">
        <v>45</v>
      </c>
      <c r="O75" s="7">
        <v>0</v>
      </c>
      <c r="P75" s="7">
        <v>0</v>
      </c>
      <c r="Q75" s="7">
        <v>0</v>
      </c>
      <c r="R75" s="7">
        <v>50.5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7.5</v>
      </c>
      <c r="AA75" s="7">
        <v>42</v>
      </c>
      <c r="AB75" s="7">
        <v>22</v>
      </c>
      <c r="AC75" s="7">
        <v>7.5</v>
      </c>
      <c r="AD75" s="7">
        <v>25</v>
      </c>
      <c r="AE75" s="7">
        <v>7</v>
      </c>
      <c r="AF75" s="7">
        <v>0</v>
      </c>
      <c r="AG75" s="7">
        <v>47.5</v>
      </c>
      <c r="AH75" s="7">
        <v>12.5</v>
      </c>
      <c r="AI75" s="7">
        <v>79</v>
      </c>
      <c r="AJ75" s="7">
        <v>46</v>
      </c>
      <c r="AK75" s="7">
        <v>48.5</v>
      </c>
      <c r="AL75" s="17">
        <v>0.5</v>
      </c>
      <c r="AO75" s="59">
        <v>26877</v>
      </c>
      <c r="AP75" s="60">
        <f t="shared" si="10"/>
        <v>542.5</v>
      </c>
      <c r="AQ75" s="60">
        <f t="shared" si="11"/>
        <v>17.5</v>
      </c>
    </row>
    <row r="76" spans="1:43" x14ac:dyDescent="0.25">
      <c r="A76" s="6" t="s">
        <v>12</v>
      </c>
      <c r="B76" s="6" t="s">
        <v>13</v>
      </c>
      <c r="C76" s="7" t="s">
        <v>84</v>
      </c>
      <c r="D76" s="6" t="s">
        <v>15</v>
      </c>
      <c r="E76" s="6" t="s">
        <v>16</v>
      </c>
      <c r="F76" s="7">
        <f t="shared" si="9"/>
        <v>415.8</v>
      </c>
      <c r="G76" s="7"/>
      <c r="H76" s="7">
        <v>-8</v>
      </c>
      <c r="I76" s="7">
        <v>75</v>
      </c>
      <c r="J76" s="7">
        <v>27.2</v>
      </c>
      <c r="K76" s="7">
        <v>0.5</v>
      </c>
      <c r="L76" s="7">
        <v>0</v>
      </c>
      <c r="M76" s="7">
        <v>6</v>
      </c>
      <c r="N76" s="7">
        <v>0.2</v>
      </c>
      <c r="O76" s="7">
        <v>-8</v>
      </c>
      <c r="P76" s="7">
        <v>18.5</v>
      </c>
      <c r="Q76" s="7">
        <v>39.5</v>
      </c>
      <c r="R76" s="7">
        <v>2.2000000000000002</v>
      </c>
      <c r="S76" s="7">
        <v>0.5</v>
      </c>
      <c r="T76" s="7">
        <v>10</v>
      </c>
      <c r="U76" s="7">
        <v>6</v>
      </c>
      <c r="V76" s="7">
        <v>-8</v>
      </c>
      <c r="W76" s="7">
        <v>38.5</v>
      </c>
      <c r="X76" s="7">
        <v>42</v>
      </c>
      <c r="Y76" s="7">
        <v>23.5</v>
      </c>
      <c r="Z76" s="7">
        <v>46.2</v>
      </c>
      <c r="AA76" s="7">
        <v>2</v>
      </c>
      <c r="AB76" s="7">
        <v>6</v>
      </c>
      <c r="AC76" s="7">
        <v>0</v>
      </c>
      <c r="AD76" s="7">
        <v>0</v>
      </c>
      <c r="AE76" s="7">
        <v>4.5</v>
      </c>
      <c r="AF76" s="7">
        <v>8</v>
      </c>
      <c r="AG76" s="7">
        <v>0</v>
      </c>
      <c r="AH76" s="7">
        <v>13</v>
      </c>
      <c r="AI76" s="7">
        <v>18</v>
      </c>
      <c r="AJ76" s="7">
        <v>-8</v>
      </c>
      <c r="AK76" s="7">
        <v>60.5</v>
      </c>
      <c r="AL76" s="18">
        <v>0</v>
      </c>
      <c r="AO76" s="59">
        <v>26908</v>
      </c>
      <c r="AP76" s="60">
        <f t="shared" si="10"/>
        <v>415.8</v>
      </c>
      <c r="AQ76" s="60">
        <f t="shared" si="11"/>
        <v>13.412903225806453</v>
      </c>
    </row>
    <row r="77" spans="1:43" x14ac:dyDescent="0.25">
      <c r="A77" s="6" t="s">
        <v>12</v>
      </c>
      <c r="B77" s="6" t="s">
        <v>13</v>
      </c>
      <c r="C77" s="7" t="s">
        <v>85</v>
      </c>
      <c r="D77" s="6" t="s">
        <v>15</v>
      </c>
      <c r="E77" s="6" t="s">
        <v>16</v>
      </c>
      <c r="F77" s="7">
        <f t="shared" si="9"/>
        <v>669.2</v>
      </c>
      <c r="G77" s="7"/>
      <c r="H77" s="7">
        <v>13.5</v>
      </c>
      <c r="I77" s="7">
        <v>0</v>
      </c>
      <c r="J77" s="7">
        <v>17</v>
      </c>
      <c r="K77" s="7">
        <v>3.2</v>
      </c>
      <c r="L77" s="7">
        <v>4.5</v>
      </c>
      <c r="M77" s="7">
        <v>-8</v>
      </c>
      <c r="N77" s="7">
        <v>122.5</v>
      </c>
      <c r="O77" s="7">
        <v>152.5</v>
      </c>
      <c r="P77" s="7">
        <v>33</v>
      </c>
      <c r="Q77" s="7">
        <v>0</v>
      </c>
      <c r="R77" s="7">
        <v>-8</v>
      </c>
      <c r="S77" s="7">
        <v>41</v>
      </c>
      <c r="T77" s="7">
        <v>-8</v>
      </c>
      <c r="U77" s="7">
        <v>53.5</v>
      </c>
      <c r="V77" s="7">
        <v>7</v>
      </c>
      <c r="W77" s="7">
        <v>13.5</v>
      </c>
      <c r="X77" s="7">
        <v>4.5</v>
      </c>
      <c r="Y77" s="7">
        <v>0</v>
      </c>
      <c r="Z77" s="7">
        <v>6</v>
      </c>
      <c r="AA77" s="7">
        <v>-8</v>
      </c>
      <c r="AB77" s="7">
        <v>77.5</v>
      </c>
      <c r="AC77" s="7">
        <v>19</v>
      </c>
      <c r="AD77" s="7">
        <v>7.5</v>
      </c>
      <c r="AE77" s="7">
        <v>24</v>
      </c>
      <c r="AF77" s="7">
        <v>15</v>
      </c>
      <c r="AG77" s="7">
        <v>27.5</v>
      </c>
      <c r="AH77" s="7">
        <v>-8</v>
      </c>
      <c r="AI77" s="7">
        <v>64.5</v>
      </c>
      <c r="AJ77" s="7">
        <v>0</v>
      </c>
      <c r="AK77" s="7">
        <v>0.5</v>
      </c>
      <c r="AL77" s="17">
        <v>2</v>
      </c>
      <c r="AO77" s="59">
        <v>26938</v>
      </c>
      <c r="AP77" s="60">
        <f t="shared" si="10"/>
        <v>669.2</v>
      </c>
      <c r="AQ77" s="60">
        <f t="shared" si="11"/>
        <v>21.587096774193551</v>
      </c>
    </row>
    <row r="78" spans="1:43" x14ac:dyDescent="0.25">
      <c r="A78" s="6" t="s">
        <v>12</v>
      </c>
      <c r="B78" s="6" t="s">
        <v>13</v>
      </c>
      <c r="C78" s="7" t="s">
        <v>86</v>
      </c>
      <c r="D78" s="6" t="s">
        <v>15</v>
      </c>
      <c r="E78" s="6" t="s">
        <v>16</v>
      </c>
      <c r="F78" s="7">
        <f t="shared" si="9"/>
        <v>33.5</v>
      </c>
      <c r="G78" s="7"/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1.5</v>
      </c>
      <c r="V78" s="7">
        <v>0.5</v>
      </c>
      <c r="W78" s="7">
        <v>0</v>
      </c>
      <c r="X78" s="7">
        <v>2</v>
      </c>
      <c r="Y78" s="7">
        <v>0</v>
      </c>
      <c r="Z78" s="7">
        <v>0</v>
      </c>
      <c r="AA78" s="7">
        <v>0</v>
      </c>
      <c r="AB78" s="7">
        <v>2</v>
      </c>
      <c r="AC78" s="7">
        <v>12</v>
      </c>
      <c r="AD78" s="7">
        <v>0.5</v>
      </c>
      <c r="AE78" s="7">
        <v>1</v>
      </c>
      <c r="AF78" s="7">
        <v>3.5</v>
      </c>
      <c r="AG78" s="7">
        <v>10</v>
      </c>
      <c r="AH78" s="7">
        <v>0.5</v>
      </c>
      <c r="AI78" s="7">
        <v>0</v>
      </c>
      <c r="AJ78" s="7">
        <v>0</v>
      </c>
      <c r="AK78" s="7">
        <v>0</v>
      </c>
      <c r="AL78" s="18">
        <v>0</v>
      </c>
      <c r="AO78" s="59">
        <v>26969</v>
      </c>
      <c r="AP78" s="60">
        <f t="shared" si="10"/>
        <v>33.5</v>
      </c>
      <c r="AQ78" s="60">
        <f t="shared" si="11"/>
        <v>1.0806451612903225</v>
      </c>
    </row>
    <row r="79" spans="1:43" ht="15.75" thickBot="1" x14ac:dyDescent="0.3">
      <c r="A79" s="11" t="s">
        <v>12</v>
      </c>
      <c r="B79" s="11" t="s">
        <v>13</v>
      </c>
      <c r="C79" s="12" t="s">
        <v>87</v>
      </c>
      <c r="D79" s="11" t="s">
        <v>15</v>
      </c>
      <c r="E79" s="11" t="s">
        <v>16</v>
      </c>
      <c r="F79" s="12">
        <f t="shared" si="9"/>
        <v>0</v>
      </c>
      <c r="G79" s="12">
        <f t="shared" ref="G79" si="12">SUM(F68:F79)</f>
        <v>2546.6999999999998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3">
        <v>0</v>
      </c>
      <c r="AO79" s="59">
        <v>26999</v>
      </c>
      <c r="AP79" s="60">
        <f t="shared" si="10"/>
        <v>0</v>
      </c>
      <c r="AQ79" s="60">
        <f t="shared" si="11"/>
        <v>0</v>
      </c>
    </row>
    <row r="80" spans="1:43" x14ac:dyDescent="0.25">
      <c r="A80" s="6" t="s">
        <v>12</v>
      </c>
      <c r="B80" s="6" t="s">
        <v>13</v>
      </c>
      <c r="C80" s="7" t="s">
        <v>88</v>
      </c>
      <c r="D80" s="6" t="s">
        <v>15</v>
      </c>
      <c r="E80" s="6" t="s">
        <v>16</v>
      </c>
      <c r="F80" s="7">
        <f t="shared" si="9"/>
        <v>0.3</v>
      </c>
      <c r="G80" s="7"/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0.3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17">
        <v>0</v>
      </c>
      <c r="AO80" s="59">
        <v>27030</v>
      </c>
      <c r="AP80" s="60">
        <f t="shared" si="10"/>
        <v>0.3</v>
      </c>
      <c r="AQ80" s="60">
        <f t="shared" si="11"/>
        <v>9.6774193548387101E-3</v>
      </c>
    </row>
    <row r="81" spans="1:43" x14ac:dyDescent="0.25">
      <c r="A81" s="6" t="s">
        <v>12</v>
      </c>
      <c r="B81" s="6" t="s">
        <v>13</v>
      </c>
      <c r="C81" s="7" t="s">
        <v>89</v>
      </c>
      <c r="D81" s="6" t="s">
        <v>15</v>
      </c>
      <c r="E81" s="6" t="s">
        <v>16</v>
      </c>
      <c r="F81" s="7">
        <f t="shared" si="9"/>
        <v>0</v>
      </c>
      <c r="G81" s="7"/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8">
        <v>0</v>
      </c>
      <c r="AK81" s="8">
        <v>0</v>
      </c>
      <c r="AL81" s="18">
        <v>0</v>
      </c>
      <c r="AO81" s="59">
        <v>27061</v>
      </c>
      <c r="AP81" s="60">
        <f t="shared" si="10"/>
        <v>0</v>
      </c>
      <c r="AQ81" s="60">
        <f t="shared" si="11"/>
        <v>0</v>
      </c>
    </row>
    <row r="82" spans="1:43" x14ac:dyDescent="0.25">
      <c r="A82" s="6" t="s">
        <v>12</v>
      </c>
      <c r="B82" s="6" t="s">
        <v>13</v>
      </c>
      <c r="C82" s="7" t="s">
        <v>90</v>
      </c>
      <c r="D82" s="6" t="s">
        <v>15</v>
      </c>
      <c r="E82" s="6" t="s">
        <v>16</v>
      </c>
      <c r="F82" s="7">
        <f t="shared" si="9"/>
        <v>2.2999999999999998</v>
      </c>
      <c r="G82" s="7"/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17">
        <v>2.2999999999999998</v>
      </c>
      <c r="AO82" s="59">
        <v>27089</v>
      </c>
      <c r="AP82" s="60">
        <f t="shared" si="10"/>
        <v>2.2999999999999998</v>
      </c>
      <c r="AQ82" s="60">
        <f t="shared" si="11"/>
        <v>7.4193548387096769E-2</v>
      </c>
    </row>
    <row r="83" spans="1:43" x14ac:dyDescent="0.25">
      <c r="A83" s="6" t="s">
        <v>12</v>
      </c>
      <c r="B83" s="6" t="s">
        <v>13</v>
      </c>
      <c r="C83" s="7" t="s">
        <v>91</v>
      </c>
      <c r="D83" s="6" t="s">
        <v>15</v>
      </c>
      <c r="E83" s="6" t="s">
        <v>16</v>
      </c>
      <c r="F83" s="7">
        <f t="shared" si="9"/>
        <v>3.3999999999999995</v>
      </c>
      <c r="G83" s="7"/>
      <c r="H83" s="7">
        <v>1</v>
      </c>
      <c r="I83" s="7">
        <v>1.3</v>
      </c>
      <c r="J83" s="7">
        <v>0.5</v>
      </c>
      <c r="K83" s="7">
        <v>0.3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0.3</v>
      </c>
      <c r="AH83" s="7">
        <v>0</v>
      </c>
      <c r="AI83" s="7">
        <v>0</v>
      </c>
      <c r="AJ83" s="7">
        <v>0</v>
      </c>
      <c r="AK83" s="7">
        <v>0</v>
      </c>
      <c r="AL83" s="18">
        <v>0</v>
      </c>
      <c r="AO83" s="59">
        <v>27120</v>
      </c>
      <c r="AP83" s="60">
        <f t="shared" si="10"/>
        <v>3.3999999999999995</v>
      </c>
      <c r="AQ83" s="60">
        <f t="shared" si="11"/>
        <v>0.1096774193548387</v>
      </c>
    </row>
    <row r="84" spans="1:43" x14ac:dyDescent="0.25">
      <c r="A84" s="6" t="s">
        <v>12</v>
      </c>
      <c r="B84" s="6" t="s">
        <v>13</v>
      </c>
      <c r="C84" s="7" t="s">
        <v>92</v>
      </c>
      <c r="D84" s="6" t="s">
        <v>15</v>
      </c>
      <c r="E84" s="6" t="s">
        <v>16</v>
      </c>
      <c r="F84" s="7">
        <f t="shared" si="9"/>
        <v>267.2</v>
      </c>
      <c r="G84" s="7"/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8.6999999999999993</v>
      </c>
      <c r="P84" s="7">
        <v>0</v>
      </c>
      <c r="Q84" s="7">
        <v>0</v>
      </c>
      <c r="R84" s="7">
        <v>0</v>
      </c>
      <c r="S84" s="7">
        <v>23</v>
      </c>
      <c r="T84" s="7">
        <v>0</v>
      </c>
      <c r="U84" s="7">
        <v>0.5</v>
      </c>
      <c r="V84" s="7">
        <v>60</v>
      </c>
      <c r="W84" s="7">
        <v>39</v>
      </c>
      <c r="X84" s="7">
        <v>0</v>
      </c>
      <c r="Y84" s="7">
        <v>0</v>
      </c>
      <c r="Z84" s="7">
        <v>40.5</v>
      </c>
      <c r="AA84" s="7">
        <v>0</v>
      </c>
      <c r="AB84" s="7">
        <v>13.8</v>
      </c>
      <c r="AC84" s="7">
        <v>41.5</v>
      </c>
      <c r="AD84" s="7">
        <v>20.7</v>
      </c>
      <c r="AE84" s="7">
        <v>0</v>
      </c>
      <c r="AF84" s="7">
        <v>0</v>
      </c>
      <c r="AG84" s="7">
        <v>12</v>
      </c>
      <c r="AH84" s="7">
        <v>3.5</v>
      </c>
      <c r="AI84" s="7">
        <v>0</v>
      </c>
      <c r="AJ84" s="7">
        <v>0</v>
      </c>
      <c r="AK84" s="7">
        <v>3</v>
      </c>
      <c r="AL84" s="17">
        <v>1</v>
      </c>
      <c r="AO84" s="59">
        <v>27150</v>
      </c>
      <c r="AP84" s="60">
        <f t="shared" si="10"/>
        <v>267.2</v>
      </c>
      <c r="AQ84" s="60">
        <f t="shared" si="11"/>
        <v>8.6193548387096772</v>
      </c>
    </row>
    <row r="85" spans="1:43" x14ac:dyDescent="0.25">
      <c r="A85" s="6" t="s">
        <v>12</v>
      </c>
      <c r="B85" s="6" t="s">
        <v>13</v>
      </c>
      <c r="C85" s="7" t="s">
        <v>93</v>
      </c>
      <c r="D85" s="6" t="s">
        <v>15</v>
      </c>
      <c r="E85" s="6" t="s">
        <v>16</v>
      </c>
      <c r="F85" s="7">
        <f t="shared" si="9"/>
        <v>314.10000000000002</v>
      </c>
      <c r="G85" s="7"/>
      <c r="H85" s="7">
        <v>0</v>
      </c>
      <c r="I85" s="7">
        <v>21</v>
      </c>
      <c r="J85" s="7">
        <v>2</v>
      </c>
      <c r="K85" s="7">
        <v>28</v>
      </c>
      <c r="L85" s="7">
        <v>0</v>
      </c>
      <c r="M85" s="7">
        <v>0</v>
      </c>
      <c r="N85" s="7">
        <v>0</v>
      </c>
      <c r="O85" s="7">
        <v>7.5</v>
      </c>
      <c r="P85" s="7">
        <v>0</v>
      </c>
      <c r="Q85" s="7">
        <v>62</v>
      </c>
      <c r="R85" s="7">
        <v>17</v>
      </c>
      <c r="S85" s="7">
        <v>26</v>
      </c>
      <c r="T85" s="7">
        <v>1</v>
      </c>
      <c r="U85" s="7">
        <v>0.3</v>
      </c>
      <c r="V85" s="7">
        <v>0</v>
      </c>
      <c r="W85" s="7">
        <v>7</v>
      </c>
      <c r="X85" s="7">
        <v>9</v>
      </c>
      <c r="Y85" s="7">
        <v>4</v>
      </c>
      <c r="Z85" s="7">
        <v>10.5</v>
      </c>
      <c r="AA85" s="7">
        <v>26.5</v>
      </c>
      <c r="AB85" s="7">
        <v>0.5</v>
      </c>
      <c r="AC85" s="7">
        <v>0</v>
      </c>
      <c r="AD85" s="7">
        <v>46</v>
      </c>
      <c r="AE85" s="7">
        <v>0</v>
      </c>
      <c r="AF85" s="7">
        <v>4.3</v>
      </c>
      <c r="AG85" s="7">
        <v>34.5</v>
      </c>
      <c r="AH85" s="7">
        <v>7</v>
      </c>
      <c r="AI85" s="7">
        <v>0</v>
      </c>
      <c r="AJ85" s="7">
        <v>0</v>
      </c>
      <c r="AK85" s="7">
        <v>0</v>
      </c>
      <c r="AL85" s="18">
        <v>0</v>
      </c>
      <c r="AO85" s="59">
        <v>27181</v>
      </c>
      <c r="AP85" s="60">
        <f t="shared" si="10"/>
        <v>314.10000000000002</v>
      </c>
      <c r="AQ85" s="60">
        <f t="shared" si="11"/>
        <v>10.13225806451613</v>
      </c>
    </row>
    <row r="86" spans="1:43" x14ac:dyDescent="0.25">
      <c r="A86" s="6" t="s">
        <v>12</v>
      </c>
      <c r="B86" s="6" t="s">
        <v>13</v>
      </c>
      <c r="C86" s="7" t="s">
        <v>94</v>
      </c>
      <c r="D86" s="6" t="s">
        <v>15</v>
      </c>
      <c r="E86" s="6" t="s">
        <v>16</v>
      </c>
      <c r="F86" s="7">
        <f t="shared" si="9"/>
        <v>123</v>
      </c>
      <c r="G86" s="7"/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3</v>
      </c>
      <c r="P86" s="7">
        <v>0</v>
      </c>
      <c r="Q86" s="7">
        <v>0</v>
      </c>
      <c r="R86" s="7">
        <v>46</v>
      </c>
      <c r="S86" s="7">
        <v>5</v>
      </c>
      <c r="T86" s="7">
        <v>0</v>
      </c>
      <c r="U86" s="7">
        <v>0</v>
      </c>
      <c r="V86" s="7">
        <v>0</v>
      </c>
      <c r="W86" s="7">
        <v>0.5</v>
      </c>
      <c r="X86" s="7">
        <v>0</v>
      </c>
      <c r="Y86" s="7">
        <v>0</v>
      </c>
      <c r="Z86" s="7">
        <v>0</v>
      </c>
      <c r="AA86" s="7">
        <v>41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27.5</v>
      </c>
      <c r="AL86" s="17">
        <v>0</v>
      </c>
      <c r="AO86" s="59">
        <v>27211</v>
      </c>
      <c r="AP86" s="60">
        <f t="shared" si="10"/>
        <v>123</v>
      </c>
      <c r="AQ86" s="60">
        <f t="shared" si="11"/>
        <v>3.967741935483871</v>
      </c>
    </row>
    <row r="87" spans="1:43" x14ac:dyDescent="0.25">
      <c r="A87" s="6" t="s">
        <v>12</v>
      </c>
      <c r="B87" s="6" t="s">
        <v>13</v>
      </c>
      <c r="C87" s="7" t="s">
        <v>95</v>
      </c>
      <c r="D87" s="6" t="s">
        <v>15</v>
      </c>
      <c r="E87" s="6" t="s">
        <v>16</v>
      </c>
      <c r="F87" s="7">
        <f t="shared" si="9"/>
        <v>297.3</v>
      </c>
      <c r="G87" s="7"/>
      <c r="H87" s="7">
        <v>0</v>
      </c>
      <c r="I87" s="7">
        <v>0</v>
      </c>
      <c r="J87" s="7">
        <v>35</v>
      </c>
      <c r="K87" s="7">
        <v>0</v>
      </c>
      <c r="L87" s="7">
        <v>0</v>
      </c>
      <c r="M87" s="7">
        <v>0</v>
      </c>
      <c r="N87" s="7">
        <v>0.3</v>
      </c>
      <c r="O87" s="7">
        <v>0</v>
      </c>
      <c r="P87" s="7">
        <v>0</v>
      </c>
      <c r="Q87" s="7">
        <v>0</v>
      </c>
      <c r="R87" s="7">
        <v>45.5</v>
      </c>
      <c r="S87" s="7">
        <v>37</v>
      </c>
      <c r="T87" s="7">
        <v>17</v>
      </c>
      <c r="U87" s="7">
        <v>5.5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53</v>
      </c>
      <c r="AE87" s="7">
        <v>0</v>
      </c>
      <c r="AF87" s="7">
        <v>20</v>
      </c>
      <c r="AG87" s="7">
        <v>16</v>
      </c>
      <c r="AH87" s="7">
        <v>50</v>
      </c>
      <c r="AI87" s="7">
        <v>10</v>
      </c>
      <c r="AJ87" s="7">
        <v>0.5</v>
      </c>
      <c r="AK87" s="7">
        <v>7.5</v>
      </c>
      <c r="AL87" s="17">
        <v>0</v>
      </c>
      <c r="AO87" s="59">
        <v>27242</v>
      </c>
      <c r="AP87" s="60">
        <f t="shared" si="10"/>
        <v>297.3</v>
      </c>
      <c r="AQ87" s="60">
        <f t="shared" si="11"/>
        <v>9.5903225806451609</v>
      </c>
    </row>
    <row r="88" spans="1:43" x14ac:dyDescent="0.25">
      <c r="A88" s="6" t="s">
        <v>12</v>
      </c>
      <c r="B88" s="6" t="s">
        <v>13</v>
      </c>
      <c r="C88" s="7" t="s">
        <v>96</v>
      </c>
      <c r="D88" s="6" t="s">
        <v>15</v>
      </c>
      <c r="E88" s="6" t="s">
        <v>16</v>
      </c>
      <c r="F88" s="7">
        <f t="shared" si="9"/>
        <v>601.90000000000009</v>
      </c>
      <c r="G88" s="7"/>
      <c r="H88" s="7">
        <v>20.5</v>
      </c>
      <c r="I88" s="7">
        <v>57</v>
      </c>
      <c r="J88" s="7">
        <v>4</v>
      </c>
      <c r="K88" s="7">
        <v>38.5</v>
      </c>
      <c r="L88" s="7">
        <v>2</v>
      </c>
      <c r="M88" s="7">
        <v>3.5</v>
      </c>
      <c r="N88" s="7">
        <v>40.5</v>
      </c>
      <c r="O88" s="7">
        <v>20</v>
      </c>
      <c r="P88" s="7">
        <v>13.5</v>
      </c>
      <c r="Q88" s="7">
        <v>40.5</v>
      </c>
      <c r="R88" s="7">
        <v>1</v>
      </c>
      <c r="S88" s="7">
        <v>13.5</v>
      </c>
      <c r="T88" s="7">
        <v>17</v>
      </c>
      <c r="U88" s="7">
        <v>13</v>
      </c>
      <c r="V88" s="7">
        <v>9.5</v>
      </c>
      <c r="W88" s="7">
        <v>43.5</v>
      </c>
      <c r="X88" s="7">
        <v>73</v>
      </c>
      <c r="Y88" s="7">
        <v>60.5</v>
      </c>
      <c r="Z88" s="7">
        <v>73.5</v>
      </c>
      <c r="AA88" s="7">
        <v>2.5</v>
      </c>
      <c r="AB88" s="7">
        <v>0</v>
      </c>
      <c r="AC88" s="7">
        <v>20.5</v>
      </c>
      <c r="AD88" s="7">
        <v>0</v>
      </c>
      <c r="AE88" s="7">
        <v>0</v>
      </c>
      <c r="AF88" s="7">
        <v>0</v>
      </c>
      <c r="AG88" s="7">
        <v>2</v>
      </c>
      <c r="AH88" s="7">
        <v>24.7</v>
      </c>
      <c r="AI88" s="7">
        <v>0</v>
      </c>
      <c r="AJ88" s="7">
        <v>7.7</v>
      </c>
      <c r="AK88" s="7">
        <v>0</v>
      </c>
      <c r="AL88" s="18">
        <v>0</v>
      </c>
      <c r="AO88" s="59">
        <v>27273</v>
      </c>
      <c r="AP88" s="60">
        <f t="shared" si="10"/>
        <v>601.90000000000009</v>
      </c>
      <c r="AQ88" s="60">
        <f t="shared" si="11"/>
        <v>19.416129032258066</v>
      </c>
    </row>
    <row r="89" spans="1:43" x14ac:dyDescent="0.25">
      <c r="A89" s="6" t="s">
        <v>12</v>
      </c>
      <c r="B89" s="6" t="s">
        <v>13</v>
      </c>
      <c r="C89" s="7" t="s">
        <v>97</v>
      </c>
      <c r="D89" s="6" t="s">
        <v>15</v>
      </c>
      <c r="E89" s="6" t="s">
        <v>16</v>
      </c>
      <c r="F89" s="7">
        <f t="shared" si="9"/>
        <v>221.89999999999995</v>
      </c>
      <c r="G89" s="7"/>
      <c r="H89" s="7">
        <v>12.5</v>
      </c>
      <c r="I89" s="7">
        <v>5</v>
      </c>
      <c r="J89" s="7">
        <v>6</v>
      </c>
      <c r="K89" s="7">
        <v>6</v>
      </c>
      <c r="L89" s="7">
        <v>18</v>
      </c>
      <c r="M89" s="7">
        <v>0</v>
      </c>
      <c r="N89" s="7">
        <v>19.5</v>
      </c>
      <c r="O89" s="7">
        <v>0</v>
      </c>
      <c r="P89" s="7">
        <v>0</v>
      </c>
      <c r="Q89" s="7">
        <v>0</v>
      </c>
      <c r="R89" s="7">
        <v>9</v>
      </c>
      <c r="S89" s="7">
        <v>4</v>
      </c>
      <c r="T89" s="7">
        <v>0</v>
      </c>
      <c r="U89" s="7">
        <v>0</v>
      </c>
      <c r="V89" s="7">
        <v>0</v>
      </c>
      <c r="W89" s="7">
        <v>7</v>
      </c>
      <c r="X89" s="7">
        <v>6.2</v>
      </c>
      <c r="Y89" s="7">
        <v>0.2</v>
      </c>
      <c r="Z89" s="7">
        <v>0</v>
      </c>
      <c r="AA89" s="7">
        <v>9</v>
      </c>
      <c r="AB89" s="7">
        <v>24</v>
      </c>
      <c r="AC89" s="7">
        <v>0</v>
      </c>
      <c r="AD89" s="7">
        <v>0</v>
      </c>
      <c r="AE89" s="7">
        <v>4</v>
      </c>
      <c r="AF89" s="7">
        <v>22.7</v>
      </c>
      <c r="AG89" s="7">
        <v>2.2000000000000002</v>
      </c>
      <c r="AH89" s="7">
        <v>0</v>
      </c>
      <c r="AI89" s="7">
        <v>20.2</v>
      </c>
      <c r="AJ89" s="7">
        <v>0.7</v>
      </c>
      <c r="AK89" s="7">
        <v>19.7</v>
      </c>
      <c r="AL89" s="17">
        <v>26</v>
      </c>
      <c r="AO89" s="59">
        <v>27303</v>
      </c>
      <c r="AP89" s="60">
        <f t="shared" si="10"/>
        <v>221.89999999999995</v>
      </c>
      <c r="AQ89" s="60">
        <f t="shared" si="11"/>
        <v>7.1580645161290306</v>
      </c>
    </row>
    <row r="90" spans="1:43" x14ac:dyDescent="0.25">
      <c r="A90" s="6" t="s">
        <v>12</v>
      </c>
      <c r="B90" s="6" t="s">
        <v>13</v>
      </c>
      <c r="C90" s="7" t="s">
        <v>98</v>
      </c>
      <c r="D90" s="6" t="s">
        <v>15</v>
      </c>
      <c r="E90" s="6" t="s">
        <v>16</v>
      </c>
      <c r="F90" s="7">
        <f t="shared" si="9"/>
        <v>12.5</v>
      </c>
      <c r="G90" s="7"/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12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0.5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18">
        <v>0</v>
      </c>
      <c r="AO90" s="59">
        <v>27334</v>
      </c>
      <c r="AP90" s="60">
        <f t="shared" si="10"/>
        <v>12.5</v>
      </c>
      <c r="AQ90" s="60">
        <f t="shared" si="11"/>
        <v>0.40322580645161288</v>
      </c>
    </row>
    <row r="91" spans="1:43" ht="15.75" thickBot="1" x14ac:dyDescent="0.3">
      <c r="A91" s="11" t="s">
        <v>12</v>
      </c>
      <c r="B91" s="11" t="s">
        <v>13</v>
      </c>
      <c r="C91" s="12" t="s">
        <v>99</v>
      </c>
      <c r="D91" s="11" t="s">
        <v>15</v>
      </c>
      <c r="E91" s="11" t="s">
        <v>16</v>
      </c>
      <c r="F91" s="12">
        <f t="shared" si="9"/>
        <v>0</v>
      </c>
      <c r="G91" s="12">
        <f t="shared" ref="G91" si="13">SUM(F80:F91)</f>
        <v>1843.8999999999999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3">
        <v>0</v>
      </c>
      <c r="AO91" s="59">
        <v>27364</v>
      </c>
      <c r="AP91" s="60">
        <f t="shared" si="10"/>
        <v>0</v>
      </c>
      <c r="AQ91" s="60">
        <f t="shared" si="11"/>
        <v>0</v>
      </c>
    </row>
    <row r="92" spans="1:43" x14ac:dyDescent="0.25">
      <c r="A92" s="6" t="s">
        <v>12</v>
      </c>
      <c r="B92" s="6" t="s">
        <v>13</v>
      </c>
      <c r="C92" s="7" t="s">
        <v>100</v>
      </c>
      <c r="D92" s="6" t="s">
        <v>15</v>
      </c>
      <c r="E92" s="6" t="s">
        <v>16</v>
      </c>
      <c r="F92" s="7">
        <f t="shared" si="9"/>
        <v>0</v>
      </c>
      <c r="G92" s="7"/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17">
        <v>0</v>
      </c>
      <c r="AO92" s="59">
        <v>27395</v>
      </c>
      <c r="AP92" s="60">
        <f t="shared" si="10"/>
        <v>0</v>
      </c>
      <c r="AQ92" s="60">
        <f t="shared" si="11"/>
        <v>0</v>
      </c>
    </row>
    <row r="93" spans="1:43" x14ac:dyDescent="0.25">
      <c r="A93" s="6" t="s">
        <v>12</v>
      </c>
      <c r="B93" s="6" t="s">
        <v>13</v>
      </c>
      <c r="C93" s="7" t="s">
        <v>101</v>
      </c>
      <c r="D93" s="6" t="s">
        <v>15</v>
      </c>
      <c r="E93" s="6" t="s">
        <v>16</v>
      </c>
      <c r="F93" s="7">
        <f t="shared" si="9"/>
        <v>0</v>
      </c>
      <c r="G93" s="7"/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8">
        <v>0</v>
      </c>
      <c r="AK93" s="8">
        <v>0</v>
      </c>
      <c r="AL93" s="18">
        <v>0</v>
      </c>
      <c r="AO93" s="59">
        <v>27426</v>
      </c>
      <c r="AP93" s="60">
        <f t="shared" si="10"/>
        <v>0</v>
      </c>
      <c r="AQ93" s="60">
        <f t="shared" si="11"/>
        <v>0</v>
      </c>
    </row>
    <row r="94" spans="1:43" x14ac:dyDescent="0.25">
      <c r="A94" s="6" t="s">
        <v>12</v>
      </c>
      <c r="B94" s="6" t="s">
        <v>13</v>
      </c>
      <c r="C94" s="7" t="s">
        <v>102</v>
      </c>
      <c r="D94" s="6" t="s">
        <v>15</v>
      </c>
      <c r="E94" s="6" t="s">
        <v>16</v>
      </c>
      <c r="F94" s="7">
        <f t="shared" si="9"/>
        <v>0</v>
      </c>
      <c r="G94" s="7"/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17">
        <v>0</v>
      </c>
      <c r="AO94" s="59">
        <v>27454</v>
      </c>
      <c r="AP94" s="60">
        <f t="shared" si="10"/>
        <v>0</v>
      </c>
      <c r="AQ94" s="60">
        <f t="shared" si="11"/>
        <v>0</v>
      </c>
    </row>
    <row r="95" spans="1:43" x14ac:dyDescent="0.25">
      <c r="A95" s="6" t="s">
        <v>12</v>
      </c>
      <c r="B95" s="6" t="s">
        <v>13</v>
      </c>
      <c r="C95" s="7" t="s">
        <v>103</v>
      </c>
      <c r="D95" s="6" t="s">
        <v>15</v>
      </c>
      <c r="E95" s="6" t="s">
        <v>16</v>
      </c>
      <c r="F95" s="7">
        <f t="shared" si="9"/>
        <v>0</v>
      </c>
      <c r="G95" s="7"/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18">
        <v>0</v>
      </c>
      <c r="AO95" s="59">
        <v>27485</v>
      </c>
      <c r="AP95" s="60">
        <f t="shared" si="10"/>
        <v>0</v>
      </c>
      <c r="AQ95" s="60">
        <f t="shared" si="11"/>
        <v>0</v>
      </c>
    </row>
    <row r="96" spans="1:43" x14ac:dyDescent="0.25">
      <c r="A96" s="6" t="s">
        <v>12</v>
      </c>
      <c r="B96" s="6" t="s">
        <v>13</v>
      </c>
      <c r="C96" s="7" t="s">
        <v>104</v>
      </c>
      <c r="D96" s="6" t="s">
        <v>15</v>
      </c>
      <c r="E96" s="6" t="s">
        <v>16</v>
      </c>
      <c r="F96" s="7">
        <f t="shared" si="9"/>
        <v>104.2</v>
      </c>
      <c r="G96" s="7"/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2.5</v>
      </c>
      <c r="O96" s="7">
        <v>7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43.7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5.5</v>
      </c>
      <c r="AG96" s="7">
        <v>0</v>
      </c>
      <c r="AH96" s="7">
        <v>19</v>
      </c>
      <c r="AI96" s="7">
        <v>-8</v>
      </c>
      <c r="AJ96" s="7">
        <v>23.5</v>
      </c>
      <c r="AK96" s="7">
        <v>4.5</v>
      </c>
      <c r="AL96" s="17">
        <v>6.5</v>
      </c>
      <c r="AO96" s="59">
        <v>27515</v>
      </c>
      <c r="AP96" s="60">
        <f t="shared" si="10"/>
        <v>104.2</v>
      </c>
      <c r="AQ96" s="60">
        <f t="shared" si="11"/>
        <v>3.3612903225806452</v>
      </c>
    </row>
    <row r="97" spans="1:43" x14ac:dyDescent="0.25">
      <c r="A97" s="6" t="s">
        <v>12</v>
      </c>
      <c r="B97" s="6" t="s">
        <v>13</v>
      </c>
      <c r="C97" s="7" t="s">
        <v>105</v>
      </c>
      <c r="D97" s="6" t="s">
        <v>15</v>
      </c>
      <c r="E97" s="6" t="s">
        <v>16</v>
      </c>
      <c r="F97" s="7">
        <f t="shared" si="9"/>
        <v>162</v>
      </c>
      <c r="G97" s="7"/>
      <c r="H97" s="7">
        <v>0</v>
      </c>
      <c r="I97" s="7">
        <v>0</v>
      </c>
      <c r="J97" s="7">
        <v>43.7</v>
      </c>
      <c r="K97" s="7">
        <v>0</v>
      </c>
      <c r="L97" s="7">
        <v>1.5</v>
      </c>
      <c r="M97" s="7">
        <v>0</v>
      </c>
      <c r="N97" s="7">
        <v>0</v>
      </c>
      <c r="O97" s="7">
        <v>34</v>
      </c>
      <c r="P97" s="7">
        <v>0</v>
      </c>
      <c r="Q97" s="7">
        <v>44.5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3.5</v>
      </c>
      <c r="Y97" s="7">
        <v>0</v>
      </c>
      <c r="Z97" s="7">
        <v>1.5</v>
      </c>
      <c r="AA97" s="7">
        <v>0</v>
      </c>
      <c r="AB97" s="7">
        <v>0</v>
      </c>
      <c r="AC97" s="7">
        <v>2.2999999999999998</v>
      </c>
      <c r="AD97" s="7">
        <v>2</v>
      </c>
      <c r="AE97" s="7">
        <v>0</v>
      </c>
      <c r="AF97" s="7">
        <v>0</v>
      </c>
      <c r="AG97" s="7">
        <v>10</v>
      </c>
      <c r="AH97" s="7">
        <v>0</v>
      </c>
      <c r="AI97" s="7">
        <v>0</v>
      </c>
      <c r="AJ97" s="7">
        <v>19</v>
      </c>
      <c r="AK97" s="7">
        <v>0</v>
      </c>
      <c r="AL97" s="18">
        <v>0</v>
      </c>
      <c r="AO97" s="59">
        <v>27546</v>
      </c>
      <c r="AP97" s="60">
        <f t="shared" si="10"/>
        <v>162</v>
      </c>
      <c r="AQ97" s="60">
        <f t="shared" si="11"/>
        <v>5.225806451612903</v>
      </c>
    </row>
    <row r="98" spans="1:43" x14ac:dyDescent="0.25">
      <c r="A98" s="6" t="s">
        <v>12</v>
      </c>
      <c r="B98" s="6" t="s">
        <v>13</v>
      </c>
      <c r="C98" s="7" t="s">
        <v>106</v>
      </c>
      <c r="D98" s="6" t="s">
        <v>15</v>
      </c>
      <c r="E98" s="6" t="s">
        <v>16</v>
      </c>
      <c r="F98" s="7">
        <f t="shared" si="9"/>
        <v>166</v>
      </c>
      <c r="G98" s="7"/>
      <c r="H98" s="7">
        <v>0</v>
      </c>
      <c r="I98" s="7">
        <v>15</v>
      </c>
      <c r="J98" s="7">
        <v>26.5</v>
      </c>
      <c r="K98" s="7">
        <v>12.5</v>
      </c>
      <c r="L98" s="7">
        <v>-8</v>
      </c>
      <c r="M98" s="7">
        <v>28.5</v>
      </c>
      <c r="N98" s="7">
        <v>37.5</v>
      </c>
      <c r="O98" s="7">
        <v>23</v>
      </c>
      <c r="P98" s="7">
        <v>0</v>
      </c>
      <c r="Q98" s="7">
        <v>0</v>
      </c>
      <c r="R98" s="7">
        <v>0</v>
      </c>
      <c r="S98" s="7">
        <v>-8</v>
      </c>
      <c r="T98" s="7">
        <v>21</v>
      </c>
      <c r="U98" s="7">
        <v>0</v>
      </c>
      <c r="V98" s="7">
        <v>0</v>
      </c>
      <c r="W98" s="7">
        <v>5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5.5</v>
      </c>
      <c r="AD98" s="7">
        <v>1</v>
      </c>
      <c r="AE98" s="7">
        <v>0</v>
      </c>
      <c r="AF98" s="7">
        <v>8</v>
      </c>
      <c r="AG98" s="7">
        <v>-8</v>
      </c>
      <c r="AH98" s="7">
        <v>6.5</v>
      </c>
      <c r="AI98" s="7">
        <v>0</v>
      </c>
      <c r="AJ98" s="7">
        <v>0</v>
      </c>
      <c r="AK98" s="7">
        <v>0</v>
      </c>
      <c r="AL98" s="17">
        <v>0</v>
      </c>
      <c r="AO98" s="59">
        <v>27576</v>
      </c>
      <c r="AP98" s="60">
        <f t="shared" si="10"/>
        <v>166</v>
      </c>
      <c r="AQ98" s="60">
        <f t="shared" si="11"/>
        <v>5.354838709677419</v>
      </c>
    </row>
    <row r="99" spans="1:43" x14ac:dyDescent="0.25">
      <c r="A99" s="6" t="s">
        <v>12</v>
      </c>
      <c r="B99" s="6" t="s">
        <v>13</v>
      </c>
      <c r="C99" s="7" t="s">
        <v>107</v>
      </c>
      <c r="D99" s="6" t="s">
        <v>15</v>
      </c>
      <c r="E99" s="6" t="s">
        <v>16</v>
      </c>
      <c r="F99" s="7">
        <f t="shared" si="9"/>
        <v>216</v>
      </c>
      <c r="G99" s="7"/>
      <c r="H99" s="7">
        <v>0</v>
      </c>
      <c r="I99" s="7">
        <v>1</v>
      </c>
      <c r="J99" s="7">
        <v>0</v>
      </c>
      <c r="K99" s="7">
        <v>10</v>
      </c>
      <c r="L99" s="7">
        <v>0</v>
      </c>
      <c r="M99" s="7">
        <v>0</v>
      </c>
      <c r="N99" s="7">
        <v>8</v>
      </c>
      <c r="O99" s="7">
        <v>10.5</v>
      </c>
      <c r="P99" s="7">
        <v>19</v>
      </c>
      <c r="Q99" s="7">
        <v>0</v>
      </c>
      <c r="R99" s="7">
        <v>0</v>
      </c>
      <c r="S99" s="7">
        <v>0</v>
      </c>
      <c r="T99" s="7">
        <v>0.5</v>
      </c>
      <c r="U99" s="7">
        <v>0</v>
      </c>
      <c r="V99" s="7">
        <v>4</v>
      </c>
      <c r="W99" s="7">
        <v>-8</v>
      </c>
      <c r="X99" s="7">
        <v>31</v>
      </c>
      <c r="Y99" s="7">
        <v>46.5</v>
      </c>
      <c r="Z99" s="7">
        <v>0.5</v>
      </c>
      <c r="AA99" s="7">
        <v>23.5</v>
      </c>
      <c r="AB99" s="7">
        <v>4.5</v>
      </c>
      <c r="AC99" s="7">
        <v>1</v>
      </c>
      <c r="AD99" s="7">
        <v>0.5</v>
      </c>
      <c r="AE99" s="7">
        <v>0</v>
      </c>
      <c r="AF99" s="7">
        <v>0</v>
      </c>
      <c r="AG99" s="7">
        <v>3</v>
      </c>
      <c r="AH99" s="7">
        <v>39.5</v>
      </c>
      <c r="AI99" s="7">
        <v>18.5</v>
      </c>
      <c r="AJ99" s="7">
        <v>2.5</v>
      </c>
      <c r="AK99" s="7">
        <v>0</v>
      </c>
      <c r="AL99" s="17">
        <v>0</v>
      </c>
      <c r="AO99" s="59">
        <v>27607</v>
      </c>
      <c r="AP99" s="60">
        <f t="shared" si="10"/>
        <v>216</v>
      </c>
      <c r="AQ99" s="60">
        <f t="shared" si="11"/>
        <v>6.967741935483871</v>
      </c>
    </row>
    <row r="100" spans="1:43" x14ac:dyDescent="0.25">
      <c r="A100" s="6" t="s">
        <v>12</v>
      </c>
      <c r="B100" s="6" t="s">
        <v>13</v>
      </c>
      <c r="C100" s="7" t="s">
        <v>108</v>
      </c>
      <c r="D100" s="6" t="s">
        <v>15</v>
      </c>
      <c r="E100" s="6" t="s">
        <v>16</v>
      </c>
      <c r="F100" s="7">
        <f t="shared" si="9"/>
        <v>464.4</v>
      </c>
      <c r="G100" s="7"/>
      <c r="H100" s="7">
        <v>2</v>
      </c>
      <c r="I100" s="7">
        <v>16</v>
      </c>
      <c r="J100" s="7">
        <v>27</v>
      </c>
      <c r="K100" s="7">
        <v>6.5</v>
      </c>
      <c r="L100" s="7">
        <v>26.5</v>
      </c>
      <c r="M100" s="7">
        <v>-8</v>
      </c>
      <c r="N100" s="7">
        <v>179</v>
      </c>
      <c r="O100" s="7">
        <v>5.5</v>
      </c>
      <c r="P100" s="7">
        <v>6.2</v>
      </c>
      <c r="Q100" s="7">
        <v>36</v>
      </c>
      <c r="R100" s="7">
        <v>2.5</v>
      </c>
      <c r="S100" s="7">
        <v>3</v>
      </c>
      <c r="T100" s="7">
        <v>-8</v>
      </c>
      <c r="U100" s="7">
        <v>9</v>
      </c>
      <c r="V100" s="7">
        <v>0</v>
      </c>
      <c r="W100" s="7">
        <v>6.5</v>
      </c>
      <c r="X100" s="7">
        <v>11</v>
      </c>
      <c r="Y100" s="7">
        <v>0</v>
      </c>
      <c r="Z100" s="7">
        <v>0</v>
      </c>
      <c r="AA100" s="7">
        <v>-8</v>
      </c>
      <c r="AB100" s="7">
        <v>24</v>
      </c>
      <c r="AC100" s="7">
        <v>75</v>
      </c>
      <c r="AD100" s="7">
        <v>7.2</v>
      </c>
      <c r="AE100" s="7">
        <v>5</v>
      </c>
      <c r="AF100" s="7">
        <v>1</v>
      </c>
      <c r="AG100" s="7">
        <v>17</v>
      </c>
      <c r="AH100" s="7">
        <v>-8</v>
      </c>
      <c r="AI100" s="7">
        <v>9</v>
      </c>
      <c r="AJ100" s="7">
        <v>0</v>
      </c>
      <c r="AK100" s="7">
        <v>21.5</v>
      </c>
      <c r="AL100" s="18">
        <v>0</v>
      </c>
      <c r="AO100" s="59">
        <v>27638</v>
      </c>
      <c r="AP100" s="60">
        <f t="shared" si="10"/>
        <v>464.4</v>
      </c>
      <c r="AQ100" s="60">
        <f t="shared" si="11"/>
        <v>14.980645161290322</v>
      </c>
    </row>
    <row r="101" spans="1:43" x14ac:dyDescent="0.25">
      <c r="A101" s="6" t="s">
        <v>12</v>
      </c>
      <c r="B101" s="6" t="s">
        <v>13</v>
      </c>
      <c r="C101" s="7" t="s">
        <v>109</v>
      </c>
      <c r="D101" s="6" t="s">
        <v>15</v>
      </c>
      <c r="E101" s="6" t="s">
        <v>16</v>
      </c>
      <c r="F101" s="7">
        <f t="shared" si="9"/>
        <v>265.39999999999998</v>
      </c>
      <c r="G101" s="7"/>
      <c r="H101" s="7">
        <v>0</v>
      </c>
      <c r="I101" s="7">
        <v>2</v>
      </c>
      <c r="J101" s="7">
        <v>26.5</v>
      </c>
      <c r="K101" s="7">
        <v>17.5</v>
      </c>
      <c r="L101" s="7">
        <v>0</v>
      </c>
      <c r="M101" s="7">
        <v>1.5</v>
      </c>
      <c r="N101" s="7">
        <v>28.5</v>
      </c>
      <c r="O101" s="7">
        <v>0</v>
      </c>
      <c r="P101" s="7">
        <v>12</v>
      </c>
      <c r="Q101" s="7">
        <v>0</v>
      </c>
      <c r="R101" s="7">
        <v>0</v>
      </c>
      <c r="S101" s="7">
        <v>6.5</v>
      </c>
      <c r="T101" s="7">
        <v>4.5</v>
      </c>
      <c r="U101" s="7">
        <v>6.2</v>
      </c>
      <c r="V101" s="7">
        <v>0</v>
      </c>
      <c r="W101" s="7">
        <v>-8</v>
      </c>
      <c r="X101" s="7">
        <v>15</v>
      </c>
      <c r="Y101" s="7">
        <v>26</v>
      </c>
      <c r="Z101" s="7">
        <v>9</v>
      </c>
      <c r="AA101" s="7">
        <v>0</v>
      </c>
      <c r="AB101" s="7">
        <v>0</v>
      </c>
      <c r="AC101" s="7">
        <v>11.5</v>
      </c>
      <c r="AD101" s="7">
        <v>14.2</v>
      </c>
      <c r="AE101" s="7">
        <v>6</v>
      </c>
      <c r="AF101" s="7">
        <v>-8</v>
      </c>
      <c r="AG101" s="7">
        <v>22</v>
      </c>
      <c r="AH101" s="7">
        <v>3.5</v>
      </c>
      <c r="AI101" s="7">
        <v>8</v>
      </c>
      <c r="AJ101" s="7">
        <v>19</v>
      </c>
      <c r="AK101" s="7">
        <v>20.5</v>
      </c>
      <c r="AL101" s="17">
        <v>21.5</v>
      </c>
      <c r="AO101" s="59">
        <v>27668</v>
      </c>
      <c r="AP101" s="60">
        <f t="shared" si="10"/>
        <v>265.39999999999998</v>
      </c>
      <c r="AQ101" s="60">
        <f t="shared" si="11"/>
        <v>8.5612903225806445</v>
      </c>
    </row>
    <row r="102" spans="1:43" x14ac:dyDescent="0.25">
      <c r="A102" s="6" t="s">
        <v>12</v>
      </c>
      <c r="B102" s="6" t="s">
        <v>13</v>
      </c>
      <c r="C102" s="7" t="s">
        <v>110</v>
      </c>
      <c r="D102" s="6" t="s">
        <v>15</v>
      </c>
      <c r="E102" s="6" t="s">
        <v>16</v>
      </c>
      <c r="F102" s="7">
        <f t="shared" si="9"/>
        <v>601.5</v>
      </c>
      <c r="G102" s="7"/>
      <c r="H102" s="7">
        <v>-8</v>
      </c>
      <c r="I102" s="7">
        <v>61</v>
      </c>
      <c r="J102" s="7">
        <v>7</v>
      </c>
      <c r="K102" s="7">
        <v>4.5</v>
      </c>
      <c r="L102" s="7">
        <v>129.5</v>
      </c>
      <c r="M102" s="7">
        <v>104</v>
      </c>
      <c r="N102" s="7">
        <v>1</v>
      </c>
      <c r="O102" s="7">
        <v>1</v>
      </c>
      <c r="P102" s="7">
        <v>0</v>
      </c>
      <c r="Q102" s="7">
        <v>-8</v>
      </c>
      <c r="R102" s="7">
        <v>211.5</v>
      </c>
      <c r="S102" s="7">
        <v>9</v>
      </c>
      <c r="T102" s="7">
        <v>0.5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3.5</v>
      </c>
      <c r="AA102" s="7">
        <v>66</v>
      </c>
      <c r="AB102" s="7">
        <v>16</v>
      </c>
      <c r="AC102" s="7">
        <v>1</v>
      </c>
      <c r="AD102" s="7">
        <v>0</v>
      </c>
      <c r="AE102" s="7">
        <v>0.5</v>
      </c>
      <c r="AF102" s="7">
        <v>0</v>
      </c>
      <c r="AG102" s="7">
        <v>0</v>
      </c>
      <c r="AH102" s="7">
        <v>1.5</v>
      </c>
      <c r="AI102" s="7">
        <v>0</v>
      </c>
      <c r="AJ102" s="7">
        <v>0</v>
      </c>
      <c r="AK102" s="7">
        <v>0</v>
      </c>
      <c r="AL102" s="18">
        <v>0</v>
      </c>
      <c r="AO102" s="59">
        <v>27699</v>
      </c>
      <c r="AP102" s="60">
        <f t="shared" si="10"/>
        <v>601.5</v>
      </c>
      <c r="AQ102" s="60">
        <f t="shared" si="11"/>
        <v>19.403225806451612</v>
      </c>
    </row>
    <row r="103" spans="1:43" ht="15.75" thickBot="1" x14ac:dyDescent="0.3">
      <c r="A103" s="11" t="s">
        <v>12</v>
      </c>
      <c r="B103" s="11" t="s">
        <v>13</v>
      </c>
      <c r="C103" s="12" t="s">
        <v>111</v>
      </c>
      <c r="D103" s="11" t="s">
        <v>15</v>
      </c>
      <c r="E103" s="11" t="s">
        <v>16</v>
      </c>
      <c r="F103" s="12">
        <f t="shared" si="9"/>
        <v>0</v>
      </c>
      <c r="G103" s="12">
        <f t="shared" ref="G103" si="14">SUM(F92:F103)</f>
        <v>1979.5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3">
        <v>0</v>
      </c>
      <c r="AO103" s="59">
        <v>27729</v>
      </c>
      <c r="AP103" s="60">
        <f t="shared" si="10"/>
        <v>0</v>
      </c>
      <c r="AQ103" s="60">
        <f t="shared" si="11"/>
        <v>0</v>
      </c>
    </row>
    <row r="104" spans="1:43" x14ac:dyDescent="0.25">
      <c r="A104" s="6" t="s">
        <v>12</v>
      </c>
      <c r="B104" s="6" t="s">
        <v>13</v>
      </c>
      <c r="C104" s="7" t="s">
        <v>112</v>
      </c>
      <c r="D104" s="6" t="s">
        <v>15</v>
      </c>
      <c r="E104" s="6" t="s">
        <v>16</v>
      </c>
      <c r="F104" s="7">
        <f t="shared" si="9"/>
        <v>0</v>
      </c>
      <c r="G104" s="7"/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17">
        <v>0</v>
      </c>
      <c r="AO104" s="59">
        <v>27760</v>
      </c>
      <c r="AP104" s="60">
        <f t="shared" si="10"/>
        <v>0</v>
      </c>
      <c r="AQ104" s="60">
        <f t="shared" si="11"/>
        <v>0</v>
      </c>
    </row>
    <row r="105" spans="1:43" x14ac:dyDescent="0.25">
      <c r="A105" s="6" t="s">
        <v>12</v>
      </c>
      <c r="B105" s="6" t="s">
        <v>13</v>
      </c>
      <c r="C105" s="7" t="s">
        <v>113</v>
      </c>
      <c r="D105" s="6" t="s">
        <v>15</v>
      </c>
      <c r="E105" s="6" t="s">
        <v>16</v>
      </c>
      <c r="F105" s="7">
        <f t="shared" si="9"/>
        <v>0</v>
      </c>
      <c r="G105" s="7"/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8">
        <v>0</v>
      </c>
      <c r="AK105" s="8">
        <v>0</v>
      </c>
      <c r="AL105" s="18">
        <v>0</v>
      </c>
      <c r="AO105" s="59">
        <v>27791</v>
      </c>
      <c r="AP105" s="60">
        <f t="shared" si="10"/>
        <v>0</v>
      </c>
      <c r="AQ105" s="60">
        <f t="shared" si="11"/>
        <v>0</v>
      </c>
    </row>
    <row r="106" spans="1:43" x14ac:dyDescent="0.25">
      <c r="A106" s="6" t="s">
        <v>12</v>
      </c>
      <c r="B106" s="6" t="s">
        <v>13</v>
      </c>
      <c r="C106" s="7" t="s">
        <v>114</v>
      </c>
      <c r="D106" s="6" t="s">
        <v>15</v>
      </c>
      <c r="E106" s="6" t="s">
        <v>16</v>
      </c>
      <c r="F106" s="7">
        <f t="shared" si="9"/>
        <v>0</v>
      </c>
      <c r="G106" s="7"/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17">
        <v>0</v>
      </c>
      <c r="AO106" s="59">
        <v>27820</v>
      </c>
      <c r="AP106" s="60">
        <f t="shared" si="10"/>
        <v>0</v>
      </c>
      <c r="AQ106" s="60">
        <f t="shared" si="11"/>
        <v>0</v>
      </c>
    </row>
    <row r="107" spans="1:43" x14ac:dyDescent="0.25">
      <c r="A107" s="6" t="s">
        <v>12</v>
      </c>
      <c r="B107" s="6" t="s">
        <v>13</v>
      </c>
      <c r="C107" s="7" t="s">
        <v>115</v>
      </c>
      <c r="D107" s="6" t="s">
        <v>15</v>
      </c>
      <c r="E107" s="6" t="s">
        <v>16</v>
      </c>
      <c r="F107" s="7">
        <f t="shared" si="9"/>
        <v>5.5</v>
      </c>
      <c r="G107" s="7"/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5.5</v>
      </c>
      <c r="AL107" s="18">
        <v>0</v>
      </c>
      <c r="AO107" s="59">
        <v>27851</v>
      </c>
      <c r="AP107" s="60">
        <f t="shared" si="10"/>
        <v>5.5</v>
      </c>
      <c r="AQ107" s="60">
        <f t="shared" si="11"/>
        <v>0.17741935483870969</v>
      </c>
    </row>
    <row r="108" spans="1:43" x14ac:dyDescent="0.25">
      <c r="A108" s="6" t="s">
        <v>12</v>
      </c>
      <c r="B108" s="6" t="s">
        <v>13</v>
      </c>
      <c r="C108" s="7" t="s">
        <v>116</v>
      </c>
      <c r="D108" s="6" t="s">
        <v>15</v>
      </c>
      <c r="E108" s="6" t="s">
        <v>16</v>
      </c>
      <c r="F108" s="7">
        <f t="shared" si="9"/>
        <v>181.5</v>
      </c>
      <c r="G108" s="7"/>
      <c r="H108" s="7">
        <v>33.5</v>
      </c>
      <c r="I108" s="7">
        <v>7.5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5.5</v>
      </c>
      <c r="AB108" s="7">
        <v>0</v>
      </c>
      <c r="AC108" s="7">
        <v>0</v>
      </c>
      <c r="AD108" s="7">
        <v>12.5</v>
      </c>
      <c r="AE108" s="7">
        <v>2</v>
      </c>
      <c r="AF108" s="7">
        <v>88.5</v>
      </c>
      <c r="AG108" s="7">
        <v>0</v>
      </c>
      <c r="AH108" s="7">
        <v>14.5</v>
      </c>
      <c r="AI108" s="7">
        <v>2</v>
      </c>
      <c r="AJ108" s="7">
        <v>0</v>
      </c>
      <c r="AK108" s="7">
        <v>0</v>
      </c>
      <c r="AL108" s="17">
        <v>15.5</v>
      </c>
      <c r="AO108" s="59">
        <v>27881</v>
      </c>
      <c r="AP108" s="60">
        <f t="shared" si="10"/>
        <v>181.5</v>
      </c>
      <c r="AQ108" s="60">
        <f t="shared" si="11"/>
        <v>5.854838709677419</v>
      </c>
    </row>
    <row r="109" spans="1:43" x14ac:dyDescent="0.25">
      <c r="A109" s="6" t="s">
        <v>12</v>
      </c>
      <c r="B109" s="6" t="s">
        <v>13</v>
      </c>
      <c r="C109" s="7" t="s">
        <v>117</v>
      </c>
      <c r="D109" s="6" t="s">
        <v>15</v>
      </c>
      <c r="E109" s="6" t="s">
        <v>16</v>
      </c>
      <c r="F109" s="7">
        <f t="shared" si="9"/>
        <v>327.5</v>
      </c>
      <c r="G109" s="7"/>
      <c r="H109" s="7">
        <v>10</v>
      </c>
      <c r="I109" s="7">
        <v>5</v>
      </c>
      <c r="J109" s="7">
        <v>17.5</v>
      </c>
      <c r="K109" s="7">
        <v>10</v>
      </c>
      <c r="L109" s="7">
        <v>0</v>
      </c>
      <c r="M109" s="7">
        <v>43.5</v>
      </c>
      <c r="N109" s="7">
        <v>0</v>
      </c>
      <c r="O109" s="7">
        <v>54.5</v>
      </c>
      <c r="P109" s="7">
        <v>3</v>
      </c>
      <c r="Q109" s="7">
        <v>74.5</v>
      </c>
      <c r="R109" s="7">
        <v>7.5</v>
      </c>
      <c r="S109" s="7">
        <v>51.5</v>
      </c>
      <c r="T109" s="7">
        <v>0</v>
      </c>
      <c r="U109" s="7">
        <v>0</v>
      </c>
      <c r="V109" s="7">
        <v>0</v>
      </c>
      <c r="W109" s="7">
        <v>0</v>
      </c>
      <c r="X109" s="7">
        <v>7</v>
      </c>
      <c r="Y109" s="7">
        <v>0</v>
      </c>
      <c r="Z109" s="7">
        <v>0</v>
      </c>
      <c r="AA109" s="7">
        <v>3</v>
      </c>
      <c r="AB109" s="7">
        <v>2.5</v>
      </c>
      <c r="AC109" s="7">
        <v>14.5</v>
      </c>
      <c r="AD109" s="7">
        <v>0</v>
      </c>
      <c r="AE109" s="7">
        <v>0</v>
      </c>
      <c r="AF109" s="7">
        <v>9</v>
      </c>
      <c r="AG109" s="7">
        <v>14.5</v>
      </c>
      <c r="AH109" s="7">
        <v>0</v>
      </c>
      <c r="AI109" s="7">
        <v>0</v>
      </c>
      <c r="AJ109" s="7">
        <v>0</v>
      </c>
      <c r="AK109" s="7">
        <v>0</v>
      </c>
      <c r="AL109" s="18">
        <v>0</v>
      </c>
      <c r="AO109" s="59">
        <v>27912</v>
      </c>
      <c r="AP109" s="60">
        <f t="shared" si="10"/>
        <v>327.5</v>
      </c>
      <c r="AQ109" s="60">
        <f t="shared" si="11"/>
        <v>10.564516129032258</v>
      </c>
    </row>
    <row r="110" spans="1:43" x14ac:dyDescent="0.25">
      <c r="A110" s="6" t="s">
        <v>12</v>
      </c>
      <c r="B110" s="6" t="s">
        <v>13</v>
      </c>
      <c r="C110" s="7" t="s">
        <v>118</v>
      </c>
      <c r="D110" s="6" t="s">
        <v>15</v>
      </c>
      <c r="E110" s="6" t="s">
        <v>16</v>
      </c>
      <c r="F110" s="7">
        <f t="shared" si="9"/>
        <v>138.5</v>
      </c>
      <c r="G110" s="7"/>
      <c r="H110" s="7">
        <v>0</v>
      </c>
      <c r="I110" s="7">
        <v>0</v>
      </c>
      <c r="J110" s="7">
        <v>0</v>
      </c>
      <c r="K110" s="7">
        <v>59</v>
      </c>
      <c r="L110" s="7">
        <v>39.5</v>
      </c>
      <c r="M110" s="7">
        <v>10</v>
      </c>
      <c r="N110" s="7">
        <v>15.5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2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12.5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17">
        <v>0</v>
      </c>
      <c r="AO110" s="59">
        <v>27942</v>
      </c>
      <c r="AP110" s="60">
        <f t="shared" si="10"/>
        <v>138.5</v>
      </c>
      <c r="AQ110" s="60">
        <f t="shared" si="11"/>
        <v>4.467741935483871</v>
      </c>
    </row>
    <row r="111" spans="1:43" x14ac:dyDescent="0.25">
      <c r="A111" s="6" t="s">
        <v>12</v>
      </c>
      <c r="B111" s="6" t="s">
        <v>13</v>
      </c>
      <c r="C111" s="7" t="s">
        <v>119</v>
      </c>
      <c r="D111" s="6" t="s">
        <v>15</v>
      </c>
      <c r="E111" s="6" t="s">
        <v>16</v>
      </c>
      <c r="F111" s="7">
        <f t="shared" si="9"/>
        <v>92</v>
      </c>
      <c r="G111" s="7"/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13.5</v>
      </c>
      <c r="X111" s="7">
        <v>0</v>
      </c>
      <c r="Y111" s="7">
        <v>0</v>
      </c>
      <c r="Z111" s="7">
        <v>1</v>
      </c>
      <c r="AA111" s="7">
        <v>0</v>
      </c>
      <c r="AB111" s="7">
        <v>0</v>
      </c>
      <c r="AC111" s="7">
        <v>8</v>
      </c>
      <c r="AD111" s="7">
        <v>19.5</v>
      </c>
      <c r="AE111" s="7">
        <v>0</v>
      </c>
      <c r="AF111" s="7">
        <v>2</v>
      </c>
      <c r="AG111" s="7">
        <v>0</v>
      </c>
      <c r="AH111" s="7">
        <v>2</v>
      </c>
      <c r="AI111" s="7">
        <v>0</v>
      </c>
      <c r="AJ111" s="7">
        <v>46</v>
      </c>
      <c r="AK111" s="7">
        <v>0</v>
      </c>
      <c r="AL111" s="17">
        <v>0</v>
      </c>
      <c r="AO111" s="59">
        <v>27973</v>
      </c>
      <c r="AP111" s="60">
        <f t="shared" si="10"/>
        <v>92</v>
      </c>
      <c r="AQ111" s="60">
        <f t="shared" si="11"/>
        <v>2.967741935483871</v>
      </c>
    </row>
    <row r="112" spans="1:43" x14ac:dyDescent="0.25">
      <c r="A112" s="6" t="s">
        <v>12</v>
      </c>
      <c r="B112" s="6" t="s">
        <v>13</v>
      </c>
      <c r="C112" s="7" t="s">
        <v>120</v>
      </c>
      <c r="D112" s="6" t="s">
        <v>15</v>
      </c>
      <c r="E112" s="6" t="s">
        <v>16</v>
      </c>
      <c r="F112" s="7">
        <f t="shared" si="9"/>
        <v>92</v>
      </c>
      <c r="G112" s="7"/>
      <c r="H112" s="7">
        <v>0</v>
      </c>
      <c r="I112" s="7">
        <v>1.5</v>
      </c>
      <c r="J112" s="7">
        <v>26.5</v>
      </c>
      <c r="K112" s="7">
        <v>0</v>
      </c>
      <c r="L112" s="7">
        <v>2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2.5</v>
      </c>
      <c r="U112" s="7">
        <v>0</v>
      </c>
      <c r="V112" s="7">
        <v>5.5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16.5</v>
      </c>
      <c r="AC112" s="7">
        <v>2.5</v>
      </c>
      <c r="AD112" s="7">
        <v>0</v>
      </c>
      <c r="AE112" s="7">
        <v>0.5</v>
      </c>
      <c r="AF112" s="7">
        <v>0</v>
      </c>
      <c r="AG112" s="7">
        <v>0</v>
      </c>
      <c r="AH112" s="7">
        <v>6</v>
      </c>
      <c r="AI112" s="7">
        <v>6.5</v>
      </c>
      <c r="AJ112" s="7">
        <v>22</v>
      </c>
      <c r="AK112" s="7">
        <v>0</v>
      </c>
      <c r="AL112" s="18">
        <v>0</v>
      </c>
      <c r="AO112" s="59">
        <v>28004</v>
      </c>
      <c r="AP112" s="60">
        <f t="shared" si="10"/>
        <v>92</v>
      </c>
      <c r="AQ112" s="60">
        <f t="shared" si="11"/>
        <v>2.967741935483871</v>
      </c>
    </row>
    <row r="113" spans="1:43" x14ac:dyDescent="0.25">
      <c r="A113" s="6" t="s">
        <v>12</v>
      </c>
      <c r="B113" s="6" t="s">
        <v>13</v>
      </c>
      <c r="C113" s="7" t="s">
        <v>121</v>
      </c>
      <c r="D113" s="6" t="s">
        <v>15</v>
      </c>
      <c r="E113" s="6" t="s">
        <v>16</v>
      </c>
      <c r="F113" s="7">
        <f t="shared" si="9"/>
        <v>274.5</v>
      </c>
      <c r="G113" s="7"/>
      <c r="H113" s="7">
        <v>2.5</v>
      </c>
      <c r="I113" s="7">
        <v>-8</v>
      </c>
      <c r="J113" s="7">
        <v>84.5</v>
      </c>
      <c r="K113" s="7">
        <v>-8</v>
      </c>
      <c r="L113" s="7">
        <v>36.5</v>
      </c>
      <c r="M113" s="7">
        <v>4.5</v>
      </c>
      <c r="N113" s="7">
        <v>16</v>
      </c>
      <c r="O113" s="7">
        <v>4</v>
      </c>
      <c r="P113" s="7">
        <v>-8</v>
      </c>
      <c r="Q113" s="7">
        <v>60.5</v>
      </c>
      <c r="R113" s="7">
        <v>0</v>
      </c>
      <c r="S113" s="7">
        <v>21</v>
      </c>
      <c r="T113" s="7">
        <v>13.5</v>
      </c>
      <c r="U113" s="7">
        <v>0</v>
      </c>
      <c r="V113" s="7">
        <v>3.5</v>
      </c>
      <c r="W113" s="7">
        <v>-8</v>
      </c>
      <c r="X113" s="7">
        <v>7</v>
      </c>
      <c r="Y113" s="7">
        <v>34.5</v>
      </c>
      <c r="Z113" s="7">
        <v>8.5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0.5</v>
      </c>
      <c r="AH113" s="7">
        <v>1</v>
      </c>
      <c r="AI113" s="7">
        <v>0</v>
      </c>
      <c r="AJ113" s="7">
        <v>0</v>
      </c>
      <c r="AK113" s="7">
        <v>8.5</v>
      </c>
      <c r="AL113" s="17">
        <v>0</v>
      </c>
      <c r="AO113" s="59">
        <v>28034</v>
      </c>
      <c r="AP113" s="60">
        <f t="shared" si="10"/>
        <v>274.5</v>
      </c>
      <c r="AQ113" s="60">
        <f t="shared" si="11"/>
        <v>8.8548387096774199</v>
      </c>
    </row>
    <row r="114" spans="1:43" x14ac:dyDescent="0.25">
      <c r="A114" s="6" t="s">
        <v>12</v>
      </c>
      <c r="B114" s="6" t="s">
        <v>13</v>
      </c>
      <c r="C114" s="7" t="s">
        <v>122</v>
      </c>
      <c r="D114" s="6" t="s">
        <v>15</v>
      </c>
      <c r="E114" s="6" t="s">
        <v>16</v>
      </c>
      <c r="F114" s="7">
        <f t="shared" si="9"/>
        <v>198.5</v>
      </c>
      <c r="G114" s="7"/>
      <c r="H114" s="7">
        <v>31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4</v>
      </c>
      <c r="S114" s="7">
        <v>14.5</v>
      </c>
      <c r="T114" s="7">
        <v>0</v>
      </c>
      <c r="U114" s="7">
        <v>82</v>
      </c>
      <c r="V114" s="7">
        <v>0</v>
      </c>
      <c r="W114" s="7">
        <v>60.5</v>
      </c>
      <c r="X114" s="7">
        <v>0</v>
      </c>
      <c r="Y114" s="7">
        <v>0</v>
      </c>
      <c r="Z114" s="7">
        <v>0</v>
      </c>
      <c r="AA114" s="7">
        <v>0</v>
      </c>
      <c r="AB114" s="7">
        <v>6.5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18">
        <v>0</v>
      </c>
      <c r="AO114" s="59">
        <v>28065</v>
      </c>
      <c r="AP114" s="60">
        <f t="shared" si="10"/>
        <v>198.5</v>
      </c>
      <c r="AQ114" s="60">
        <f t="shared" si="11"/>
        <v>6.403225806451613</v>
      </c>
    </row>
    <row r="115" spans="1:43" ht="15.75" thickBot="1" x14ac:dyDescent="0.3">
      <c r="A115" s="11" t="s">
        <v>12</v>
      </c>
      <c r="B115" s="11" t="s">
        <v>13</v>
      </c>
      <c r="C115" s="12" t="s">
        <v>123</v>
      </c>
      <c r="D115" s="11" t="s">
        <v>15</v>
      </c>
      <c r="E115" s="11" t="s">
        <v>16</v>
      </c>
      <c r="F115" s="12">
        <f t="shared" si="9"/>
        <v>0</v>
      </c>
      <c r="G115" s="12">
        <f t="shared" ref="G115" si="15">SUM(F104:F115)</f>
        <v>1310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3">
        <v>0</v>
      </c>
      <c r="AO115" s="59">
        <v>28095</v>
      </c>
      <c r="AP115" s="60">
        <f t="shared" si="10"/>
        <v>0</v>
      </c>
      <c r="AQ115" s="60">
        <f t="shared" si="11"/>
        <v>0</v>
      </c>
    </row>
    <row r="116" spans="1:43" x14ac:dyDescent="0.25">
      <c r="A116" s="6" t="s">
        <v>12</v>
      </c>
      <c r="B116" s="6" t="s">
        <v>13</v>
      </c>
      <c r="C116" s="7" t="s">
        <v>124</v>
      </c>
      <c r="D116" s="6" t="s">
        <v>15</v>
      </c>
      <c r="E116" s="6" t="s">
        <v>16</v>
      </c>
      <c r="F116" s="7">
        <f t="shared" si="9"/>
        <v>0</v>
      </c>
      <c r="G116" s="7"/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17">
        <v>0</v>
      </c>
      <c r="AO116" s="59">
        <v>28126</v>
      </c>
      <c r="AP116" s="60">
        <f t="shared" si="10"/>
        <v>0</v>
      </c>
      <c r="AQ116" s="60">
        <f t="shared" si="11"/>
        <v>0</v>
      </c>
    </row>
    <row r="117" spans="1:43" x14ac:dyDescent="0.25">
      <c r="A117" s="6" t="s">
        <v>12</v>
      </c>
      <c r="B117" s="6" t="s">
        <v>13</v>
      </c>
      <c r="C117" s="7" t="s">
        <v>125</v>
      </c>
      <c r="D117" s="6" t="s">
        <v>15</v>
      </c>
      <c r="E117" s="6" t="s">
        <v>16</v>
      </c>
      <c r="F117" s="7">
        <f t="shared" si="9"/>
        <v>0</v>
      </c>
      <c r="G117" s="7"/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8">
        <v>0</v>
      </c>
      <c r="AK117" s="8">
        <v>0</v>
      </c>
      <c r="AL117" s="18">
        <v>0</v>
      </c>
      <c r="AO117" s="59">
        <v>28157</v>
      </c>
      <c r="AP117" s="60">
        <f t="shared" si="10"/>
        <v>0</v>
      </c>
      <c r="AQ117" s="60">
        <f t="shared" si="11"/>
        <v>0</v>
      </c>
    </row>
    <row r="118" spans="1:43" x14ac:dyDescent="0.25">
      <c r="A118" s="6" t="s">
        <v>12</v>
      </c>
      <c r="B118" s="6" t="s">
        <v>13</v>
      </c>
      <c r="C118" s="7" t="s">
        <v>126</v>
      </c>
      <c r="D118" s="6" t="s">
        <v>15</v>
      </c>
      <c r="E118" s="6" t="s">
        <v>16</v>
      </c>
      <c r="F118" s="7">
        <f t="shared" si="9"/>
        <v>0</v>
      </c>
      <c r="G118" s="7"/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17">
        <v>0</v>
      </c>
      <c r="AO118" s="59">
        <v>28185</v>
      </c>
      <c r="AP118" s="60">
        <f t="shared" si="10"/>
        <v>0</v>
      </c>
      <c r="AQ118" s="60">
        <f t="shared" si="11"/>
        <v>0</v>
      </c>
    </row>
    <row r="119" spans="1:43" x14ac:dyDescent="0.25">
      <c r="A119" s="6" t="s">
        <v>12</v>
      </c>
      <c r="B119" s="6" t="s">
        <v>13</v>
      </c>
      <c r="C119" s="7" t="s">
        <v>127</v>
      </c>
      <c r="D119" s="6" t="s">
        <v>15</v>
      </c>
      <c r="E119" s="6" t="s">
        <v>16</v>
      </c>
      <c r="F119" s="7">
        <f t="shared" si="9"/>
        <v>2.5</v>
      </c>
      <c r="G119" s="7"/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2.5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18">
        <v>0</v>
      </c>
      <c r="AO119" s="59">
        <v>28216</v>
      </c>
      <c r="AP119" s="60">
        <f t="shared" si="10"/>
        <v>2.5</v>
      </c>
      <c r="AQ119" s="60">
        <f t="shared" si="11"/>
        <v>8.0645161290322578E-2</v>
      </c>
    </row>
    <row r="120" spans="1:43" x14ac:dyDescent="0.25">
      <c r="A120" s="6" t="s">
        <v>12</v>
      </c>
      <c r="B120" s="6" t="s">
        <v>13</v>
      </c>
      <c r="C120" s="7" t="s">
        <v>128</v>
      </c>
      <c r="D120" s="6" t="s">
        <v>15</v>
      </c>
      <c r="E120" s="6" t="s">
        <v>16</v>
      </c>
      <c r="F120" s="7">
        <f t="shared" si="9"/>
        <v>137</v>
      </c>
      <c r="G120" s="7"/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32</v>
      </c>
      <c r="R120" s="7">
        <v>0</v>
      </c>
      <c r="S120" s="7">
        <v>0</v>
      </c>
      <c r="T120" s="7">
        <v>0</v>
      </c>
      <c r="U120" s="7">
        <v>0</v>
      </c>
      <c r="V120" s="7">
        <v>6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3.5</v>
      </c>
      <c r="AE120" s="7">
        <v>15</v>
      </c>
      <c r="AF120" s="7">
        <v>0</v>
      </c>
      <c r="AG120" s="7">
        <v>51</v>
      </c>
      <c r="AH120" s="7">
        <v>2.5</v>
      </c>
      <c r="AI120" s="7">
        <v>0</v>
      </c>
      <c r="AJ120" s="7">
        <v>8</v>
      </c>
      <c r="AK120" s="7">
        <v>13</v>
      </c>
      <c r="AL120" s="17">
        <v>6</v>
      </c>
      <c r="AO120" s="59">
        <v>28246</v>
      </c>
      <c r="AP120" s="60">
        <f t="shared" si="10"/>
        <v>137</v>
      </c>
      <c r="AQ120" s="60">
        <f t="shared" si="11"/>
        <v>4.419354838709677</v>
      </c>
    </row>
    <row r="121" spans="1:43" x14ac:dyDescent="0.25">
      <c r="A121" s="6" t="s">
        <v>12</v>
      </c>
      <c r="B121" s="6" t="s">
        <v>13</v>
      </c>
      <c r="C121" s="7" t="s">
        <v>129</v>
      </c>
      <c r="D121" s="6" t="s">
        <v>15</v>
      </c>
      <c r="E121" s="6" t="s">
        <v>16</v>
      </c>
      <c r="F121" s="7">
        <f t="shared" si="9"/>
        <v>105</v>
      </c>
      <c r="G121" s="7"/>
      <c r="H121" s="7">
        <v>12</v>
      </c>
      <c r="I121" s="7">
        <v>14</v>
      </c>
      <c r="J121" s="7">
        <v>12</v>
      </c>
      <c r="K121" s="7">
        <v>-8</v>
      </c>
      <c r="L121" s="7">
        <v>16.5</v>
      </c>
      <c r="M121" s="7">
        <v>0</v>
      </c>
      <c r="N121" s="7">
        <v>23.5</v>
      </c>
      <c r="O121" s="7">
        <v>11</v>
      </c>
      <c r="P121" s="7">
        <v>0</v>
      </c>
      <c r="Q121" s="7">
        <v>0</v>
      </c>
      <c r="R121" s="7">
        <v>0</v>
      </c>
      <c r="S121" s="7">
        <v>0</v>
      </c>
      <c r="T121" s="7">
        <v>1.5</v>
      </c>
      <c r="U121" s="7">
        <v>9.5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2.5</v>
      </c>
      <c r="AC121" s="7">
        <v>2</v>
      </c>
      <c r="AD121" s="7">
        <v>3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5.5</v>
      </c>
      <c r="AK121" s="7">
        <v>0</v>
      </c>
      <c r="AL121" s="18">
        <v>0</v>
      </c>
      <c r="AO121" s="59">
        <v>28277</v>
      </c>
      <c r="AP121" s="60">
        <f t="shared" si="10"/>
        <v>105</v>
      </c>
      <c r="AQ121" s="60">
        <f t="shared" si="11"/>
        <v>3.3870967741935485</v>
      </c>
    </row>
    <row r="122" spans="1:43" x14ac:dyDescent="0.25">
      <c r="A122" s="6" t="s">
        <v>12</v>
      </c>
      <c r="B122" s="6" t="s">
        <v>13</v>
      </c>
      <c r="C122" s="7" t="s">
        <v>130</v>
      </c>
      <c r="D122" s="6" t="s">
        <v>15</v>
      </c>
      <c r="E122" s="6" t="s">
        <v>16</v>
      </c>
      <c r="F122" s="7">
        <f t="shared" si="9"/>
        <v>24</v>
      </c>
      <c r="G122" s="7"/>
      <c r="H122" s="7">
        <v>0</v>
      </c>
      <c r="I122" s="7">
        <v>0</v>
      </c>
      <c r="J122" s="7">
        <v>9.5</v>
      </c>
      <c r="K122" s="7">
        <v>0</v>
      </c>
      <c r="L122" s="7">
        <v>6.5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6</v>
      </c>
      <c r="AB122" s="7">
        <v>2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17">
        <v>0</v>
      </c>
      <c r="AO122" s="59">
        <v>28307</v>
      </c>
      <c r="AP122" s="60">
        <f t="shared" si="10"/>
        <v>24</v>
      </c>
      <c r="AQ122" s="60">
        <f t="shared" si="11"/>
        <v>0.77419354838709675</v>
      </c>
    </row>
    <row r="123" spans="1:43" x14ac:dyDescent="0.25">
      <c r="A123" s="6" t="s">
        <v>12</v>
      </c>
      <c r="B123" s="6" t="s">
        <v>13</v>
      </c>
      <c r="C123" s="7" t="s">
        <v>131</v>
      </c>
      <c r="D123" s="6" t="s">
        <v>15</v>
      </c>
      <c r="E123" s="6" t="s">
        <v>16</v>
      </c>
      <c r="F123" s="7">
        <f t="shared" si="9"/>
        <v>250.5</v>
      </c>
      <c r="G123" s="7"/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35.5</v>
      </c>
      <c r="O123" s="7">
        <v>12</v>
      </c>
      <c r="P123" s="7">
        <v>27</v>
      </c>
      <c r="Q123" s="7">
        <v>22</v>
      </c>
      <c r="R123" s="7">
        <v>8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27.5</v>
      </c>
      <c r="Y123" s="7">
        <v>17</v>
      </c>
      <c r="Z123" s="7">
        <v>0</v>
      </c>
      <c r="AA123" s="7">
        <v>0</v>
      </c>
      <c r="AB123" s="7">
        <v>8.5</v>
      </c>
      <c r="AC123" s="7">
        <v>0</v>
      </c>
      <c r="AD123" s="7">
        <v>8</v>
      </c>
      <c r="AE123" s="7">
        <v>28.5</v>
      </c>
      <c r="AF123" s="7">
        <v>20.5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17">
        <v>36</v>
      </c>
      <c r="AO123" s="59">
        <v>28338</v>
      </c>
      <c r="AP123" s="60">
        <f t="shared" si="10"/>
        <v>250.5</v>
      </c>
      <c r="AQ123" s="60">
        <f t="shared" si="11"/>
        <v>8.0806451612903221</v>
      </c>
    </row>
    <row r="124" spans="1:43" x14ac:dyDescent="0.25">
      <c r="A124" s="6" t="s">
        <v>12</v>
      </c>
      <c r="B124" s="6" t="s">
        <v>13</v>
      </c>
      <c r="C124" s="7" t="s">
        <v>132</v>
      </c>
      <c r="D124" s="6" t="s">
        <v>15</v>
      </c>
      <c r="E124" s="6" t="s">
        <v>16</v>
      </c>
      <c r="F124" s="7">
        <f t="shared" si="9"/>
        <v>229</v>
      </c>
      <c r="G124" s="7"/>
      <c r="H124" s="7">
        <v>4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3.5</v>
      </c>
      <c r="U124" s="7">
        <v>0</v>
      </c>
      <c r="V124" s="7">
        <v>10.5</v>
      </c>
      <c r="W124" s="7">
        <v>0</v>
      </c>
      <c r="X124" s="7">
        <v>0</v>
      </c>
      <c r="Y124" s="7">
        <v>0</v>
      </c>
      <c r="Z124" s="7">
        <v>17</v>
      </c>
      <c r="AA124" s="7">
        <v>12.5</v>
      </c>
      <c r="AB124" s="7">
        <v>10.5</v>
      </c>
      <c r="AC124" s="7">
        <v>12</v>
      </c>
      <c r="AD124" s="7">
        <v>20</v>
      </c>
      <c r="AE124" s="7">
        <v>0</v>
      </c>
      <c r="AF124" s="7">
        <v>47</v>
      </c>
      <c r="AG124" s="7">
        <v>13.5</v>
      </c>
      <c r="AH124" s="7">
        <v>12</v>
      </c>
      <c r="AI124" s="7">
        <v>17.5</v>
      </c>
      <c r="AJ124" s="7">
        <v>0</v>
      </c>
      <c r="AK124" s="19">
        <v>49</v>
      </c>
      <c r="AL124" s="18">
        <v>0</v>
      </c>
      <c r="AO124" s="59">
        <v>28369</v>
      </c>
      <c r="AP124" s="60">
        <f t="shared" si="10"/>
        <v>229</v>
      </c>
      <c r="AQ124" s="60">
        <f t="shared" si="11"/>
        <v>7.387096774193548</v>
      </c>
    </row>
    <row r="125" spans="1:43" x14ac:dyDescent="0.25">
      <c r="A125" s="6" t="s">
        <v>12</v>
      </c>
      <c r="B125" s="6" t="s">
        <v>13</v>
      </c>
      <c r="C125" s="7" t="s">
        <v>133</v>
      </c>
      <c r="D125" s="6" t="s">
        <v>15</v>
      </c>
      <c r="E125" s="6" t="s">
        <v>16</v>
      </c>
      <c r="F125" s="7">
        <f t="shared" si="9"/>
        <v>310.5</v>
      </c>
      <c r="G125" s="7"/>
      <c r="H125" s="7">
        <v>0</v>
      </c>
      <c r="I125" s="7">
        <v>48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2</v>
      </c>
      <c r="Q125" s="7">
        <v>26</v>
      </c>
      <c r="R125" s="7">
        <v>0</v>
      </c>
      <c r="S125" s="7">
        <v>17</v>
      </c>
      <c r="T125" s="7">
        <v>0</v>
      </c>
      <c r="U125" s="7">
        <v>2</v>
      </c>
      <c r="V125" s="7">
        <v>0</v>
      </c>
      <c r="W125" s="7">
        <v>0</v>
      </c>
      <c r="X125" s="7">
        <v>0</v>
      </c>
      <c r="Y125" s="7">
        <v>1.5</v>
      </c>
      <c r="Z125" s="7">
        <v>0</v>
      </c>
      <c r="AA125" s="7">
        <v>77</v>
      </c>
      <c r="AB125" s="7">
        <v>0</v>
      </c>
      <c r="AC125" s="7">
        <v>0</v>
      </c>
      <c r="AD125" s="7">
        <v>39.5</v>
      </c>
      <c r="AE125" s="7">
        <v>13.5</v>
      </c>
      <c r="AF125" s="7">
        <v>0</v>
      </c>
      <c r="AG125" s="7">
        <v>0</v>
      </c>
      <c r="AH125" s="7">
        <v>0</v>
      </c>
      <c r="AI125" s="7">
        <v>18.5</v>
      </c>
      <c r="AJ125" s="7">
        <v>0</v>
      </c>
      <c r="AK125" s="7">
        <v>65.5</v>
      </c>
      <c r="AL125" s="17">
        <v>0</v>
      </c>
      <c r="AO125" s="59">
        <v>28399</v>
      </c>
      <c r="AP125" s="60">
        <f t="shared" si="10"/>
        <v>310.5</v>
      </c>
      <c r="AQ125" s="60">
        <f t="shared" si="11"/>
        <v>10.016129032258064</v>
      </c>
    </row>
    <row r="126" spans="1:43" x14ac:dyDescent="0.25">
      <c r="A126" s="6" t="s">
        <v>12</v>
      </c>
      <c r="B126" s="6" t="s">
        <v>13</v>
      </c>
      <c r="C126" s="7" t="s">
        <v>134</v>
      </c>
      <c r="D126" s="6" t="s">
        <v>15</v>
      </c>
      <c r="E126" s="6" t="s">
        <v>16</v>
      </c>
      <c r="F126" s="7">
        <f t="shared" si="9"/>
        <v>55.5</v>
      </c>
      <c r="G126" s="7"/>
      <c r="H126" s="7">
        <v>0</v>
      </c>
      <c r="I126" s="7">
        <v>0</v>
      </c>
      <c r="J126" s="7">
        <v>9.5</v>
      </c>
      <c r="K126" s="7">
        <v>0</v>
      </c>
      <c r="L126" s="7">
        <v>0</v>
      </c>
      <c r="M126" s="7">
        <v>0</v>
      </c>
      <c r="N126" s="7">
        <v>7.5</v>
      </c>
      <c r="O126" s="7">
        <v>1.5</v>
      </c>
      <c r="P126" s="7">
        <v>0</v>
      </c>
      <c r="Q126" s="7">
        <v>0</v>
      </c>
      <c r="R126" s="7">
        <v>0</v>
      </c>
      <c r="S126" s="7">
        <v>4</v>
      </c>
      <c r="T126" s="7">
        <v>0</v>
      </c>
      <c r="U126" s="7">
        <v>0</v>
      </c>
      <c r="V126" s="7">
        <v>1</v>
      </c>
      <c r="W126" s="7">
        <v>3.5</v>
      </c>
      <c r="X126" s="7">
        <v>4</v>
      </c>
      <c r="Y126" s="7">
        <v>0</v>
      </c>
      <c r="Z126" s="7">
        <v>19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5.5</v>
      </c>
      <c r="AK126" s="7">
        <v>0</v>
      </c>
      <c r="AL126" s="18">
        <v>0</v>
      </c>
      <c r="AO126" s="59">
        <v>28430</v>
      </c>
      <c r="AP126" s="60">
        <f t="shared" si="10"/>
        <v>55.5</v>
      </c>
      <c r="AQ126" s="60">
        <f t="shared" si="11"/>
        <v>1.7903225806451613</v>
      </c>
    </row>
    <row r="127" spans="1:43" ht="15.75" thickBot="1" x14ac:dyDescent="0.3">
      <c r="A127" s="11" t="s">
        <v>12</v>
      </c>
      <c r="B127" s="11" t="s">
        <v>13</v>
      </c>
      <c r="C127" s="12" t="s">
        <v>135</v>
      </c>
      <c r="D127" s="11" t="s">
        <v>15</v>
      </c>
      <c r="E127" s="11" t="s">
        <v>16</v>
      </c>
      <c r="F127" s="12">
        <f t="shared" si="9"/>
        <v>4</v>
      </c>
      <c r="G127" s="12">
        <f t="shared" ref="G127" si="16">SUM(F116:F127)</f>
        <v>1118</v>
      </c>
      <c r="H127" s="12">
        <v>1.5</v>
      </c>
      <c r="I127" s="12">
        <v>2.5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3">
        <v>0</v>
      </c>
      <c r="AO127" s="59">
        <v>28460</v>
      </c>
      <c r="AP127" s="60">
        <f t="shared" si="10"/>
        <v>4</v>
      </c>
      <c r="AQ127" s="60">
        <f t="shared" si="11"/>
        <v>0.12903225806451613</v>
      </c>
    </row>
    <row r="128" spans="1:43" x14ac:dyDescent="0.25">
      <c r="A128" s="6" t="s">
        <v>12</v>
      </c>
      <c r="B128" s="6" t="s">
        <v>13</v>
      </c>
      <c r="C128" s="7" t="s">
        <v>136</v>
      </c>
      <c r="D128" s="6" t="s">
        <v>15</v>
      </c>
      <c r="E128" s="6" t="s">
        <v>16</v>
      </c>
      <c r="F128" s="7">
        <f t="shared" si="9"/>
        <v>0</v>
      </c>
      <c r="G128" s="7"/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17">
        <v>0</v>
      </c>
      <c r="AO128" s="59">
        <v>28491</v>
      </c>
      <c r="AP128" s="60">
        <f t="shared" si="10"/>
        <v>0</v>
      </c>
      <c r="AQ128" s="60">
        <f t="shared" si="11"/>
        <v>0</v>
      </c>
    </row>
    <row r="129" spans="1:43" x14ac:dyDescent="0.25">
      <c r="A129" s="6" t="s">
        <v>12</v>
      </c>
      <c r="B129" s="6" t="s">
        <v>13</v>
      </c>
      <c r="C129" s="7" t="s">
        <v>137</v>
      </c>
      <c r="D129" s="6" t="s">
        <v>15</v>
      </c>
      <c r="E129" s="6" t="s">
        <v>16</v>
      </c>
      <c r="F129" s="7">
        <f t="shared" si="9"/>
        <v>0</v>
      </c>
      <c r="G129" s="7"/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8">
        <v>0</v>
      </c>
      <c r="AK129" s="8">
        <v>0</v>
      </c>
      <c r="AL129" s="18">
        <v>0</v>
      </c>
      <c r="AO129" s="59">
        <v>28522</v>
      </c>
      <c r="AP129" s="60">
        <f t="shared" si="10"/>
        <v>0</v>
      </c>
      <c r="AQ129" s="60">
        <f t="shared" si="11"/>
        <v>0</v>
      </c>
    </row>
    <row r="130" spans="1:43" x14ac:dyDescent="0.25">
      <c r="A130" s="6" t="s">
        <v>12</v>
      </c>
      <c r="B130" s="6" t="s">
        <v>13</v>
      </c>
      <c r="C130" s="7" t="s">
        <v>138</v>
      </c>
      <c r="D130" s="6" t="s">
        <v>15</v>
      </c>
      <c r="E130" s="6" t="s">
        <v>16</v>
      </c>
      <c r="F130" s="7">
        <f t="shared" si="9"/>
        <v>0</v>
      </c>
      <c r="G130" s="7"/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17">
        <v>0</v>
      </c>
      <c r="AO130" s="59">
        <v>28550</v>
      </c>
      <c r="AP130" s="60">
        <f t="shared" si="10"/>
        <v>0</v>
      </c>
      <c r="AQ130" s="60">
        <f t="shared" si="11"/>
        <v>0</v>
      </c>
    </row>
    <row r="131" spans="1:43" x14ac:dyDescent="0.25">
      <c r="A131" s="6" t="s">
        <v>12</v>
      </c>
      <c r="B131" s="6" t="s">
        <v>13</v>
      </c>
      <c r="C131" s="7" t="s">
        <v>139</v>
      </c>
      <c r="D131" s="6" t="s">
        <v>15</v>
      </c>
      <c r="E131" s="6" t="s">
        <v>16</v>
      </c>
      <c r="F131" s="7">
        <f t="shared" si="9"/>
        <v>6.5</v>
      </c>
      <c r="G131" s="7"/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6.5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18">
        <v>0</v>
      </c>
      <c r="AO131" s="59">
        <v>28581</v>
      </c>
      <c r="AP131" s="60">
        <f t="shared" si="10"/>
        <v>6.5</v>
      </c>
      <c r="AQ131" s="60">
        <f t="shared" si="11"/>
        <v>0.20967741935483872</v>
      </c>
    </row>
    <row r="132" spans="1:43" x14ac:dyDescent="0.25">
      <c r="A132" s="6" t="s">
        <v>12</v>
      </c>
      <c r="B132" s="6" t="s">
        <v>13</v>
      </c>
      <c r="C132" s="7" t="s">
        <v>140</v>
      </c>
      <c r="D132" s="6" t="s">
        <v>15</v>
      </c>
      <c r="E132" s="6" t="s">
        <v>16</v>
      </c>
      <c r="F132" s="7">
        <f t="shared" si="9"/>
        <v>536</v>
      </c>
      <c r="G132" s="7"/>
      <c r="H132" s="7">
        <v>0</v>
      </c>
      <c r="I132" s="7">
        <v>74.5</v>
      </c>
      <c r="J132" s="7">
        <v>3</v>
      </c>
      <c r="K132" s="7">
        <v>29.5</v>
      </c>
      <c r="L132" s="7">
        <v>0</v>
      </c>
      <c r="M132" s="7">
        <v>-8</v>
      </c>
      <c r="N132" s="7">
        <v>38</v>
      </c>
      <c r="O132" s="7">
        <v>8.5</v>
      </c>
      <c r="P132" s="7">
        <v>13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17</v>
      </c>
      <c r="Y132" s="7">
        <v>24.5</v>
      </c>
      <c r="Z132" s="7">
        <v>36.5</v>
      </c>
      <c r="AA132" s="7">
        <v>0</v>
      </c>
      <c r="AB132" s="7">
        <v>0</v>
      </c>
      <c r="AC132" s="7">
        <v>15.5</v>
      </c>
      <c r="AD132" s="7">
        <v>18</v>
      </c>
      <c r="AE132" s="7">
        <v>17.5</v>
      </c>
      <c r="AF132" s="7">
        <v>49</v>
      </c>
      <c r="AG132" s="7">
        <v>2</v>
      </c>
      <c r="AH132" s="7">
        <v>-8</v>
      </c>
      <c r="AI132" s="7">
        <v>102</v>
      </c>
      <c r="AJ132" s="7">
        <v>4</v>
      </c>
      <c r="AK132" s="7">
        <v>45</v>
      </c>
      <c r="AL132" s="17">
        <v>54.5</v>
      </c>
      <c r="AO132" s="59">
        <v>28611</v>
      </c>
      <c r="AP132" s="60">
        <f t="shared" si="10"/>
        <v>536</v>
      </c>
      <c r="AQ132" s="60">
        <f t="shared" si="11"/>
        <v>17.29032258064516</v>
      </c>
    </row>
    <row r="133" spans="1:43" x14ac:dyDescent="0.25">
      <c r="A133" s="6" t="s">
        <v>12</v>
      </c>
      <c r="B133" s="6" t="s">
        <v>13</v>
      </c>
      <c r="C133" s="7" t="s">
        <v>141</v>
      </c>
      <c r="D133" s="6" t="s">
        <v>15</v>
      </c>
      <c r="E133" s="6" t="s">
        <v>16</v>
      </c>
      <c r="F133" s="7">
        <f t="shared" si="9"/>
        <v>204.5</v>
      </c>
      <c r="G133" s="7"/>
      <c r="H133" s="7">
        <v>30.5</v>
      </c>
      <c r="I133" s="7">
        <v>6.5</v>
      </c>
      <c r="J133" s="7">
        <v>-8</v>
      </c>
      <c r="K133" s="7">
        <v>26.5</v>
      </c>
      <c r="L133" s="7">
        <v>65.5</v>
      </c>
      <c r="M133" s="7">
        <v>14</v>
      </c>
      <c r="N133" s="7">
        <v>18</v>
      </c>
      <c r="O133" s="7">
        <v>25</v>
      </c>
      <c r="P133" s="7">
        <v>0</v>
      </c>
      <c r="Q133" s="7">
        <v>8.5</v>
      </c>
      <c r="R133" s="7">
        <v>0</v>
      </c>
      <c r="S133" s="7">
        <v>0</v>
      </c>
      <c r="T133" s="7">
        <v>0</v>
      </c>
      <c r="U133" s="7">
        <v>1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8</v>
      </c>
      <c r="AB133" s="7">
        <v>4.5</v>
      </c>
      <c r="AC133" s="7">
        <v>0</v>
      </c>
      <c r="AD133" s="7">
        <v>0</v>
      </c>
      <c r="AE133" s="7">
        <v>0</v>
      </c>
      <c r="AF133" s="7">
        <v>2.5</v>
      </c>
      <c r="AG133" s="7">
        <v>0</v>
      </c>
      <c r="AH133" s="7">
        <v>0</v>
      </c>
      <c r="AI133" s="7">
        <v>0</v>
      </c>
      <c r="AJ133" s="7">
        <v>0</v>
      </c>
      <c r="AK133" s="7">
        <v>2</v>
      </c>
      <c r="AL133" s="18">
        <v>0</v>
      </c>
      <c r="AO133" s="59">
        <v>28642</v>
      </c>
      <c r="AP133" s="60">
        <f t="shared" si="10"/>
        <v>204.5</v>
      </c>
      <c r="AQ133" s="60">
        <f t="shared" si="11"/>
        <v>6.596774193548387</v>
      </c>
    </row>
    <row r="134" spans="1:43" x14ac:dyDescent="0.25">
      <c r="A134" s="6" t="s">
        <v>12</v>
      </c>
      <c r="B134" s="6" t="s">
        <v>13</v>
      </c>
      <c r="C134" s="7" t="s">
        <v>142</v>
      </c>
      <c r="D134" s="6" t="s">
        <v>15</v>
      </c>
      <c r="E134" s="6" t="s">
        <v>16</v>
      </c>
      <c r="F134" s="7">
        <f t="shared" si="9"/>
        <v>182.5</v>
      </c>
      <c r="G134" s="7"/>
      <c r="H134" s="7">
        <v>0</v>
      </c>
      <c r="I134" s="7">
        <v>45</v>
      </c>
      <c r="J134" s="7">
        <v>2.5</v>
      </c>
      <c r="K134" s="7">
        <v>30.5</v>
      </c>
      <c r="L134" s="7">
        <v>0</v>
      </c>
      <c r="M134" s="7">
        <v>0</v>
      </c>
      <c r="N134" s="7">
        <v>2.5</v>
      </c>
      <c r="O134" s="7">
        <v>6.5</v>
      </c>
      <c r="P134" s="7">
        <v>0</v>
      </c>
      <c r="Q134" s="7">
        <v>0</v>
      </c>
      <c r="R134" s="7">
        <v>0</v>
      </c>
      <c r="S134" s="7">
        <v>43</v>
      </c>
      <c r="T134" s="7">
        <v>2.5</v>
      </c>
      <c r="U134" s="7">
        <v>9</v>
      </c>
      <c r="V134" s="7">
        <v>-8</v>
      </c>
      <c r="W134" s="7">
        <v>16.5</v>
      </c>
      <c r="X134" s="7">
        <v>10</v>
      </c>
      <c r="Y134" s="7">
        <v>17</v>
      </c>
      <c r="Z134" s="7">
        <v>1.5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4</v>
      </c>
      <c r="AI134" s="7">
        <v>0</v>
      </c>
      <c r="AJ134" s="7">
        <v>0</v>
      </c>
      <c r="AK134" s="7">
        <v>0</v>
      </c>
      <c r="AL134" s="17">
        <v>0</v>
      </c>
      <c r="AO134" s="59">
        <v>28672</v>
      </c>
      <c r="AP134" s="60">
        <f t="shared" si="10"/>
        <v>182.5</v>
      </c>
      <c r="AQ134" s="60">
        <f t="shared" si="11"/>
        <v>5.887096774193548</v>
      </c>
    </row>
    <row r="135" spans="1:43" x14ac:dyDescent="0.25">
      <c r="A135" s="6" t="s">
        <v>12</v>
      </c>
      <c r="B135" s="6" t="s">
        <v>13</v>
      </c>
      <c r="C135" s="7" t="s">
        <v>143</v>
      </c>
      <c r="D135" s="6" t="s">
        <v>15</v>
      </c>
      <c r="E135" s="6" t="s">
        <v>16</v>
      </c>
      <c r="F135" s="7">
        <f t="shared" si="9"/>
        <v>295.5</v>
      </c>
      <c r="G135" s="7"/>
      <c r="H135" s="7">
        <v>0</v>
      </c>
      <c r="I135" s="7">
        <v>1</v>
      </c>
      <c r="J135" s="7">
        <v>0</v>
      </c>
      <c r="K135" s="7">
        <v>20</v>
      </c>
      <c r="L135" s="7">
        <v>0</v>
      </c>
      <c r="M135" s="7">
        <v>1</v>
      </c>
      <c r="N135" s="7">
        <v>41.5</v>
      </c>
      <c r="O135" s="7">
        <v>10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30.5</v>
      </c>
      <c r="X135" s="7">
        <v>0</v>
      </c>
      <c r="Y135" s="7">
        <v>11</v>
      </c>
      <c r="Z135" s="7">
        <v>0</v>
      </c>
      <c r="AA135" s="7">
        <v>0</v>
      </c>
      <c r="AB135" s="7">
        <v>0</v>
      </c>
      <c r="AC135" s="7">
        <v>0</v>
      </c>
      <c r="AD135" s="7">
        <v>3</v>
      </c>
      <c r="AE135" s="7">
        <v>2</v>
      </c>
      <c r="AF135" s="7">
        <v>28</v>
      </c>
      <c r="AG135" s="7">
        <v>-8</v>
      </c>
      <c r="AH135" s="7">
        <v>84</v>
      </c>
      <c r="AI135" s="7">
        <v>4</v>
      </c>
      <c r="AJ135" s="7">
        <v>57</v>
      </c>
      <c r="AK135" s="7">
        <v>6.5</v>
      </c>
      <c r="AL135" s="17">
        <v>4</v>
      </c>
      <c r="AO135" s="59">
        <v>28703</v>
      </c>
      <c r="AP135" s="60">
        <f t="shared" si="10"/>
        <v>295.5</v>
      </c>
      <c r="AQ135" s="60">
        <f t="shared" si="11"/>
        <v>9.5322580645161299</v>
      </c>
    </row>
    <row r="136" spans="1:43" x14ac:dyDescent="0.25">
      <c r="A136" s="6" t="s">
        <v>12</v>
      </c>
      <c r="B136" s="6" t="s">
        <v>13</v>
      </c>
      <c r="C136" s="7" t="s">
        <v>144</v>
      </c>
      <c r="D136" s="6" t="s">
        <v>15</v>
      </c>
      <c r="E136" s="6" t="s">
        <v>16</v>
      </c>
      <c r="F136" s="7">
        <f t="shared" si="9"/>
        <v>294.5</v>
      </c>
      <c r="G136" s="7"/>
      <c r="H136" s="7">
        <v>15</v>
      </c>
      <c r="I136" s="7">
        <v>-8</v>
      </c>
      <c r="J136" s="7">
        <v>53</v>
      </c>
      <c r="K136" s="7">
        <v>2</v>
      </c>
      <c r="L136" s="7">
        <v>3.5</v>
      </c>
      <c r="M136" s="7">
        <v>10</v>
      </c>
      <c r="N136" s="7">
        <v>7</v>
      </c>
      <c r="O136" s="7">
        <v>0</v>
      </c>
      <c r="P136" s="7">
        <v>0</v>
      </c>
      <c r="Q136" s="7">
        <v>6</v>
      </c>
      <c r="R136" s="7">
        <v>12</v>
      </c>
      <c r="S136" s="7">
        <v>13</v>
      </c>
      <c r="T136" s="7">
        <v>40.5</v>
      </c>
      <c r="U136" s="7">
        <v>0</v>
      </c>
      <c r="V136" s="7">
        <v>0</v>
      </c>
      <c r="W136" s="7">
        <v>0</v>
      </c>
      <c r="X136" s="7">
        <v>0</v>
      </c>
      <c r="Y136" s="7">
        <v>55</v>
      </c>
      <c r="Z136" s="7">
        <v>0</v>
      </c>
      <c r="AA136" s="7">
        <v>0</v>
      </c>
      <c r="AB136" s="7">
        <v>26.5</v>
      </c>
      <c r="AC136" s="7">
        <v>1</v>
      </c>
      <c r="AD136" s="7">
        <v>37</v>
      </c>
      <c r="AE136" s="7">
        <v>0</v>
      </c>
      <c r="AF136" s="7">
        <v>0</v>
      </c>
      <c r="AG136" s="7">
        <v>0</v>
      </c>
      <c r="AH136" s="7">
        <v>8</v>
      </c>
      <c r="AI136" s="7">
        <v>0.5</v>
      </c>
      <c r="AJ136" s="7">
        <v>3.5</v>
      </c>
      <c r="AK136" s="7">
        <v>9</v>
      </c>
      <c r="AL136" s="18">
        <v>0</v>
      </c>
      <c r="AO136" s="59">
        <v>28734</v>
      </c>
      <c r="AP136" s="60">
        <f t="shared" si="10"/>
        <v>294.5</v>
      </c>
      <c r="AQ136" s="60">
        <f t="shared" si="11"/>
        <v>9.5</v>
      </c>
    </row>
    <row r="137" spans="1:43" x14ac:dyDescent="0.25">
      <c r="A137" s="6" t="s">
        <v>12</v>
      </c>
      <c r="B137" s="6" t="s">
        <v>13</v>
      </c>
      <c r="C137" s="7" t="s">
        <v>145</v>
      </c>
      <c r="D137" s="6" t="s">
        <v>15</v>
      </c>
      <c r="E137" s="6" t="s">
        <v>16</v>
      </c>
      <c r="F137" s="7">
        <f t="shared" ref="F137:F200" si="17">SUM(H137:AL137)</f>
        <v>384</v>
      </c>
      <c r="G137" s="7"/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8.5</v>
      </c>
      <c r="N137" s="7">
        <v>0</v>
      </c>
      <c r="O137" s="7">
        <v>5</v>
      </c>
      <c r="P137" s="7">
        <v>0</v>
      </c>
      <c r="Q137" s="7">
        <v>0</v>
      </c>
      <c r="R137" s="7">
        <v>-8</v>
      </c>
      <c r="S137" s="7">
        <v>62.5</v>
      </c>
      <c r="T137" s="7">
        <v>1.5</v>
      </c>
      <c r="U137" s="7">
        <v>-8</v>
      </c>
      <c r="V137" s="7">
        <v>46</v>
      </c>
      <c r="W137" s="7">
        <v>17</v>
      </c>
      <c r="X137" s="7">
        <v>34</v>
      </c>
      <c r="Y137" s="7">
        <v>0</v>
      </c>
      <c r="Z137" s="7">
        <v>9.5</v>
      </c>
      <c r="AA137" s="7">
        <v>23</v>
      </c>
      <c r="AB137" s="7">
        <v>-8</v>
      </c>
      <c r="AC137" s="7">
        <v>62.5</v>
      </c>
      <c r="AD137" s="7">
        <v>85.5</v>
      </c>
      <c r="AE137" s="7">
        <v>12</v>
      </c>
      <c r="AF137" s="7">
        <v>0</v>
      </c>
      <c r="AG137" s="7">
        <v>1</v>
      </c>
      <c r="AH137" s="7">
        <v>15.5</v>
      </c>
      <c r="AI137" s="7">
        <v>24.5</v>
      </c>
      <c r="AJ137" s="7">
        <v>0</v>
      </c>
      <c r="AK137" s="7">
        <v>0</v>
      </c>
      <c r="AL137" s="17">
        <v>0</v>
      </c>
      <c r="AO137" s="59">
        <v>28764</v>
      </c>
      <c r="AP137" s="60">
        <f t="shared" ref="AP137:AP200" si="18">SUM(H137:AL137)</f>
        <v>384</v>
      </c>
      <c r="AQ137" s="60">
        <f t="shared" ref="AQ137:AQ200" si="19">AVERAGE(H137:AL137)</f>
        <v>12.387096774193548</v>
      </c>
    </row>
    <row r="138" spans="1:43" x14ac:dyDescent="0.25">
      <c r="A138" s="6" t="s">
        <v>12</v>
      </c>
      <c r="B138" s="6" t="s">
        <v>13</v>
      </c>
      <c r="C138" s="7" t="s">
        <v>146</v>
      </c>
      <c r="D138" s="6" t="s">
        <v>15</v>
      </c>
      <c r="E138" s="6" t="s">
        <v>16</v>
      </c>
      <c r="F138" s="7">
        <f t="shared" si="17"/>
        <v>37</v>
      </c>
      <c r="G138" s="7"/>
      <c r="H138" s="7">
        <v>0</v>
      </c>
      <c r="I138" s="7">
        <v>0</v>
      </c>
      <c r="J138" s="7">
        <v>5</v>
      </c>
      <c r="K138" s="7">
        <v>0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16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15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18">
        <v>0</v>
      </c>
      <c r="AO138" s="59">
        <v>28795</v>
      </c>
      <c r="AP138" s="60">
        <f t="shared" si="18"/>
        <v>37</v>
      </c>
      <c r="AQ138" s="60">
        <f t="shared" si="19"/>
        <v>1.1935483870967742</v>
      </c>
    </row>
    <row r="139" spans="1:43" ht="15.75" thickBot="1" x14ac:dyDescent="0.3">
      <c r="A139" s="11" t="s">
        <v>12</v>
      </c>
      <c r="B139" s="11" t="s">
        <v>13</v>
      </c>
      <c r="C139" s="12" t="s">
        <v>147</v>
      </c>
      <c r="D139" s="11" t="s">
        <v>15</v>
      </c>
      <c r="E139" s="11" t="s">
        <v>16</v>
      </c>
      <c r="F139" s="12">
        <f t="shared" si="17"/>
        <v>64.5</v>
      </c>
      <c r="G139" s="12">
        <f t="shared" ref="G139" si="20">SUM(F128:F139)</f>
        <v>2005</v>
      </c>
      <c r="H139" s="12">
        <v>0</v>
      </c>
      <c r="I139" s="12">
        <v>0</v>
      </c>
      <c r="J139" s="12">
        <v>0</v>
      </c>
      <c r="K139" s="12">
        <v>3</v>
      </c>
      <c r="L139" s="12">
        <v>2</v>
      </c>
      <c r="M139" s="12">
        <v>20.5</v>
      </c>
      <c r="N139" s="12">
        <v>0</v>
      </c>
      <c r="O139" s="12">
        <v>11</v>
      </c>
      <c r="P139" s="12">
        <v>7.5</v>
      </c>
      <c r="Q139" s="12">
        <v>0</v>
      </c>
      <c r="R139" s="12">
        <v>19.5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3">
        <v>0</v>
      </c>
      <c r="AO139" s="59">
        <v>28825</v>
      </c>
      <c r="AP139" s="60">
        <f t="shared" si="18"/>
        <v>64.5</v>
      </c>
      <c r="AQ139" s="60">
        <f t="shared" si="19"/>
        <v>2.0806451612903225</v>
      </c>
    </row>
    <row r="140" spans="1:43" x14ac:dyDescent="0.25">
      <c r="A140" s="6" t="s">
        <v>12</v>
      </c>
      <c r="B140" s="6" t="s">
        <v>13</v>
      </c>
      <c r="C140" s="7" t="s">
        <v>148</v>
      </c>
      <c r="D140" s="6" t="s">
        <v>15</v>
      </c>
      <c r="E140" s="6" t="s">
        <v>16</v>
      </c>
      <c r="F140" s="7">
        <f t="shared" si="17"/>
        <v>0</v>
      </c>
      <c r="G140" s="7"/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19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17">
        <v>0</v>
      </c>
      <c r="AO140" s="59">
        <v>28856</v>
      </c>
      <c r="AP140" s="60">
        <f t="shared" si="18"/>
        <v>0</v>
      </c>
      <c r="AQ140" s="60">
        <f t="shared" si="19"/>
        <v>0</v>
      </c>
    </row>
    <row r="141" spans="1:43" x14ac:dyDescent="0.25">
      <c r="A141" s="6" t="s">
        <v>12</v>
      </c>
      <c r="B141" s="6" t="s">
        <v>13</v>
      </c>
      <c r="C141" s="7" t="s">
        <v>149</v>
      </c>
      <c r="D141" s="6" t="s">
        <v>15</v>
      </c>
      <c r="E141" s="6" t="s">
        <v>16</v>
      </c>
      <c r="F141" s="7">
        <f t="shared" si="17"/>
        <v>0</v>
      </c>
      <c r="G141" s="7"/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8">
        <v>0</v>
      </c>
      <c r="AK141" s="8">
        <v>0</v>
      </c>
      <c r="AL141" s="18">
        <v>0</v>
      </c>
      <c r="AO141" s="59">
        <v>28887</v>
      </c>
      <c r="AP141" s="60">
        <f t="shared" si="18"/>
        <v>0</v>
      </c>
      <c r="AQ141" s="60">
        <f t="shared" si="19"/>
        <v>0</v>
      </c>
    </row>
    <row r="142" spans="1:43" x14ac:dyDescent="0.25">
      <c r="A142" s="6" t="s">
        <v>12</v>
      </c>
      <c r="B142" s="6" t="s">
        <v>13</v>
      </c>
      <c r="C142" s="7" t="s">
        <v>150</v>
      </c>
      <c r="D142" s="6" t="s">
        <v>15</v>
      </c>
      <c r="E142" s="6" t="s">
        <v>16</v>
      </c>
      <c r="F142" s="7">
        <f t="shared" si="17"/>
        <v>0</v>
      </c>
      <c r="G142" s="7"/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10">
        <v>0</v>
      </c>
      <c r="AO142" s="59">
        <v>28915</v>
      </c>
      <c r="AP142" s="60">
        <f t="shared" si="18"/>
        <v>0</v>
      </c>
      <c r="AQ142" s="60">
        <f t="shared" si="19"/>
        <v>0</v>
      </c>
    </row>
    <row r="143" spans="1:43" x14ac:dyDescent="0.25">
      <c r="A143" s="6" t="s">
        <v>12</v>
      </c>
      <c r="B143" s="6" t="s">
        <v>13</v>
      </c>
      <c r="C143" s="7" t="s">
        <v>151</v>
      </c>
      <c r="D143" s="6" t="s">
        <v>15</v>
      </c>
      <c r="E143" s="6" t="s">
        <v>16</v>
      </c>
      <c r="F143" s="7">
        <f t="shared" si="17"/>
        <v>82</v>
      </c>
      <c r="G143" s="7"/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12</v>
      </c>
      <c r="AC143" s="7">
        <v>4</v>
      </c>
      <c r="AD143" s="7">
        <v>4</v>
      </c>
      <c r="AE143" s="7">
        <v>2.5</v>
      </c>
      <c r="AF143" s="7">
        <v>24.5</v>
      </c>
      <c r="AG143" s="7">
        <v>0</v>
      </c>
      <c r="AH143" s="7">
        <v>0</v>
      </c>
      <c r="AI143" s="7">
        <v>19</v>
      </c>
      <c r="AJ143" s="7">
        <v>16</v>
      </c>
      <c r="AK143" s="7">
        <v>0</v>
      </c>
      <c r="AL143" s="9">
        <v>0</v>
      </c>
      <c r="AO143" s="59">
        <v>28946</v>
      </c>
      <c r="AP143" s="60">
        <f t="shared" si="18"/>
        <v>82</v>
      </c>
      <c r="AQ143" s="60">
        <f t="shared" si="19"/>
        <v>2.6451612903225805</v>
      </c>
    </row>
    <row r="144" spans="1:43" x14ac:dyDescent="0.25">
      <c r="A144" s="6" t="s">
        <v>12</v>
      </c>
      <c r="B144" s="6" t="s">
        <v>13</v>
      </c>
      <c r="C144" s="7" t="s">
        <v>152</v>
      </c>
      <c r="D144" s="6" t="s">
        <v>15</v>
      </c>
      <c r="E144" s="6" t="s">
        <v>16</v>
      </c>
      <c r="F144" s="7">
        <f t="shared" si="17"/>
        <v>196</v>
      </c>
      <c r="G144" s="7"/>
      <c r="H144" s="7">
        <v>2</v>
      </c>
      <c r="I144" s="7">
        <v>0</v>
      </c>
      <c r="J144" s="7">
        <v>31</v>
      </c>
      <c r="K144" s="7">
        <v>2</v>
      </c>
      <c r="L144" s="7">
        <v>37</v>
      </c>
      <c r="M144" s="7">
        <v>0</v>
      </c>
      <c r="N144" s="7">
        <v>0</v>
      </c>
      <c r="O144" s="7">
        <v>0</v>
      </c>
      <c r="P144" s="7">
        <v>1</v>
      </c>
      <c r="Q144" s="7">
        <v>0</v>
      </c>
      <c r="R144" s="7">
        <v>0</v>
      </c>
      <c r="S144" s="7">
        <v>0</v>
      </c>
      <c r="T144" s="7">
        <v>1.5</v>
      </c>
      <c r="U144" s="7">
        <v>71.5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13</v>
      </c>
      <c r="AE144" s="7">
        <v>0.5</v>
      </c>
      <c r="AF144" s="7">
        <v>7.5</v>
      </c>
      <c r="AG144" s="7">
        <v>0</v>
      </c>
      <c r="AH144" s="7">
        <v>0</v>
      </c>
      <c r="AI144" s="7">
        <v>0</v>
      </c>
      <c r="AJ144" s="7">
        <v>1.5</v>
      </c>
      <c r="AK144" s="7">
        <v>-8</v>
      </c>
      <c r="AL144" s="10">
        <v>35.5</v>
      </c>
      <c r="AO144" s="59">
        <v>28976</v>
      </c>
      <c r="AP144" s="60">
        <f t="shared" si="18"/>
        <v>196</v>
      </c>
      <c r="AQ144" s="60">
        <f t="shared" si="19"/>
        <v>6.32258064516129</v>
      </c>
    </row>
    <row r="145" spans="1:43" x14ac:dyDescent="0.25">
      <c r="A145" s="6" t="s">
        <v>12</v>
      </c>
      <c r="B145" s="6" t="s">
        <v>13</v>
      </c>
      <c r="C145" s="7" t="s">
        <v>153</v>
      </c>
      <c r="D145" s="6" t="s">
        <v>15</v>
      </c>
      <c r="E145" s="6" t="s">
        <v>16</v>
      </c>
      <c r="F145" s="7">
        <f t="shared" si="17"/>
        <v>584</v>
      </c>
      <c r="G145" s="7"/>
      <c r="H145" s="7">
        <v>3.5</v>
      </c>
      <c r="I145" s="7">
        <v>-8</v>
      </c>
      <c r="J145" s="7">
        <v>191.5</v>
      </c>
      <c r="K145" s="7">
        <v>79</v>
      </c>
      <c r="L145" s="7">
        <v>114</v>
      </c>
      <c r="M145" s="7">
        <v>91</v>
      </c>
      <c r="N145" s="7">
        <v>65</v>
      </c>
      <c r="O145" s="7">
        <v>5</v>
      </c>
      <c r="P145" s="7">
        <v>4</v>
      </c>
      <c r="Q145" s="7">
        <v>0</v>
      </c>
      <c r="R145" s="7">
        <v>3</v>
      </c>
      <c r="S145" s="7">
        <v>0</v>
      </c>
      <c r="T145" s="7">
        <v>0</v>
      </c>
      <c r="U145" s="7">
        <v>10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26</v>
      </c>
      <c r="AL145" s="9">
        <v>0</v>
      </c>
      <c r="AO145" s="59">
        <v>29007</v>
      </c>
      <c r="AP145" s="60">
        <f t="shared" si="18"/>
        <v>584</v>
      </c>
      <c r="AQ145" s="60">
        <f t="shared" si="19"/>
        <v>18.838709677419356</v>
      </c>
    </row>
    <row r="146" spans="1:43" x14ac:dyDescent="0.25">
      <c r="A146" s="6" t="s">
        <v>12</v>
      </c>
      <c r="B146" s="6" t="s">
        <v>13</v>
      </c>
      <c r="C146" s="7" t="s">
        <v>154</v>
      </c>
      <c r="D146" s="6" t="s">
        <v>15</v>
      </c>
      <c r="E146" s="6" t="s">
        <v>16</v>
      </c>
      <c r="F146" s="7">
        <f t="shared" si="17"/>
        <v>172</v>
      </c>
      <c r="G146" s="7"/>
      <c r="H146" s="7">
        <v>4.5</v>
      </c>
      <c r="I146" s="7">
        <v>2</v>
      </c>
      <c r="J146" s="7">
        <v>14</v>
      </c>
      <c r="K146" s="7">
        <v>37.5</v>
      </c>
      <c r="L146" s="7">
        <v>1</v>
      </c>
      <c r="M146" s="7">
        <v>8</v>
      </c>
      <c r="N146" s="7">
        <v>0</v>
      </c>
      <c r="O146" s="7">
        <v>0</v>
      </c>
      <c r="P146" s="7">
        <v>0</v>
      </c>
      <c r="Q146" s="7">
        <v>0</v>
      </c>
      <c r="R146" s="7">
        <v>10</v>
      </c>
      <c r="S146" s="7">
        <v>0</v>
      </c>
      <c r="T146" s="7">
        <v>0</v>
      </c>
      <c r="U146" s="7">
        <v>0</v>
      </c>
      <c r="V146" s="7">
        <v>5.5</v>
      </c>
      <c r="W146" s="7">
        <v>0</v>
      </c>
      <c r="X146" s="7">
        <v>0</v>
      </c>
      <c r="Y146" s="7">
        <v>2.5</v>
      </c>
      <c r="Z146" s="7">
        <v>7</v>
      </c>
      <c r="AA146" s="7">
        <v>4.5</v>
      </c>
      <c r="AB146" s="7">
        <v>4</v>
      </c>
      <c r="AC146" s="7">
        <v>10</v>
      </c>
      <c r="AD146" s="7">
        <v>5</v>
      </c>
      <c r="AE146" s="7">
        <v>0</v>
      </c>
      <c r="AF146" s="7">
        <v>19</v>
      </c>
      <c r="AG146" s="7">
        <v>37.5</v>
      </c>
      <c r="AH146" s="7">
        <v>0</v>
      </c>
      <c r="AI146" s="7">
        <v>0</v>
      </c>
      <c r="AJ146" s="7">
        <v>0</v>
      </c>
      <c r="AK146" s="7">
        <v>0</v>
      </c>
      <c r="AL146" s="10">
        <v>0</v>
      </c>
      <c r="AO146" s="59">
        <v>29037</v>
      </c>
      <c r="AP146" s="60">
        <f t="shared" si="18"/>
        <v>172</v>
      </c>
      <c r="AQ146" s="60">
        <f t="shared" si="19"/>
        <v>5.5483870967741939</v>
      </c>
    </row>
    <row r="147" spans="1:43" x14ac:dyDescent="0.25">
      <c r="A147" s="6" t="s">
        <v>12</v>
      </c>
      <c r="B147" s="6" t="s">
        <v>13</v>
      </c>
      <c r="C147" s="7" t="s">
        <v>155</v>
      </c>
      <c r="D147" s="6" t="s">
        <v>15</v>
      </c>
      <c r="E147" s="6" t="s">
        <v>16</v>
      </c>
      <c r="F147" s="7">
        <f t="shared" si="17"/>
        <v>342.5</v>
      </c>
      <c r="G147" s="7"/>
      <c r="H147" s="7">
        <v>0</v>
      </c>
      <c r="I147" s="7">
        <v>9</v>
      </c>
      <c r="J147" s="7">
        <v>49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12.5</v>
      </c>
      <c r="W147" s="7">
        <v>39</v>
      </c>
      <c r="X147" s="7">
        <v>3.5</v>
      </c>
      <c r="Y147" s="7">
        <v>-8</v>
      </c>
      <c r="Z147" s="7">
        <v>71</v>
      </c>
      <c r="AA147" s="7">
        <v>3</v>
      </c>
      <c r="AB147" s="7">
        <v>39</v>
      </c>
      <c r="AC147" s="7">
        <v>16</v>
      </c>
      <c r="AD147" s="7">
        <v>10</v>
      </c>
      <c r="AE147" s="7">
        <v>11</v>
      </c>
      <c r="AF147" s="7">
        <v>-8</v>
      </c>
      <c r="AG147" s="7">
        <v>7</v>
      </c>
      <c r="AH147" s="7">
        <v>0</v>
      </c>
      <c r="AI147" s="7">
        <v>36</v>
      </c>
      <c r="AJ147" s="7">
        <v>8.5</v>
      </c>
      <c r="AK147" s="7">
        <v>25</v>
      </c>
      <c r="AL147" s="10">
        <v>19</v>
      </c>
      <c r="AO147" s="59">
        <v>29068</v>
      </c>
      <c r="AP147" s="60">
        <f t="shared" si="18"/>
        <v>342.5</v>
      </c>
      <c r="AQ147" s="60">
        <f t="shared" si="19"/>
        <v>11.048387096774194</v>
      </c>
    </row>
    <row r="148" spans="1:43" x14ac:dyDescent="0.25">
      <c r="A148" s="6" t="s">
        <v>12</v>
      </c>
      <c r="B148" s="6" t="s">
        <v>13</v>
      </c>
      <c r="C148" s="7" t="s">
        <v>156</v>
      </c>
      <c r="D148" s="6" t="s">
        <v>15</v>
      </c>
      <c r="E148" s="6" t="s">
        <v>16</v>
      </c>
      <c r="F148" s="7">
        <f t="shared" si="17"/>
        <v>606</v>
      </c>
      <c r="G148" s="7"/>
      <c r="H148" s="7">
        <v>26</v>
      </c>
      <c r="I148" s="7">
        <v>7</v>
      </c>
      <c r="J148" s="7">
        <v>22</v>
      </c>
      <c r="K148" s="7">
        <v>0</v>
      </c>
      <c r="L148" s="7">
        <v>11</v>
      </c>
      <c r="M148" s="7">
        <v>45.5</v>
      </c>
      <c r="N148" s="7">
        <v>4.5</v>
      </c>
      <c r="O148" s="7">
        <v>-8</v>
      </c>
      <c r="P148" s="7">
        <v>85.5</v>
      </c>
      <c r="Q148" s="7">
        <v>145</v>
      </c>
      <c r="R148" s="7">
        <v>26.5</v>
      </c>
      <c r="S148" s="7">
        <v>31</v>
      </c>
      <c r="T148" s="7">
        <v>19</v>
      </c>
      <c r="U148" s="7">
        <v>22</v>
      </c>
      <c r="V148" s="7">
        <v>12</v>
      </c>
      <c r="W148" s="7">
        <v>9.5</v>
      </c>
      <c r="X148" s="7">
        <v>0</v>
      </c>
      <c r="Y148" s="7">
        <v>46.5</v>
      </c>
      <c r="Z148" s="7">
        <v>17</v>
      </c>
      <c r="AA148" s="7">
        <v>12</v>
      </c>
      <c r="AB148" s="7">
        <v>0</v>
      </c>
      <c r="AC148" s="7">
        <v>-8</v>
      </c>
      <c r="AD148" s="7">
        <v>52.5</v>
      </c>
      <c r="AE148" s="7">
        <v>8</v>
      </c>
      <c r="AF148" s="7">
        <v>0</v>
      </c>
      <c r="AG148" s="7">
        <v>7</v>
      </c>
      <c r="AH148" s="7">
        <v>10</v>
      </c>
      <c r="AI148" s="7">
        <v>4</v>
      </c>
      <c r="AJ148" s="7">
        <v>-8</v>
      </c>
      <c r="AK148" s="7">
        <v>6.5</v>
      </c>
      <c r="AL148" s="9">
        <v>0</v>
      </c>
      <c r="AO148" s="59">
        <v>29099</v>
      </c>
      <c r="AP148" s="60">
        <f t="shared" si="18"/>
        <v>606</v>
      </c>
      <c r="AQ148" s="60">
        <f t="shared" si="19"/>
        <v>19.548387096774192</v>
      </c>
    </row>
    <row r="149" spans="1:43" x14ac:dyDescent="0.25">
      <c r="A149" s="6" t="s">
        <v>12</v>
      </c>
      <c r="B149" s="6" t="s">
        <v>13</v>
      </c>
      <c r="C149" s="7" t="s">
        <v>157</v>
      </c>
      <c r="D149" s="6" t="s">
        <v>15</v>
      </c>
      <c r="E149" s="6" t="s">
        <v>16</v>
      </c>
      <c r="F149" s="7">
        <f t="shared" si="17"/>
        <v>360</v>
      </c>
      <c r="G149" s="7"/>
      <c r="H149" s="7">
        <v>6</v>
      </c>
      <c r="I149" s="7">
        <v>7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1</v>
      </c>
      <c r="P149" s="7">
        <v>1</v>
      </c>
      <c r="Q149" s="7">
        <v>38.5</v>
      </c>
      <c r="R149" s="7">
        <v>4</v>
      </c>
      <c r="S149" s="7">
        <v>4.5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8</v>
      </c>
      <c r="AC149" s="7">
        <v>23</v>
      </c>
      <c r="AD149" s="7">
        <v>62</v>
      </c>
      <c r="AE149" s="7">
        <v>53</v>
      </c>
      <c r="AF149" s="7">
        <v>59</v>
      </c>
      <c r="AG149" s="7">
        <v>39</v>
      </c>
      <c r="AH149" s="7">
        <v>18</v>
      </c>
      <c r="AI149" s="7">
        <v>0</v>
      </c>
      <c r="AJ149" s="7">
        <v>9</v>
      </c>
      <c r="AK149" s="7">
        <v>11</v>
      </c>
      <c r="AL149" s="10">
        <v>16</v>
      </c>
      <c r="AO149" s="59">
        <v>29129</v>
      </c>
      <c r="AP149" s="60">
        <f t="shared" si="18"/>
        <v>360</v>
      </c>
      <c r="AQ149" s="60">
        <f t="shared" si="19"/>
        <v>11.612903225806452</v>
      </c>
    </row>
    <row r="150" spans="1:43" x14ac:dyDescent="0.25">
      <c r="A150" s="6" t="s">
        <v>12</v>
      </c>
      <c r="B150" s="6" t="s">
        <v>13</v>
      </c>
      <c r="C150" s="7" t="s">
        <v>158</v>
      </c>
      <c r="D150" s="6" t="s">
        <v>15</v>
      </c>
      <c r="E150" s="6" t="s">
        <v>16</v>
      </c>
      <c r="F150" s="7">
        <f t="shared" si="17"/>
        <v>68.5</v>
      </c>
      <c r="G150" s="7"/>
      <c r="H150" s="7">
        <v>5</v>
      </c>
      <c r="I150" s="7">
        <v>9</v>
      </c>
      <c r="J150" s="7">
        <v>13</v>
      </c>
      <c r="K150" s="7">
        <v>3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8</v>
      </c>
      <c r="U150" s="7">
        <v>15.5</v>
      </c>
      <c r="V150" s="7">
        <v>0</v>
      </c>
      <c r="W150" s="7">
        <v>0</v>
      </c>
      <c r="X150" s="7">
        <v>0</v>
      </c>
      <c r="Y150" s="7">
        <v>0</v>
      </c>
      <c r="Z150" s="7">
        <v>1</v>
      </c>
      <c r="AA150" s="7">
        <v>2</v>
      </c>
      <c r="AB150" s="7">
        <v>0</v>
      </c>
      <c r="AC150" s="7">
        <v>0</v>
      </c>
      <c r="AD150" s="7">
        <v>12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9">
        <v>0</v>
      </c>
      <c r="AO150" s="59">
        <v>29160</v>
      </c>
      <c r="AP150" s="60">
        <f t="shared" si="18"/>
        <v>68.5</v>
      </c>
      <c r="AQ150" s="60">
        <f t="shared" si="19"/>
        <v>2.2096774193548385</v>
      </c>
    </row>
    <row r="151" spans="1:43" ht="15.75" thickBot="1" x14ac:dyDescent="0.3">
      <c r="A151" s="11" t="s">
        <v>12</v>
      </c>
      <c r="B151" s="11" t="s">
        <v>13</v>
      </c>
      <c r="C151" s="12" t="s">
        <v>159</v>
      </c>
      <c r="D151" s="11" t="s">
        <v>15</v>
      </c>
      <c r="E151" s="11" t="s">
        <v>16</v>
      </c>
      <c r="F151" s="12">
        <f t="shared" si="17"/>
        <v>5</v>
      </c>
      <c r="G151" s="12">
        <f t="shared" ref="G151" si="21">SUM(F140:F151)</f>
        <v>2416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3</v>
      </c>
      <c r="P151" s="12">
        <v>2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3">
        <v>0</v>
      </c>
      <c r="AO151" s="59">
        <v>29190</v>
      </c>
      <c r="AP151" s="60">
        <f t="shared" si="18"/>
        <v>5</v>
      </c>
      <c r="AQ151" s="60">
        <f t="shared" si="19"/>
        <v>0.16129032258064516</v>
      </c>
    </row>
    <row r="152" spans="1:43" x14ac:dyDescent="0.25">
      <c r="A152" s="6" t="s">
        <v>12</v>
      </c>
      <c r="B152" s="6" t="s">
        <v>13</v>
      </c>
      <c r="C152" s="7" t="s">
        <v>160</v>
      </c>
      <c r="D152" s="6" t="s">
        <v>15</v>
      </c>
      <c r="E152" s="6" t="s">
        <v>16</v>
      </c>
      <c r="F152" s="7">
        <f t="shared" si="17"/>
        <v>0</v>
      </c>
      <c r="G152" s="7"/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10">
        <v>0</v>
      </c>
      <c r="AO152" s="59">
        <v>29221</v>
      </c>
      <c r="AP152" s="60">
        <f t="shared" si="18"/>
        <v>0</v>
      </c>
      <c r="AQ152" s="60">
        <f t="shared" si="19"/>
        <v>0</v>
      </c>
    </row>
    <row r="153" spans="1:43" x14ac:dyDescent="0.25">
      <c r="A153" s="6" t="s">
        <v>12</v>
      </c>
      <c r="B153" s="6" t="s">
        <v>13</v>
      </c>
      <c r="C153" s="7" t="s">
        <v>161</v>
      </c>
      <c r="D153" s="6" t="s">
        <v>15</v>
      </c>
      <c r="E153" s="6" t="s">
        <v>16</v>
      </c>
      <c r="F153" s="7">
        <f t="shared" si="17"/>
        <v>0</v>
      </c>
      <c r="G153" s="7"/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8">
        <v>0</v>
      </c>
      <c r="AK153" s="8">
        <v>0</v>
      </c>
      <c r="AL153" s="9">
        <v>0</v>
      </c>
      <c r="AO153" s="59">
        <v>29252</v>
      </c>
      <c r="AP153" s="60">
        <f t="shared" si="18"/>
        <v>0</v>
      </c>
      <c r="AQ153" s="60">
        <f t="shared" si="19"/>
        <v>0</v>
      </c>
    </row>
    <row r="154" spans="1:43" x14ac:dyDescent="0.25">
      <c r="A154" s="6" t="s">
        <v>12</v>
      </c>
      <c r="B154" s="6" t="s">
        <v>13</v>
      </c>
      <c r="C154" s="7" t="s">
        <v>162</v>
      </c>
      <c r="D154" s="6" t="s">
        <v>15</v>
      </c>
      <c r="E154" s="6" t="s">
        <v>16</v>
      </c>
      <c r="F154" s="7">
        <f t="shared" si="17"/>
        <v>1</v>
      </c>
      <c r="G154" s="7"/>
      <c r="H154" s="7">
        <v>0</v>
      </c>
      <c r="I154" s="7">
        <v>0</v>
      </c>
      <c r="J154" s="7">
        <v>1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10">
        <v>0</v>
      </c>
      <c r="AO154" s="59">
        <v>29281</v>
      </c>
      <c r="AP154" s="60">
        <f t="shared" si="18"/>
        <v>1</v>
      </c>
      <c r="AQ154" s="60">
        <f t="shared" si="19"/>
        <v>3.2258064516129031E-2</v>
      </c>
    </row>
    <row r="155" spans="1:43" x14ac:dyDescent="0.25">
      <c r="A155" s="6" t="s">
        <v>12</v>
      </c>
      <c r="B155" s="6" t="s">
        <v>13</v>
      </c>
      <c r="C155" s="19" t="s">
        <v>163</v>
      </c>
      <c r="D155" s="6" t="s">
        <v>15</v>
      </c>
      <c r="E155" s="6" t="s">
        <v>16</v>
      </c>
      <c r="F155" s="7">
        <f t="shared" si="17"/>
        <v>15.5</v>
      </c>
      <c r="G155" s="7"/>
      <c r="H155" s="20">
        <v>0</v>
      </c>
      <c r="I155" s="20">
        <v>0</v>
      </c>
      <c r="J155" s="20">
        <v>13.5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2</v>
      </c>
      <c r="AG155" s="20">
        <v>0</v>
      </c>
      <c r="AH155" s="20">
        <v>0</v>
      </c>
      <c r="AI155" s="20">
        <v>0</v>
      </c>
      <c r="AJ155" s="20">
        <v>0</v>
      </c>
      <c r="AK155" s="20">
        <v>0</v>
      </c>
      <c r="AL155" s="18">
        <v>0</v>
      </c>
      <c r="AO155" s="59">
        <v>29312</v>
      </c>
      <c r="AP155" s="60">
        <f t="shared" si="18"/>
        <v>15.5</v>
      </c>
      <c r="AQ155" s="60">
        <f t="shared" si="19"/>
        <v>0.5</v>
      </c>
    </row>
    <row r="156" spans="1:43" x14ac:dyDescent="0.25">
      <c r="A156" s="6" t="s">
        <v>12</v>
      </c>
      <c r="B156" s="6" t="s">
        <v>13</v>
      </c>
      <c r="C156" s="19" t="s">
        <v>164</v>
      </c>
      <c r="D156" s="6" t="s">
        <v>15</v>
      </c>
      <c r="E156" s="6" t="s">
        <v>16</v>
      </c>
      <c r="F156" s="7">
        <f t="shared" si="17"/>
        <v>103.5</v>
      </c>
      <c r="G156" s="7"/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9</v>
      </c>
      <c r="P156" s="20">
        <v>6.5</v>
      </c>
      <c r="Q156" s="20">
        <v>0</v>
      </c>
      <c r="R156" s="20">
        <v>0</v>
      </c>
      <c r="S156" s="20">
        <v>0</v>
      </c>
      <c r="T156" s="20">
        <v>0</v>
      </c>
      <c r="U156" s="20">
        <v>1</v>
      </c>
      <c r="V156" s="20">
        <v>14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4</v>
      </c>
      <c r="AE156" s="20">
        <v>0</v>
      </c>
      <c r="AF156" s="20">
        <v>0</v>
      </c>
      <c r="AG156" s="20">
        <v>11</v>
      </c>
      <c r="AH156" s="20">
        <v>-8</v>
      </c>
      <c r="AI156" s="20">
        <v>5</v>
      </c>
      <c r="AJ156" s="20">
        <v>0</v>
      </c>
      <c r="AK156" s="20">
        <v>-8</v>
      </c>
      <c r="AL156" s="17">
        <v>69</v>
      </c>
      <c r="AO156" s="59">
        <v>29342</v>
      </c>
      <c r="AP156" s="60">
        <f t="shared" si="18"/>
        <v>103.5</v>
      </c>
      <c r="AQ156" s="60">
        <f t="shared" si="19"/>
        <v>3.338709677419355</v>
      </c>
    </row>
    <row r="157" spans="1:43" x14ac:dyDescent="0.25">
      <c r="A157" s="6" t="s">
        <v>12</v>
      </c>
      <c r="B157" s="6" t="s">
        <v>13</v>
      </c>
      <c r="C157" s="19" t="s">
        <v>165</v>
      </c>
      <c r="D157" s="6" t="s">
        <v>15</v>
      </c>
      <c r="E157" s="6" t="s">
        <v>16</v>
      </c>
      <c r="F157" s="7">
        <f t="shared" si="17"/>
        <v>155.5</v>
      </c>
      <c r="G157" s="7"/>
      <c r="H157" s="20">
        <v>8</v>
      </c>
      <c r="I157" s="20">
        <v>12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12.5</v>
      </c>
      <c r="Q157" s="20">
        <v>8</v>
      </c>
      <c r="R157" s="20">
        <v>4</v>
      </c>
      <c r="S157" s="20">
        <v>2</v>
      </c>
      <c r="T157" s="20">
        <v>45</v>
      </c>
      <c r="U157" s="20">
        <v>-8</v>
      </c>
      <c r="V157" s="20">
        <v>54.5</v>
      </c>
      <c r="W157" s="20">
        <v>0</v>
      </c>
      <c r="X157" s="20">
        <v>0</v>
      </c>
      <c r="Y157" s="20">
        <v>0</v>
      </c>
      <c r="Z157" s="20">
        <v>0</v>
      </c>
      <c r="AA157" s="20">
        <v>17.5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0</v>
      </c>
      <c r="AK157" s="20">
        <v>0</v>
      </c>
      <c r="AL157" s="18">
        <v>0</v>
      </c>
      <c r="AO157" s="59">
        <v>29373</v>
      </c>
      <c r="AP157" s="60">
        <f t="shared" si="18"/>
        <v>155.5</v>
      </c>
      <c r="AQ157" s="60">
        <f t="shared" si="19"/>
        <v>5.0161290322580649</v>
      </c>
    </row>
    <row r="158" spans="1:43" x14ac:dyDescent="0.25">
      <c r="A158" s="6" t="s">
        <v>12</v>
      </c>
      <c r="B158" s="6" t="s">
        <v>13</v>
      </c>
      <c r="C158" s="19" t="s">
        <v>166</v>
      </c>
      <c r="D158" s="6" t="s">
        <v>15</v>
      </c>
      <c r="E158" s="6" t="s">
        <v>16</v>
      </c>
      <c r="F158" s="7">
        <f t="shared" si="17"/>
        <v>199</v>
      </c>
      <c r="G158" s="7"/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56</v>
      </c>
      <c r="AC158" s="20">
        <v>15</v>
      </c>
      <c r="AD158" s="20">
        <v>34.5</v>
      </c>
      <c r="AE158" s="20">
        <v>-8</v>
      </c>
      <c r="AF158" s="20">
        <v>68</v>
      </c>
      <c r="AG158" s="20">
        <v>-8</v>
      </c>
      <c r="AH158" s="20">
        <v>36.5</v>
      </c>
      <c r="AI158" s="20">
        <v>5</v>
      </c>
      <c r="AJ158" s="20">
        <v>0</v>
      </c>
      <c r="AK158" s="20">
        <v>0</v>
      </c>
      <c r="AL158" s="17">
        <v>0</v>
      </c>
      <c r="AO158" s="59">
        <v>29403</v>
      </c>
      <c r="AP158" s="60">
        <f t="shared" si="18"/>
        <v>199</v>
      </c>
      <c r="AQ158" s="60">
        <f t="shared" si="19"/>
        <v>6.419354838709677</v>
      </c>
    </row>
    <row r="159" spans="1:43" x14ac:dyDescent="0.25">
      <c r="A159" s="6" t="s">
        <v>12</v>
      </c>
      <c r="B159" s="6" t="s">
        <v>13</v>
      </c>
      <c r="C159" s="19" t="s">
        <v>167</v>
      </c>
      <c r="D159" s="6" t="s">
        <v>15</v>
      </c>
      <c r="E159" s="6" t="s">
        <v>16</v>
      </c>
      <c r="F159" s="7">
        <f t="shared" si="17"/>
        <v>216</v>
      </c>
      <c r="G159" s="7"/>
      <c r="H159" s="20">
        <v>0</v>
      </c>
      <c r="I159" s="20">
        <v>-8</v>
      </c>
      <c r="J159" s="20">
        <v>48.5</v>
      </c>
      <c r="K159" s="20">
        <v>0</v>
      </c>
      <c r="L159" s="20">
        <v>31</v>
      </c>
      <c r="M159" s="20">
        <v>0</v>
      </c>
      <c r="N159" s="20">
        <v>0.5</v>
      </c>
      <c r="O159" s="20">
        <v>8.5</v>
      </c>
      <c r="P159" s="20">
        <v>-8</v>
      </c>
      <c r="Q159" s="20">
        <v>20.5</v>
      </c>
      <c r="R159" s="20">
        <v>1.5</v>
      </c>
      <c r="S159" s="20">
        <v>0</v>
      </c>
      <c r="T159" s="20">
        <v>0</v>
      </c>
      <c r="U159" s="20">
        <v>-8</v>
      </c>
      <c r="V159" s="20">
        <v>31</v>
      </c>
      <c r="W159" s="20">
        <v>14.5</v>
      </c>
      <c r="X159" s="20">
        <v>0</v>
      </c>
      <c r="Y159" s="20">
        <v>0</v>
      </c>
      <c r="Z159" s="20">
        <v>10.5</v>
      </c>
      <c r="AA159" s="20">
        <v>29</v>
      </c>
      <c r="AB159" s="20">
        <v>1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22</v>
      </c>
      <c r="AJ159" s="20">
        <v>0</v>
      </c>
      <c r="AK159" s="20">
        <v>-8</v>
      </c>
      <c r="AL159" s="17">
        <v>29.5</v>
      </c>
      <c r="AO159" s="59">
        <v>29434</v>
      </c>
      <c r="AP159" s="60">
        <f t="shared" si="18"/>
        <v>216</v>
      </c>
      <c r="AQ159" s="60">
        <f t="shared" si="19"/>
        <v>6.967741935483871</v>
      </c>
    </row>
    <row r="160" spans="1:43" x14ac:dyDescent="0.25">
      <c r="A160" s="6" t="s">
        <v>12</v>
      </c>
      <c r="B160" s="6" t="s">
        <v>13</v>
      </c>
      <c r="C160" s="19" t="s">
        <v>168</v>
      </c>
      <c r="D160" s="6" t="s">
        <v>15</v>
      </c>
      <c r="E160" s="6" t="s">
        <v>16</v>
      </c>
      <c r="F160" s="7">
        <f t="shared" si="17"/>
        <v>318</v>
      </c>
      <c r="G160" s="7"/>
      <c r="H160" s="20">
        <v>3</v>
      </c>
      <c r="I160" s="20">
        <v>9.5</v>
      </c>
      <c r="J160" s="20">
        <v>75.5</v>
      </c>
      <c r="K160" s="20">
        <v>0</v>
      </c>
      <c r="L160" s="20">
        <v>0</v>
      </c>
      <c r="M160" s="20">
        <v>0</v>
      </c>
      <c r="N160" s="20">
        <v>0</v>
      </c>
      <c r="O160" s="20">
        <v>10.5</v>
      </c>
      <c r="P160" s="20">
        <v>5.5</v>
      </c>
      <c r="Q160" s="20">
        <v>3</v>
      </c>
      <c r="R160" s="20">
        <v>2</v>
      </c>
      <c r="S160" s="20">
        <v>0</v>
      </c>
      <c r="T160" s="20">
        <v>0</v>
      </c>
      <c r="U160" s="20">
        <v>34</v>
      </c>
      <c r="V160" s="20">
        <v>20</v>
      </c>
      <c r="W160" s="20">
        <v>1</v>
      </c>
      <c r="X160" s="20">
        <v>2.5</v>
      </c>
      <c r="Y160" s="20">
        <v>0</v>
      </c>
      <c r="Z160" s="20">
        <v>10</v>
      </c>
      <c r="AA160" s="20">
        <v>0</v>
      </c>
      <c r="AB160" s="20">
        <v>33</v>
      </c>
      <c r="AC160" s="20">
        <v>35.5</v>
      </c>
      <c r="AD160" s="20">
        <v>1</v>
      </c>
      <c r="AE160" s="20">
        <v>9.5</v>
      </c>
      <c r="AF160" s="20">
        <v>3.5</v>
      </c>
      <c r="AG160" s="20">
        <v>-8</v>
      </c>
      <c r="AH160" s="20">
        <v>57.5</v>
      </c>
      <c r="AI160" s="20">
        <v>2</v>
      </c>
      <c r="AJ160" s="20">
        <v>2.5</v>
      </c>
      <c r="AK160" s="20">
        <v>5</v>
      </c>
      <c r="AL160" s="18">
        <v>0</v>
      </c>
      <c r="AO160" s="59">
        <v>29465</v>
      </c>
      <c r="AP160" s="60">
        <f t="shared" si="18"/>
        <v>318</v>
      </c>
      <c r="AQ160" s="60">
        <f t="shared" si="19"/>
        <v>10.258064516129032</v>
      </c>
    </row>
    <row r="161" spans="1:43" x14ac:dyDescent="0.25">
      <c r="A161" s="6" t="s">
        <v>12</v>
      </c>
      <c r="B161" s="6" t="s">
        <v>13</v>
      </c>
      <c r="C161" s="19" t="s">
        <v>169</v>
      </c>
      <c r="D161" s="6" t="s">
        <v>15</v>
      </c>
      <c r="E161" s="6" t="s">
        <v>16</v>
      </c>
      <c r="F161" s="7">
        <f t="shared" si="17"/>
        <v>392</v>
      </c>
      <c r="G161" s="7"/>
      <c r="H161" s="20">
        <v>20.5</v>
      </c>
      <c r="I161" s="20">
        <v>7.5</v>
      </c>
      <c r="J161" s="20">
        <v>14</v>
      </c>
      <c r="K161" s="20">
        <v>-8</v>
      </c>
      <c r="L161" s="20">
        <v>47.5</v>
      </c>
      <c r="M161" s="20">
        <v>-8</v>
      </c>
      <c r="N161" s="20">
        <v>156</v>
      </c>
      <c r="O161" s="20">
        <v>-8</v>
      </c>
      <c r="P161" s="20">
        <v>35</v>
      </c>
      <c r="Q161" s="20">
        <v>1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1</v>
      </c>
      <c r="X161" s="20">
        <v>0</v>
      </c>
      <c r="Y161" s="20">
        <v>0</v>
      </c>
      <c r="Z161" s="20">
        <v>0</v>
      </c>
      <c r="AA161" s="20">
        <v>10</v>
      </c>
      <c r="AB161" s="20">
        <v>29.5</v>
      </c>
      <c r="AC161" s="20">
        <v>74</v>
      </c>
      <c r="AD161" s="20">
        <v>2</v>
      </c>
      <c r="AE161" s="20">
        <v>0</v>
      </c>
      <c r="AF161" s="20">
        <v>0</v>
      </c>
      <c r="AG161" s="20">
        <v>0</v>
      </c>
      <c r="AH161" s="20">
        <v>0</v>
      </c>
      <c r="AI161" s="20">
        <v>14.5</v>
      </c>
      <c r="AJ161" s="20">
        <v>0</v>
      </c>
      <c r="AK161" s="20">
        <v>3.5</v>
      </c>
      <c r="AL161" s="17">
        <v>0</v>
      </c>
      <c r="AO161" s="59">
        <v>29495</v>
      </c>
      <c r="AP161" s="60">
        <f t="shared" si="18"/>
        <v>392</v>
      </c>
      <c r="AQ161" s="60">
        <f t="shared" si="19"/>
        <v>12.64516129032258</v>
      </c>
    </row>
    <row r="162" spans="1:43" x14ac:dyDescent="0.25">
      <c r="A162" s="6" t="s">
        <v>12</v>
      </c>
      <c r="B162" s="6" t="s">
        <v>13</v>
      </c>
      <c r="C162" s="19" t="s">
        <v>170</v>
      </c>
      <c r="D162" s="6" t="s">
        <v>15</v>
      </c>
      <c r="E162" s="6" t="s">
        <v>16</v>
      </c>
      <c r="F162" s="7">
        <f t="shared" si="17"/>
        <v>257.5</v>
      </c>
      <c r="G162" s="7"/>
      <c r="H162" s="20">
        <v>0</v>
      </c>
      <c r="I162" s="20">
        <v>0</v>
      </c>
      <c r="J162" s="20">
        <v>10.5</v>
      </c>
      <c r="K162" s="20">
        <v>3</v>
      </c>
      <c r="L162" s="20">
        <v>86.5</v>
      </c>
      <c r="M162" s="20">
        <v>49.5</v>
      </c>
      <c r="N162" s="20">
        <v>14.5</v>
      </c>
      <c r="O162" s="20">
        <v>2</v>
      </c>
      <c r="P162" s="20">
        <v>0</v>
      </c>
      <c r="Q162" s="20">
        <v>0</v>
      </c>
      <c r="R162" s="20">
        <v>7</v>
      </c>
      <c r="S162" s="20">
        <v>0</v>
      </c>
      <c r="T162" s="20">
        <v>6</v>
      </c>
      <c r="U162" s="20">
        <v>18.5</v>
      </c>
      <c r="V162" s="20">
        <v>-8</v>
      </c>
      <c r="W162" s="20">
        <v>57.5</v>
      </c>
      <c r="X162" s="20">
        <v>9</v>
      </c>
      <c r="Y162" s="20">
        <v>2</v>
      </c>
      <c r="Z162" s="20">
        <v>0</v>
      </c>
      <c r="AA162" s="20">
        <v>0</v>
      </c>
      <c r="AB162" s="20">
        <v>0</v>
      </c>
      <c r="AC162" s="20">
        <v>0</v>
      </c>
      <c r="AD162" s="20">
        <v>7.5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17">
        <v>-8</v>
      </c>
      <c r="AO162" s="59">
        <v>29526</v>
      </c>
      <c r="AP162" s="60">
        <f t="shared" si="18"/>
        <v>257.5</v>
      </c>
      <c r="AQ162" s="60">
        <f t="shared" si="19"/>
        <v>8.306451612903226</v>
      </c>
    </row>
    <row r="163" spans="1:43" ht="15.75" thickBot="1" x14ac:dyDescent="0.3">
      <c r="A163" s="11" t="s">
        <v>12</v>
      </c>
      <c r="B163" s="11" t="s">
        <v>13</v>
      </c>
      <c r="C163" s="21" t="s">
        <v>171</v>
      </c>
      <c r="D163" s="11" t="s">
        <v>15</v>
      </c>
      <c r="E163" s="11" t="s">
        <v>16</v>
      </c>
      <c r="F163" s="12">
        <f t="shared" si="17"/>
        <v>0</v>
      </c>
      <c r="G163" s="12">
        <f t="shared" ref="G163" si="22">SUM(F152:F163)</f>
        <v>1658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0</v>
      </c>
      <c r="W163" s="22">
        <v>0</v>
      </c>
      <c r="X163" s="22">
        <v>0</v>
      </c>
      <c r="Y163" s="22">
        <v>0</v>
      </c>
      <c r="Z163" s="22">
        <v>0</v>
      </c>
      <c r="AA163" s="22">
        <v>0</v>
      </c>
      <c r="AB163" s="22">
        <v>0</v>
      </c>
      <c r="AC163" s="22">
        <v>0</v>
      </c>
      <c r="AD163" s="22">
        <v>0</v>
      </c>
      <c r="AE163" s="22">
        <v>0</v>
      </c>
      <c r="AF163" s="22">
        <v>0</v>
      </c>
      <c r="AG163" s="22">
        <v>0</v>
      </c>
      <c r="AH163" s="22">
        <v>0</v>
      </c>
      <c r="AI163" s="22">
        <v>0</v>
      </c>
      <c r="AJ163" s="22">
        <v>0</v>
      </c>
      <c r="AK163" s="22">
        <v>0</v>
      </c>
      <c r="AL163" s="23">
        <v>0</v>
      </c>
      <c r="AO163" s="59">
        <v>29556</v>
      </c>
      <c r="AP163" s="60">
        <f t="shared" si="18"/>
        <v>0</v>
      </c>
      <c r="AQ163" s="60">
        <f t="shared" si="19"/>
        <v>0</v>
      </c>
    </row>
    <row r="164" spans="1:43" x14ac:dyDescent="0.25">
      <c r="A164" s="6" t="s">
        <v>12</v>
      </c>
      <c r="B164" s="6" t="s">
        <v>13</v>
      </c>
      <c r="C164" s="19" t="s">
        <v>172</v>
      </c>
      <c r="D164" s="6" t="s">
        <v>15</v>
      </c>
      <c r="E164" s="6" t="s">
        <v>16</v>
      </c>
      <c r="F164" s="7">
        <f t="shared" si="17"/>
        <v>0</v>
      </c>
      <c r="G164" s="7"/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20">
        <v>0</v>
      </c>
      <c r="AI164" s="20">
        <v>0</v>
      </c>
      <c r="AJ164" s="20">
        <v>0</v>
      </c>
      <c r="AK164" s="20">
        <v>0</v>
      </c>
      <c r="AL164" s="17">
        <v>0</v>
      </c>
      <c r="AO164" s="59">
        <v>29587</v>
      </c>
      <c r="AP164" s="60">
        <f t="shared" si="18"/>
        <v>0</v>
      </c>
      <c r="AQ164" s="60">
        <f t="shared" si="19"/>
        <v>0</v>
      </c>
    </row>
    <row r="165" spans="1:43" x14ac:dyDescent="0.25">
      <c r="A165" s="6" t="s">
        <v>12</v>
      </c>
      <c r="B165" s="6" t="s">
        <v>13</v>
      </c>
      <c r="C165" s="19" t="s">
        <v>173</v>
      </c>
      <c r="D165" s="6" t="s">
        <v>15</v>
      </c>
      <c r="E165" s="6" t="s">
        <v>16</v>
      </c>
      <c r="F165" s="7">
        <f t="shared" si="17"/>
        <v>0</v>
      </c>
      <c r="G165" s="7"/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4">
        <v>0</v>
      </c>
      <c r="AK165" s="24">
        <v>0</v>
      </c>
      <c r="AL165" s="18">
        <v>0</v>
      </c>
      <c r="AO165" s="59">
        <v>29618</v>
      </c>
      <c r="AP165" s="60">
        <f t="shared" si="18"/>
        <v>0</v>
      </c>
      <c r="AQ165" s="60">
        <f t="shared" si="19"/>
        <v>0</v>
      </c>
    </row>
    <row r="166" spans="1:43" x14ac:dyDescent="0.25">
      <c r="A166" s="6" t="s">
        <v>12</v>
      </c>
      <c r="B166" s="6" t="s">
        <v>13</v>
      </c>
      <c r="C166" s="19" t="s">
        <v>174</v>
      </c>
      <c r="D166" s="6" t="s">
        <v>15</v>
      </c>
      <c r="E166" s="6" t="s">
        <v>16</v>
      </c>
      <c r="F166" s="7">
        <f t="shared" si="17"/>
        <v>1</v>
      </c>
      <c r="G166" s="7"/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1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0</v>
      </c>
      <c r="AJ166" s="20">
        <v>0</v>
      </c>
      <c r="AK166" s="20">
        <v>0</v>
      </c>
      <c r="AL166" s="17">
        <v>0</v>
      </c>
      <c r="AO166" s="59">
        <v>29646</v>
      </c>
      <c r="AP166" s="60">
        <f t="shared" si="18"/>
        <v>1</v>
      </c>
      <c r="AQ166" s="60">
        <f t="shared" si="19"/>
        <v>3.2258064516129031E-2</v>
      </c>
    </row>
    <row r="167" spans="1:43" x14ac:dyDescent="0.25">
      <c r="A167" s="6" t="s">
        <v>12</v>
      </c>
      <c r="B167" s="6" t="s">
        <v>13</v>
      </c>
      <c r="C167" s="7" t="s">
        <v>175</v>
      </c>
      <c r="D167" s="6" t="s">
        <v>15</v>
      </c>
      <c r="E167" s="6" t="s">
        <v>16</v>
      </c>
      <c r="F167" s="7">
        <f t="shared" si="17"/>
        <v>26.5</v>
      </c>
      <c r="G167" s="7"/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13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0</v>
      </c>
      <c r="AJ167" s="20">
        <v>10</v>
      </c>
      <c r="AK167" s="20">
        <v>3.5</v>
      </c>
      <c r="AL167" s="18">
        <v>0</v>
      </c>
      <c r="AO167" s="59">
        <v>29677</v>
      </c>
      <c r="AP167" s="60">
        <f t="shared" si="18"/>
        <v>26.5</v>
      </c>
      <c r="AQ167" s="60">
        <f t="shared" si="19"/>
        <v>0.85483870967741937</v>
      </c>
    </row>
    <row r="168" spans="1:43" x14ac:dyDescent="0.25">
      <c r="A168" s="6" t="s">
        <v>12</v>
      </c>
      <c r="B168" s="6" t="s">
        <v>13</v>
      </c>
      <c r="C168" s="7" t="s">
        <v>176</v>
      </c>
      <c r="D168" s="6" t="s">
        <v>15</v>
      </c>
      <c r="E168" s="6" t="s">
        <v>16</v>
      </c>
      <c r="F168" s="7">
        <f t="shared" si="17"/>
        <v>546</v>
      </c>
      <c r="G168" s="7"/>
      <c r="H168" s="20">
        <v>23</v>
      </c>
      <c r="I168" s="20">
        <v>0</v>
      </c>
      <c r="J168" s="20">
        <v>59.5</v>
      </c>
      <c r="K168" s="20">
        <v>0.5</v>
      </c>
      <c r="L168" s="20">
        <v>0</v>
      </c>
      <c r="M168" s="20">
        <v>0</v>
      </c>
      <c r="N168" s="20">
        <v>101</v>
      </c>
      <c r="O168" s="20">
        <v>0</v>
      </c>
      <c r="P168" s="20">
        <v>8.5</v>
      </c>
      <c r="Q168" s="20">
        <v>0</v>
      </c>
      <c r="R168" s="20">
        <v>43.5</v>
      </c>
      <c r="S168" s="20">
        <v>0</v>
      </c>
      <c r="T168" s="20">
        <v>0</v>
      </c>
      <c r="U168" s="20">
        <v>0</v>
      </c>
      <c r="V168" s="20">
        <v>5.5</v>
      </c>
      <c r="W168" s="20">
        <v>19.5</v>
      </c>
      <c r="X168" s="20">
        <v>62</v>
      </c>
      <c r="Y168" s="20">
        <v>0</v>
      </c>
      <c r="Z168" s="20">
        <v>3.5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8.5</v>
      </c>
      <c r="AG168" s="20">
        <v>0</v>
      </c>
      <c r="AH168" s="20">
        <v>49.5</v>
      </c>
      <c r="AI168" s="20">
        <v>0</v>
      </c>
      <c r="AJ168" s="20">
        <v>51</v>
      </c>
      <c r="AK168" s="20">
        <v>0</v>
      </c>
      <c r="AL168" s="17">
        <v>110.5</v>
      </c>
      <c r="AO168" s="59">
        <v>29707</v>
      </c>
      <c r="AP168" s="60">
        <f t="shared" si="18"/>
        <v>546</v>
      </c>
      <c r="AQ168" s="60">
        <f t="shared" si="19"/>
        <v>17.612903225806452</v>
      </c>
    </row>
    <row r="169" spans="1:43" x14ac:dyDescent="0.25">
      <c r="A169" s="6" t="s">
        <v>12</v>
      </c>
      <c r="B169" s="6" t="s">
        <v>13</v>
      </c>
      <c r="C169" s="7" t="s">
        <v>177</v>
      </c>
      <c r="D169" s="6" t="s">
        <v>15</v>
      </c>
      <c r="E169" s="6" t="s">
        <v>16</v>
      </c>
      <c r="F169" s="7">
        <f t="shared" si="17"/>
        <v>735.5</v>
      </c>
      <c r="G169" s="7"/>
      <c r="H169" s="20">
        <v>89</v>
      </c>
      <c r="I169" s="20">
        <v>61</v>
      </c>
      <c r="J169" s="20">
        <v>118</v>
      </c>
      <c r="K169" s="20">
        <v>90.5</v>
      </c>
      <c r="L169" s="20">
        <v>43.5</v>
      </c>
      <c r="M169" s="20">
        <v>0</v>
      </c>
      <c r="N169" s="20">
        <v>32.5</v>
      </c>
      <c r="O169" s="20">
        <v>32.5</v>
      </c>
      <c r="P169" s="20">
        <v>28</v>
      </c>
      <c r="Q169" s="20">
        <v>1</v>
      </c>
      <c r="R169" s="20">
        <v>0</v>
      </c>
      <c r="S169" s="20">
        <v>3.5</v>
      </c>
      <c r="T169" s="20">
        <v>0</v>
      </c>
      <c r="U169" s="20">
        <v>27.5</v>
      </c>
      <c r="V169" s="20">
        <v>4</v>
      </c>
      <c r="W169" s="20">
        <v>22.5</v>
      </c>
      <c r="X169" s="20">
        <v>0</v>
      </c>
      <c r="Y169" s="20">
        <v>31</v>
      </c>
      <c r="Z169" s="20">
        <v>7</v>
      </c>
      <c r="AA169" s="20">
        <v>1.5</v>
      </c>
      <c r="AB169" s="20">
        <v>0</v>
      </c>
      <c r="AC169" s="20">
        <v>10.5</v>
      </c>
      <c r="AD169" s="20">
        <v>1.5</v>
      </c>
      <c r="AE169" s="20">
        <v>1</v>
      </c>
      <c r="AF169" s="20">
        <v>27</v>
      </c>
      <c r="AG169" s="20">
        <v>54</v>
      </c>
      <c r="AH169" s="20">
        <v>0</v>
      </c>
      <c r="AI169" s="20">
        <v>40.5</v>
      </c>
      <c r="AJ169" s="20">
        <v>8</v>
      </c>
      <c r="AK169" s="20">
        <v>0</v>
      </c>
      <c r="AL169" s="18">
        <v>0</v>
      </c>
      <c r="AO169" s="59">
        <v>29738</v>
      </c>
      <c r="AP169" s="60">
        <f t="shared" si="18"/>
        <v>735.5</v>
      </c>
      <c r="AQ169" s="60">
        <f t="shared" si="19"/>
        <v>23.725806451612904</v>
      </c>
    </row>
    <row r="170" spans="1:43" x14ac:dyDescent="0.25">
      <c r="A170" s="6" t="s">
        <v>12</v>
      </c>
      <c r="B170" s="6" t="s">
        <v>13</v>
      </c>
      <c r="C170" s="7" t="s">
        <v>178</v>
      </c>
      <c r="D170" s="6" t="s">
        <v>15</v>
      </c>
      <c r="E170" s="6" t="s">
        <v>16</v>
      </c>
      <c r="F170" s="7">
        <f t="shared" si="17"/>
        <v>264</v>
      </c>
      <c r="G170" s="7"/>
      <c r="H170" s="20">
        <v>6</v>
      </c>
      <c r="I170" s="20">
        <v>14.5</v>
      </c>
      <c r="J170" s="20">
        <v>0</v>
      </c>
      <c r="K170" s="20">
        <v>0</v>
      </c>
      <c r="L170" s="20">
        <v>10</v>
      </c>
      <c r="M170" s="20">
        <v>28</v>
      </c>
      <c r="N170" s="20">
        <v>2.5</v>
      </c>
      <c r="O170" s="20">
        <v>0</v>
      </c>
      <c r="P170" s="20">
        <v>30</v>
      </c>
      <c r="Q170" s="20">
        <v>2</v>
      </c>
      <c r="R170" s="20">
        <v>0</v>
      </c>
      <c r="S170" s="20">
        <v>144</v>
      </c>
      <c r="T170" s="20">
        <v>0</v>
      </c>
      <c r="U170" s="20">
        <v>1</v>
      </c>
      <c r="V170" s="20">
        <v>16.5</v>
      </c>
      <c r="W170" s="20">
        <v>0</v>
      </c>
      <c r="X170" s="20">
        <v>3.5</v>
      </c>
      <c r="Y170" s="20">
        <v>0</v>
      </c>
      <c r="Z170" s="20">
        <v>0</v>
      </c>
      <c r="AA170" s="20">
        <v>0</v>
      </c>
      <c r="AB170" s="20">
        <v>1</v>
      </c>
      <c r="AC170" s="20">
        <v>5</v>
      </c>
      <c r="AD170" s="20">
        <v>0</v>
      </c>
      <c r="AE170" s="20">
        <v>0</v>
      </c>
      <c r="AF170" s="20">
        <v>0</v>
      </c>
      <c r="AG170" s="20">
        <v>0</v>
      </c>
      <c r="AH170" s="20">
        <v>0</v>
      </c>
      <c r="AI170" s="20">
        <v>0</v>
      </c>
      <c r="AJ170" s="20">
        <v>0</v>
      </c>
      <c r="AK170" s="20">
        <v>0</v>
      </c>
      <c r="AL170" s="17">
        <v>0</v>
      </c>
      <c r="AO170" s="59">
        <v>29768</v>
      </c>
      <c r="AP170" s="60">
        <f t="shared" si="18"/>
        <v>264</v>
      </c>
      <c r="AQ170" s="60">
        <f t="shared" si="19"/>
        <v>8.5161290322580641</v>
      </c>
    </row>
    <row r="171" spans="1:43" x14ac:dyDescent="0.25">
      <c r="A171" s="6" t="s">
        <v>12</v>
      </c>
      <c r="B171" s="6" t="s">
        <v>13</v>
      </c>
      <c r="C171" s="7" t="s">
        <v>179</v>
      </c>
      <c r="D171" s="6" t="s">
        <v>15</v>
      </c>
      <c r="E171" s="6" t="s">
        <v>16</v>
      </c>
      <c r="F171" s="7">
        <f t="shared" si="17"/>
        <v>442</v>
      </c>
      <c r="G171" s="7"/>
      <c r="H171" s="20">
        <v>0</v>
      </c>
      <c r="I171" s="20">
        <v>0</v>
      </c>
      <c r="J171" s="20">
        <v>11.5</v>
      </c>
      <c r="K171" s="20">
        <v>0</v>
      </c>
      <c r="L171" s="20">
        <v>0</v>
      </c>
      <c r="M171" s="20">
        <v>0</v>
      </c>
      <c r="N171" s="20">
        <v>5</v>
      </c>
      <c r="O171" s="20">
        <v>0</v>
      </c>
      <c r="P171" s="20">
        <v>0</v>
      </c>
      <c r="Q171" s="20">
        <v>0</v>
      </c>
      <c r="R171" s="20">
        <v>9.5</v>
      </c>
      <c r="S171" s="20">
        <v>9</v>
      </c>
      <c r="T171" s="20">
        <v>60.5</v>
      </c>
      <c r="U171" s="20">
        <v>12</v>
      </c>
      <c r="V171" s="20">
        <v>0</v>
      </c>
      <c r="W171" s="20">
        <v>0</v>
      </c>
      <c r="X171" s="20">
        <v>0</v>
      </c>
      <c r="Y171" s="20">
        <v>0</v>
      </c>
      <c r="Z171" s="20">
        <v>48.5</v>
      </c>
      <c r="AA171" s="20">
        <v>0</v>
      </c>
      <c r="AB171" s="20">
        <v>11</v>
      </c>
      <c r="AC171" s="20">
        <v>-9</v>
      </c>
      <c r="AD171" s="20">
        <v>29</v>
      </c>
      <c r="AE171" s="20">
        <v>27.5</v>
      </c>
      <c r="AF171" s="20">
        <v>75</v>
      </c>
      <c r="AG171" s="20">
        <v>50</v>
      </c>
      <c r="AH171" s="20">
        <v>35</v>
      </c>
      <c r="AI171" s="20">
        <v>0</v>
      </c>
      <c r="AJ171" s="20">
        <v>0</v>
      </c>
      <c r="AK171" s="20">
        <v>29</v>
      </c>
      <c r="AL171" s="17">
        <v>38.5</v>
      </c>
      <c r="AO171" s="59">
        <v>29799</v>
      </c>
      <c r="AP171" s="60">
        <f t="shared" si="18"/>
        <v>442</v>
      </c>
      <c r="AQ171" s="60">
        <f t="shared" si="19"/>
        <v>14.258064516129032</v>
      </c>
    </row>
    <row r="172" spans="1:43" x14ac:dyDescent="0.25">
      <c r="A172" s="6" t="s">
        <v>12</v>
      </c>
      <c r="B172" s="6" t="s">
        <v>13</v>
      </c>
      <c r="C172" s="7" t="s">
        <v>180</v>
      </c>
      <c r="D172" s="6" t="s">
        <v>15</v>
      </c>
      <c r="E172" s="6" t="s">
        <v>16</v>
      </c>
      <c r="F172" s="7">
        <f t="shared" si="17"/>
        <v>221.5</v>
      </c>
      <c r="G172" s="7"/>
      <c r="H172" s="20">
        <v>0</v>
      </c>
      <c r="I172" s="20">
        <v>2</v>
      </c>
      <c r="J172" s="20">
        <v>4</v>
      </c>
      <c r="K172" s="20">
        <v>17.5</v>
      </c>
      <c r="L172" s="20">
        <v>0</v>
      </c>
      <c r="M172" s="20">
        <v>0</v>
      </c>
      <c r="N172" s="20">
        <v>19</v>
      </c>
      <c r="O172" s="20">
        <v>0</v>
      </c>
      <c r="P172" s="20">
        <v>10</v>
      </c>
      <c r="Q172" s="20">
        <v>10</v>
      </c>
      <c r="R172" s="20">
        <v>20</v>
      </c>
      <c r="S172" s="20">
        <v>-9</v>
      </c>
      <c r="T172" s="20">
        <v>10</v>
      </c>
      <c r="U172" s="20">
        <v>-9</v>
      </c>
      <c r="V172" s="20">
        <v>104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2</v>
      </c>
      <c r="AE172" s="20">
        <v>0</v>
      </c>
      <c r="AF172" s="20">
        <v>38.5</v>
      </c>
      <c r="AG172" s="20">
        <v>0</v>
      </c>
      <c r="AH172" s="20">
        <v>0</v>
      </c>
      <c r="AI172" s="20">
        <v>0</v>
      </c>
      <c r="AJ172" s="20">
        <v>2.5</v>
      </c>
      <c r="AK172" s="20">
        <v>0</v>
      </c>
      <c r="AL172" s="18">
        <v>0</v>
      </c>
      <c r="AO172" s="59">
        <v>29830</v>
      </c>
      <c r="AP172" s="60">
        <f t="shared" si="18"/>
        <v>221.5</v>
      </c>
      <c r="AQ172" s="60">
        <f t="shared" si="19"/>
        <v>7.145161290322581</v>
      </c>
    </row>
    <row r="173" spans="1:43" x14ac:dyDescent="0.25">
      <c r="A173" s="6" t="s">
        <v>12</v>
      </c>
      <c r="B173" s="6" t="s">
        <v>13</v>
      </c>
      <c r="C173" s="7" t="s">
        <v>181</v>
      </c>
      <c r="D173" s="6" t="s">
        <v>15</v>
      </c>
      <c r="E173" s="6" t="s">
        <v>16</v>
      </c>
      <c r="F173" s="7">
        <f t="shared" si="17"/>
        <v>488.5</v>
      </c>
      <c r="G173" s="7"/>
      <c r="H173" s="20">
        <v>11.5</v>
      </c>
      <c r="I173" s="20">
        <v>0</v>
      </c>
      <c r="J173" s="20">
        <v>0</v>
      </c>
      <c r="K173" s="20">
        <v>0</v>
      </c>
      <c r="L173" s="20">
        <v>-8</v>
      </c>
      <c r="M173" s="20">
        <v>171.5</v>
      </c>
      <c r="N173" s="20">
        <v>13.5</v>
      </c>
      <c r="O173" s="20">
        <v>17</v>
      </c>
      <c r="P173" s="20">
        <v>19</v>
      </c>
      <c r="Q173" s="20">
        <v>26</v>
      </c>
      <c r="R173" s="20">
        <v>38</v>
      </c>
      <c r="S173" s="20">
        <v>3</v>
      </c>
      <c r="T173" s="20">
        <v>2</v>
      </c>
      <c r="U173" s="20">
        <v>15.5</v>
      </c>
      <c r="V173" s="20">
        <v>3</v>
      </c>
      <c r="W173" s="20">
        <v>18.5</v>
      </c>
      <c r="X173" s="20">
        <v>0</v>
      </c>
      <c r="Y173" s="20">
        <v>2.5</v>
      </c>
      <c r="Z173" s="20">
        <v>0</v>
      </c>
      <c r="AA173" s="20">
        <v>0</v>
      </c>
      <c r="AB173" s="20">
        <v>0</v>
      </c>
      <c r="AC173" s="20">
        <v>20</v>
      </c>
      <c r="AD173" s="20">
        <v>74</v>
      </c>
      <c r="AE173" s="20">
        <v>-9</v>
      </c>
      <c r="AF173" s="20">
        <v>30.5</v>
      </c>
      <c r="AG173" s="20">
        <v>0</v>
      </c>
      <c r="AH173" s="20">
        <v>18</v>
      </c>
      <c r="AI173" s="20">
        <v>1.5</v>
      </c>
      <c r="AJ173" s="20">
        <v>18</v>
      </c>
      <c r="AK173" s="20">
        <v>2.5</v>
      </c>
      <c r="AL173" s="17">
        <v>0</v>
      </c>
      <c r="AO173" s="59">
        <v>29860</v>
      </c>
      <c r="AP173" s="60">
        <f t="shared" si="18"/>
        <v>488.5</v>
      </c>
      <c r="AQ173" s="60">
        <f t="shared" si="19"/>
        <v>15.758064516129032</v>
      </c>
    </row>
    <row r="174" spans="1:43" x14ac:dyDescent="0.25">
      <c r="A174" s="6" t="s">
        <v>12</v>
      </c>
      <c r="B174" s="6" t="s">
        <v>13</v>
      </c>
      <c r="C174" s="7" t="s">
        <v>182</v>
      </c>
      <c r="D174" s="6" t="s">
        <v>15</v>
      </c>
      <c r="E174" s="6" t="s">
        <v>16</v>
      </c>
      <c r="F174" s="7">
        <f t="shared" si="17"/>
        <v>87.5</v>
      </c>
      <c r="G174" s="7"/>
      <c r="H174" s="20">
        <v>19</v>
      </c>
      <c r="I174" s="20">
        <v>10</v>
      </c>
      <c r="J174" s="20">
        <v>19</v>
      </c>
      <c r="K174" s="20">
        <v>5</v>
      </c>
      <c r="L174" s="20">
        <v>2.5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0</v>
      </c>
      <c r="AK174" s="20">
        <v>32</v>
      </c>
      <c r="AL174" s="18">
        <v>0</v>
      </c>
      <c r="AO174" s="59">
        <v>29891</v>
      </c>
      <c r="AP174" s="60">
        <f t="shared" si="18"/>
        <v>87.5</v>
      </c>
      <c r="AQ174" s="60">
        <f t="shared" si="19"/>
        <v>2.8225806451612905</v>
      </c>
    </row>
    <row r="175" spans="1:43" ht="15.75" thickBot="1" x14ac:dyDescent="0.3">
      <c r="A175" s="11" t="s">
        <v>12</v>
      </c>
      <c r="B175" s="11" t="s">
        <v>13</v>
      </c>
      <c r="C175" s="12" t="s">
        <v>183</v>
      </c>
      <c r="D175" s="11" t="s">
        <v>15</v>
      </c>
      <c r="E175" s="11" t="s">
        <v>16</v>
      </c>
      <c r="F175" s="12">
        <f t="shared" si="17"/>
        <v>36.5</v>
      </c>
      <c r="G175" s="12">
        <f t="shared" ref="G175" si="23">SUM(F164:F175)</f>
        <v>2849</v>
      </c>
      <c r="H175" s="22">
        <v>6</v>
      </c>
      <c r="I175" s="22">
        <v>0</v>
      </c>
      <c r="J175" s="22">
        <v>0</v>
      </c>
      <c r="K175" s="22">
        <v>30.5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  <c r="V175" s="22">
        <v>0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  <c r="AB175" s="22">
        <v>0</v>
      </c>
      <c r="AC175" s="22">
        <v>0</v>
      </c>
      <c r="AD175" s="22">
        <v>0</v>
      </c>
      <c r="AE175" s="22">
        <v>0</v>
      </c>
      <c r="AF175" s="22">
        <v>0</v>
      </c>
      <c r="AG175" s="22">
        <v>0</v>
      </c>
      <c r="AH175" s="22">
        <v>0</v>
      </c>
      <c r="AI175" s="22">
        <v>0</v>
      </c>
      <c r="AJ175" s="22">
        <v>0</v>
      </c>
      <c r="AK175" s="22">
        <v>0</v>
      </c>
      <c r="AL175" s="23">
        <v>0</v>
      </c>
      <c r="AO175" s="59">
        <v>29921</v>
      </c>
      <c r="AP175" s="60">
        <f t="shared" si="18"/>
        <v>36.5</v>
      </c>
      <c r="AQ175" s="60">
        <f t="shared" si="19"/>
        <v>1.1774193548387097</v>
      </c>
    </row>
    <row r="176" spans="1:43" x14ac:dyDescent="0.25">
      <c r="A176" s="6" t="s">
        <v>12</v>
      </c>
      <c r="B176" s="6" t="s">
        <v>13</v>
      </c>
      <c r="C176" s="7" t="s">
        <v>184</v>
      </c>
      <c r="D176" s="6" t="s">
        <v>15</v>
      </c>
      <c r="E176" s="6" t="s">
        <v>16</v>
      </c>
      <c r="F176" s="7">
        <f t="shared" si="17"/>
        <v>8</v>
      </c>
      <c r="G176" s="7"/>
      <c r="H176" s="20">
        <v>0</v>
      </c>
      <c r="I176" s="20">
        <v>0</v>
      </c>
      <c r="J176" s="20">
        <v>0</v>
      </c>
      <c r="K176" s="20">
        <v>0</v>
      </c>
      <c r="L176" s="20">
        <v>1</v>
      </c>
      <c r="M176" s="20">
        <v>7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20">
        <v>0</v>
      </c>
      <c r="AI176" s="20">
        <v>0</v>
      </c>
      <c r="AJ176" s="20">
        <v>0</v>
      </c>
      <c r="AK176" s="20">
        <v>0</v>
      </c>
      <c r="AL176" s="17">
        <v>0</v>
      </c>
      <c r="AO176" s="59">
        <v>29952</v>
      </c>
      <c r="AP176" s="60">
        <f t="shared" si="18"/>
        <v>8</v>
      </c>
      <c r="AQ176" s="60">
        <f t="shared" si="19"/>
        <v>0.25806451612903225</v>
      </c>
    </row>
    <row r="177" spans="1:43" x14ac:dyDescent="0.25">
      <c r="A177" s="6" t="s">
        <v>12</v>
      </c>
      <c r="B177" s="6" t="s">
        <v>13</v>
      </c>
      <c r="C177" s="7" t="s">
        <v>185</v>
      </c>
      <c r="D177" s="6" t="s">
        <v>15</v>
      </c>
      <c r="E177" s="6" t="s">
        <v>16</v>
      </c>
      <c r="F177" s="7">
        <f t="shared" si="17"/>
        <v>0</v>
      </c>
      <c r="G177" s="7"/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4">
        <v>0</v>
      </c>
      <c r="AK177" s="24">
        <v>0</v>
      </c>
      <c r="AL177" s="18">
        <v>0</v>
      </c>
      <c r="AO177" s="59">
        <v>29983</v>
      </c>
      <c r="AP177" s="60">
        <f t="shared" si="18"/>
        <v>0</v>
      </c>
      <c r="AQ177" s="60">
        <f t="shared" si="19"/>
        <v>0</v>
      </c>
    </row>
    <row r="178" spans="1:43" x14ac:dyDescent="0.25">
      <c r="A178" s="6" t="s">
        <v>12</v>
      </c>
      <c r="B178" s="6" t="s">
        <v>13</v>
      </c>
      <c r="C178" s="7" t="s">
        <v>186</v>
      </c>
      <c r="D178" s="6" t="s">
        <v>15</v>
      </c>
      <c r="E178" s="6" t="s">
        <v>16</v>
      </c>
      <c r="F178" s="7">
        <f t="shared" si="17"/>
        <v>0</v>
      </c>
      <c r="G178" s="7"/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17">
        <v>0</v>
      </c>
      <c r="AO178" s="59">
        <v>30011</v>
      </c>
      <c r="AP178" s="60">
        <f t="shared" si="18"/>
        <v>0</v>
      </c>
      <c r="AQ178" s="60">
        <f t="shared" si="19"/>
        <v>0</v>
      </c>
    </row>
    <row r="179" spans="1:43" x14ac:dyDescent="0.25">
      <c r="A179" s="6" t="s">
        <v>12</v>
      </c>
      <c r="B179" s="6" t="s">
        <v>13</v>
      </c>
      <c r="C179" s="7" t="s">
        <v>187</v>
      </c>
      <c r="D179" s="6" t="s">
        <v>15</v>
      </c>
      <c r="E179" s="6" t="s">
        <v>16</v>
      </c>
      <c r="F179" s="7">
        <f t="shared" si="17"/>
        <v>19.5</v>
      </c>
      <c r="G179" s="7"/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15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1</v>
      </c>
      <c r="AJ179" s="20">
        <v>0.5</v>
      </c>
      <c r="AK179" s="20">
        <v>3</v>
      </c>
      <c r="AL179" s="18">
        <v>0</v>
      </c>
      <c r="AO179" s="59">
        <v>30042</v>
      </c>
      <c r="AP179" s="60">
        <f t="shared" si="18"/>
        <v>19.5</v>
      </c>
      <c r="AQ179" s="60">
        <f t="shared" si="19"/>
        <v>0.62903225806451613</v>
      </c>
    </row>
    <row r="180" spans="1:43" x14ac:dyDescent="0.25">
      <c r="A180" s="6" t="s">
        <v>12</v>
      </c>
      <c r="B180" s="6" t="s">
        <v>13</v>
      </c>
      <c r="C180" s="7" t="s">
        <v>188</v>
      </c>
      <c r="D180" s="6" t="s">
        <v>15</v>
      </c>
      <c r="E180" s="6" t="s">
        <v>16</v>
      </c>
      <c r="F180" s="7">
        <f t="shared" si="17"/>
        <v>729.5</v>
      </c>
      <c r="G180" s="7"/>
      <c r="H180" s="20">
        <v>0</v>
      </c>
      <c r="I180" s="20">
        <v>28</v>
      </c>
      <c r="J180" s="20">
        <v>46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24</v>
      </c>
      <c r="Q180" s="20">
        <v>0</v>
      </c>
      <c r="R180" s="20">
        <v>0</v>
      </c>
      <c r="S180" s="20">
        <v>0</v>
      </c>
      <c r="T180" s="20">
        <v>0</v>
      </c>
      <c r="U180" s="20">
        <v>26</v>
      </c>
      <c r="V180" s="20">
        <v>0</v>
      </c>
      <c r="W180" s="20">
        <v>0</v>
      </c>
      <c r="X180" s="20">
        <v>0</v>
      </c>
      <c r="Y180" s="20">
        <v>25</v>
      </c>
      <c r="Z180" s="20">
        <v>26</v>
      </c>
      <c r="AA180" s="20">
        <v>35</v>
      </c>
      <c r="AB180" s="20">
        <v>42</v>
      </c>
      <c r="AC180" s="20">
        <v>63</v>
      </c>
      <c r="AD180" s="20">
        <v>96</v>
      </c>
      <c r="AE180" s="20">
        <v>75</v>
      </c>
      <c r="AF180" s="20">
        <v>44</v>
      </c>
      <c r="AG180" s="20">
        <v>50</v>
      </c>
      <c r="AH180" s="20">
        <v>37</v>
      </c>
      <c r="AI180" s="20">
        <v>33</v>
      </c>
      <c r="AJ180" s="20">
        <v>0</v>
      </c>
      <c r="AK180" s="20">
        <v>48.5</v>
      </c>
      <c r="AL180" s="17">
        <v>31</v>
      </c>
      <c r="AO180" s="59">
        <v>30072</v>
      </c>
      <c r="AP180" s="60">
        <f t="shared" si="18"/>
        <v>729.5</v>
      </c>
      <c r="AQ180" s="60">
        <f t="shared" si="19"/>
        <v>23.532258064516128</v>
      </c>
    </row>
    <row r="181" spans="1:43" x14ac:dyDescent="0.25">
      <c r="A181" s="6" t="s">
        <v>12</v>
      </c>
      <c r="B181" s="6" t="s">
        <v>13</v>
      </c>
      <c r="C181" s="7" t="s">
        <v>189</v>
      </c>
      <c r="D181" s="6" t="s">
        <v>15</v>
      </c>
      <c r="E181" s="6" t="s">
        <v>16</v>
      </c>
      <c r="F181" s="7">
        <f t="shared" si="17"/>
        <v>159.5</v>
      </c>
      <c r="G181" s="7"/>
      <c r="H181" s="20">
        <v>0</v>
      </c>
      <c r="I181" s="20">
        <v>11.5</v>
      </c>
      <c r="J181" s="20">
        <v>4</v>
      </c>
      <c r="K181" s="20">
        <v>2.5</v>
      </c>
      <c r="L181" s="20">
        <v>0</v>
      </c>
      <c r="M181" s="20">
        <v>13.5</v>
      </c>
      <c r="N181" s="20">
        <v>0</v>
      </c>
      <c r="O181" s="20">
        <v>6.5</v>
      </c>
      <c r="P181" s="20">
        <v>2.5</v>
      </c>
      <c r="Q181" s="20">
        <v>3.5</v>
      </c>
      <c r="R181" s="20">
        <v>0</v>
      </c>
      <c r="S181" s="20">
        <v>0</v>
      </c>
      <c r="T181" s="20">
        <v>9</v>
      </c>
      <c r="U181" s="20">
        <v>0.5</v>
      </c>
      <c r="V181" s="20">
        <v>36</v>
      </c>
      <c r="W181" s="20">
        <v>0</v>
      </c>
      <c r="X181" s="20">
        <v>0</v>
      </c>
      <c r="Y181" s="20">
        <v>0</v>
      </c>
      <c r="Z181" s="20">
        <v>0</v>
      </c>
      <c r="AA181" s="20">
        <v>20</v>
      </c>
      <c r="AB181" s="20">
        <v>0</v>
      </c>
      <c r="AC181" s="20">
        <v>11</v>
      </c>
      <c r="AD181" s="20">
        <v>0</v>
      </c>
      <c r="AE181" s="20">
        <v>0</v>
      </c>
      <c r="AF181" s="20">
        <v>39</v>
      </c>
      <c r="AG181" s="20">
        <v>0</v>
      </c>
      <c r="AH181" s="20">
        <v>0</v>
      </c>
      <c r="AI181" s="20">
        <v>0</v>
      </c>
      <c r="AJ181" s="20">
        <v>0</v>
      </c>
      <c r="AK181" s="20">
        <v>0</v>
      </c>
      <c r="AL181" s="18">
        <v>0</v>
      </c>
      <c r="AO181" s="59">
        <v>30103</v>
      </c>
      <c r="AP181" s="60">
        <f t="shared" si="18"/>
        <v>159.5</v>
      </c>
      <c r="AQ181" s="60">
        <f t="shared" si="19"/>
        <v>5.145161290322581</v>
      </c>
    </row>
    <row r="182" spans="1:43" x14ac:dyDescent="0.25">
      <c r="A182" s="6" t="s">
        <v>12</v>
      </c>
      <c r="B182" s="6" t="s">
        <v>13</v>
      </c>
      <c r="C182" s="7" t="s">
        <v>190</v>
      </c>
      <c r="D182" s="6" t="s">
        <v>15</v>
      </c>
      <c r="E182" s="6" t="s">
        <v>16</v>
      </c>
      <c r="F182" s="7">
        <f t="shared" si="17"/>
        <v>67</v>
      </c>
      <c r="G182" s="7"/>
      <c r="H182" s="20">
        <v>0</v>
      </c>
      <c r="I182" s="20">
        <v>0</v>
      </c>
      <c r="J182" s="20">
        <v>0</v>
      </c>
      <c r="K182" s="20">
        <v>26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1</v>
      </c>
      <c r="T182" s="20">
        <v>0</v>
      </c>
      <c r="U182" s="20">
        <v>19.5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1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3.5</v>
      </c>
      <c r="AH182" s="20">
        <v>3.5</v>
      </c>
      <c r="AI182" s="20">
        <v>2.5</v>
      </c>
      <c r="AJ182" s="20">
        <v>10</v>
      </c>
      <c r="AK182" s="20">
        <v>0</v>
      </c>
      <c r="AL182" s="17">
        <v>0</v>
      </c>
      <c r="AO182" s="59">
        <v>30133</v>
      </c>
      <c r="AP182" s="60">
        <f t="shared" si="18"/>
        <v>67</v>
      </c>
      <c r="AQ182" s="60">
        <f t="shared" si="19"/>
        <v>2.161290322580645</v>
      </c>
    </row>
    <row r="183" spans="1:43" x14ac:dyDescent="0.25">
      <c r="A183" s="6" t="s">
        <v>12</v>
      </c>
      <c r="B183" s="6" t="s">
        <v>13</v>
      </c>
      <c r="C183" s="7" t="s">
        <v>191</v>
      </c>
      <c r="D183" s="6" t="s">
        <v>15</v>
      </c>
      <c r="E183" s="6" t="s">
        <v>16</v>
      </c>
      <c r="F183" s="7">
        <f t="shared" si="17"/>
        <v>89</v>
      </c>
      <c r="G183" s="7"/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9</v>
      </c>
      <c r="Z183" s="20">
        <v>5</v>
      </c>
      <c r="AA183" s="20">
        <v>7</v>
      </c>
      <c r="AB183" s="20">
        <v>3</v>
      </c>
      <c r="AC183" s="20">
        <v>0</v>
      </c>
      <c r="AD183" s="20">
        <v>0</v>
      </c>
      <c r="AE183" s="20">
        <v>11</v>
      </c>
      <c r="AF183" s="20">
        <v>6</v>
      </c>
      <c r="AG183" s="20">
        <v>3</v>
      </c>
      <c r="AH183" s="20">
        <v>12</v>
      </c>
      <c r="AI183" s="20">
        <v>8</v>
      </c>
      <c r="AJ183" s="20">
        <v>13</v>
      </c>
      <c r="AK183" s="20">
        <v>7</v>
      </c>
      <c r="AL183" s="17">
        <v>5</v>
      </c>
      <c r="AO183" s="59">
        <v>30164</v>
      </c>
      <c r="AP183" s="60">
        <f t="shared" si="18"/>
        <v>89</v>
      </c>
      <c r="AQ183" s="60">
        <f t="shared" si="19"/>
        <v>2.870967741935484</v>
      </c>
    </row>
    <row r="184" spans="1:43" x14ac:dyDescent="0.25">
      <c r="A184" s="6" t="s">
        <v>12</v>
      </c>
      <c r="B184" s="6" t="s">
        <v>13</v>
      </c>
      <c r="C184" s="7" t="s">
        <v>192</v>
      </c>
      <c r="D184" s="6" t="s">
        <v>15</v>
      </c>
      <c r="E184" s="6" t="s">
        <v>16</v>
      </c>
      <c r="F184" s="7">
        <f t="shared" si="17"/>
        <v>319.5</v>
      </c>
      <c r="G184" s="7"/>
      <c r="H184" s="20">
        <v>20</v>
      </c>
      <c r="I184" s="20">
        <v>25</v>
      </c>
      <c r="J184" s="20">
        <v>18</v>
      </c>
      <c r="K184" s="20">
        <v>10</v>
      </c>
      <c r="L184" s="20">
        <v>15</v>
      </c>
      <c r="M184" s="20">
        <v>12</v>
      </c>
      <c r="N184" s="20">
        <v>10</v>
      </c>
      <c r="O184" s="20">
        <v>9</v>
      </c>
      <c r="P184" s="20">
        <v>3</v>
      </c>
      <c r="Q184" s="20">
        <v>6</v>
      </c>
      <c r="R184" s="20">
        <v>5</v>
      </c>
      <c r="S184" s="20">
        <v>0</v>
      </c>
      <c r="T184" s="20">
        <v>10</v>
      </c>
      <c r="U184" s="20">
        <v>7</v>
      </c>
      <c r="V184" s="20">
        <v>11</v>
      </c>
      <c r="W184" s="20">
        <v>9</v>
      </c>
      <c r="X184" s="20">
        <v>15</v>
      </c>
      <c r="Y184" s="20">
        <v>10</v>
      </c>
      <c r="Z184" s="20">
        <v>16</v>
      </c>
      <c r="AA184" s="20">
        <v>8</v>
      </c>
      <c r="AB184" s="20">
        <v>11</v>
      </c>
      <c r="AC184" s="20">
        <v>9</v>
      </c>
      <c r="AD184" s="20">
        <v>13</v>
      </c>
      <c r="AE184" s="20">
        <v>10</v>
      </c>
      <c r="AF184" s="20">
        <v>0</v>
      </c>
      <c r="AG184" s="20">
        <v>0</v>
      </c>
      <c r="AH184" s="20">
        <v>1</v>
      </c>
      <c r="AI184" s="20">
        <v>25</v>
      </c>
      <c r="AJ184" s="20">
        <v>5</v>
      </c>
      <c r="AK184" s="20">
        <v>26.5</v>
      </c>
      <c r="AL184" s="18">
        <v>0</v>
      </c>
      <c r="AO184" s="59">
        <v>30195</v>
      </c>
      <c r="AP184" s="60">
        <f t="shared" si="18"/>
        <v>319.5</v>
      </c>
      <c r="AQ184" s="60">
        <f t="shared" si="19"/>
        <v>10.306451612903226</v>
      </c>
    </row>
    <row r="185" spans="1:43" x14ac:dyDescent="0.25">
      <c r="A185" s="6" t="s">
        <v>12</v>
      </c>
      <c r="B185" s="6" t="s">
        <v>13</v>
      </c>
      <c r="C185" s="7" t="s">
        <v>193</v>
      </c>
      <c r="D185" s="6" t="s">
        <v>15</v>
      </c>
      <c r="E185" s="6" t="s">
        <v>16</v>
      </c>
      <c r="F185" s="7">
        <f t="shared" si="17"/>
        <v>129</v>
      </c>
      <c r="G185" s="7"/>
      <c r="H185" s="20">
        <v>4</v>
      </c>
      <c r="I185" s="20">
        <v>0</v>
      </c>
      <c r="J185" s="20">
        <v>7</v>
      </c>
      <c r="K185" s="20">
        <v>10</v>
      </c>
      <c r="L185" s="20">
        <v>32.5</v>
      </c>
      <c r="M185" s="20">
        <v>4</v>
      </c>
      <c r="N185" s="20">
        <v>0</v>
      </c>
      <c r="O185" s="20">
        <v>0</v>
      </c>
      <c r="P185" s="20">
        <v>10</v>
      </c>
      <c r="Q185" s="20">
        <v>14</v>
      </c>
      <c r="R185" s="20">
        <v>0</v>
      </c>
      <c r="S185" s="20">
        <v>20.5</v>
      </c>
      <c r="T185" s="20">
        <v>4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4</v>
      </c>
      <c r="AD185" s="20">
        <v>0</v>
      </c>
      <c r="AE185" s="20">
        <v>0</v>
      </c>
      <c r="AF185" s="20">
        <v>0</v>
      </c>
      <c r="AG185" s="20">
        <v>2</v>
      </c>
      <c r="AH185" s="20">
        <v>0</v>
      </c>
      <c r="AI185" s="20">
        <v>17</v>
      </c>
      <c r="AJ185" s="20">
        <v>0</v>
      </c>
      <c r="AK185" s="20">
        <v>0</v>
      </c>
      <c r="AL185" s="17">
        <v>0</v>
      </c>
      <c r="AO185" s="59">
        <v>30225</v>
      </c>
      <c r="AP185" s="60">
        <f t="shared" si="18"/>
        <v>129</v>
      </c>
      <c r="AQ185" s="60">
        <f t="shared" si="19"/>
        <v>4.161290322580645</v>
      </c>
    </row>
    <row r="186" spans="1:43" x14ac:dyDescent="0.25">
      <c r="A186" s="6" t="s">
        <v>12</v>
      </c>
      <c r="B186" s="6" t="s">
        <v>13</v>
      </c>
      <c r="C186" s="7" t="s">
        <v>194</v>
      </c>
      <c r="D186" s="6" t="s">
        <v>15</v>
      </c>
      <c r="E186" s="6" t="s">
        <v>16</v>
      </c>
      <c r="F186" s="7">
        <f t="shared" si="17"/>
        <v>30</v>
      </c>
      <c r="G186" s="7"/>
      <c r="H186" s="20">
        <v>0</v>
      </c>
      <c r="I186" s="20">
        <v>0</v>
      </c>
      <c r="J186" s="20">
        <v>14</v>
      </c>
      <c r="K186" s="20">
        <v>5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11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18">
        <v>0</v>
      </c>
      <c r="AO186" s="59">
        <v>30256</v>
      </c>
      <c r="AP186" s="60">
        <f t="shared" si="18"/>
        <v>30</v>
      </c>
      <c r="AQ186" s="60">
        <f t="shared" si="19"/>
        <v>0.967741935483871</v>
      </c>
    </row>
    <row r="187" spans="1:43" ht="15.75" thickBot="1" x14ac:dyDescent="0.3">
      <c r="A187" s="11" t="s">
        <v>12</v>
      </c>
      <c r="B187" s="11" t="s">
        <v>13</v>
      </c>
      <c r="C187" s="12" t="s">
        <v>195</v>
      </c>
      <c r="D187" s="11" t="s">
        <v>15</v>
      </c>
      <c r="E187" s="11" t="s">
        <v>16</v>
      </c>
      <c r="F187" s="12">
        <f t="shared" si="17"/>
        <v>0</v>
      </c>
      <c r="G187" s="12">
        <f t="shared" ref="G187" si="24">SUM(F176:F187)</f>
        <v>1551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3">
        <v>0</v>
      </c>
      <c r="AO187" s="59">
        <v>30286</v>
      </c>
      <c r="AP187" s="60">
        <f t="shared" si="18"/>
        <v>0</v>
      </c>
      <c r="AQ187" s="60">
        <f t="shared" si="19"/>
        <v>0</v>
      </c>
    </row>
    <row r="188" spans="1:43" x14ac:dyDescent="0.25">
      <c r="A188" s="6" t="s">
        <v>12</v>
      </c>
      <c r="B188" s="6" t="s">
        <v>13</v>
      </c>
      <c r="C188" s="7" t="s">
        <v>196</v>
      </c>
      <c r="D188" s="6" t="s">
        <v>15</v>
      </c>
      <c r="E188" s="6" t="s">
        <v>16</v>
      </c>
      <c r="F188" s="7">
        <f t="shared" si="17"/>
        <v>0</v>
      </c>
      <c r="G188" s="7"/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0</v>
      </c>
      <c r="AJ188" s="20">
        <v>0</v>
      </c>
      <c r="AK188" s="20">
        <v>0</v>
      </c>
      <c r="AL188" s="17">
        <v>0</v>
      </c>
      <c r="AO188" s="59">
        <v>30317</v>
      </c>
      <c r="AP188" s="60">
        <f t="shared" si="18"/>
        <v>0</v>
      </c>
      <c r="AQ188" s="60">
        <f t="shared" si="19"/>
        <v>0</v>
      </c>
    </row>
    <row r="189" spans="1:43" x14ac:dyDescent="0.25">
      <c r="A189" s="6" t="s">
        <v>12</v>
      </c>
      <c r="B189" s="6" t="s">
        <v>13</v>
      </c>
      <c r="C189" s="7" t="s">
        <v>197</v>
      </c>
      <c r="D189" s="6" t="s">
        <v>15</v>
      </c>
      <c r="E189" s="6" t="s">
        <v>16</v>
      </c>
      <c r="F189" s="7">
        <f t="shared" si="17"/>
        <v>11</v>
      </c>
      <c r="G189" s="7"/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11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4">
        <v>0</v>
      </c>
      <c r="AK189" s="24">
        <v>0</v>
      </c>
      <c r="AL189" s="18">
        <v>0</v>
      </c>
      <c r="AO189" s="59">
        <v>30348</v>
      </c>
      <c r="AP189" s="60">
        <f t="shared" si="18"/>
        <v>11</v>
      </c>
      <c r="AQ189" s="60">
        <f t="shared" si="19"/>
        <v>0.35483870967741937</v>
      </c>
    </row>
    <row r="190" spans="1:43" x14ac:dyDescent="0.25">
      <c r="A190" s="6" t="s">
        <v>12</v>
      </c>
      <c r="B190" s="6" t="s">
        <v>13</v>
      </c>
      <c r="C190" s="7" t="s">
        <v>198</v>
      </c>
      <c r="D190" s="6" t="s">
        <v>15</v>
      </c>
      <c r="E190" s="6" t="s">
        <v>16</v>
      </c>
      <c r="F190" s="7">
        <f t="shared" si="17"/>
        <v>15</v>
      </c>
      <c r="G190" s="7"/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15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0</v>
      </c>
      <c r="AK190" s="20">
        <v>0</v>
      </c>
      <c r="AL190" s="17">
        <v>0</v>
      </c>
      <c r="AO190" s="59">
        <v>30376</v>
      </c>
      <c r="AP190" s="60">
        <f t="shared" si="18"/>
        <v>15</v>
      </c>
      <c r="AQ190" s="60">
        <f t="shared" si="19"/>
        <v>0.4838709677419355</v>
      </c>
    </row>
    <row r="191" spans="1:43" x14ac:dyDescent="0.25">
      <c r="A191" s="6" t="s">
        <v>12</v>
      </c>
      <c r="B191" s="6" t="s">
        <v>13</v>
      </c>
      <c r="C191" s="7" t="s">
        <v>199</v>
      </c>
      <c r="D191" s="6" t="s">
        <v>15</v>
      </c>
      <c r="E191" s="6" t="s">
        <v>16</v>
      </c>
      <c r="F191" s="7">
        <f t="shared" si="17"/>
        <v>0.7</v>
      </c>
      <c r="G191" s="7"/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0.7</v>
      </c>
      <c r="AG191" s="20">
        <v>0</v>
      </c>
      <c r="AH191" s="20">
        <v>0</v>
      </c>
      <c r="AI191" s="20">
        <v>0</v>
      </c>
      <c r="AJ191" s="20">
        <v>0</v>
      </c>
      <c r="AK191" s="20">
        <v>0</v>
      </c>
      <c r="AL191" s="18">
        <v>0</v>
      </c>
      <c r="AO191" s="59">
        <v>30407</v>
      </c>
      <c r="AP191" s="60">
        <f t="shared" si="18"/>
        <v>0.7</v>
      </c>
      <c r="AQ191" s="60">
        <f t="shared" si="19"/>
        <v>2.2580645161290321E-2</v>
      </c>
    </row>
    <row r="192" spans="1:43" x14ac:dyDescent="0.25">
      <c r="A192" s="6" t="s">
        <v>12</v>
      </c>
      <c r="B192" s="6" t="s">
        <v>13</v>
      </c>
      <c r="C192" s="7" t="s">
        <v>200</v>
      </c>
      <c r="D192" s="6" t="s">
        <v>15</v>
      </c>
      <c r="E192" s="6" t="s">
        <v>16</v>
      </c>
      <c r="F192" s="7">
        <f t="shared" si="17"/>
        <v>2.5</v>
      </c>
      <c r="G192" s="7"/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0.6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0.4</v>
      </c>
      <c r="Z192" s="20">
        <v>0</v>
      </c>
      <c r="AA192" s="20">
        <v>0</v>
      </c>
      <c r="AB192" s="20">
        <v>0</v>
      </c>
      <c r="AC192" s="20">
        <v>0.1</v>
      </c>
      <c r="AD192" s="20">
        <v>0</v>
      </c>
      <c r="AE192" s="20">
        <v>0</v>
      </c>
      <c r="AF192" s="20">
        <v>0</v>
      </c>
      <c r="AG192" s="20">
        <v>0</v>
      </c>
      <c r="AH192" s="20">
        <v>0</v>
      </c>
      <c r="AI192" s="20">
        <v>0.6</v>
      </c>
      <c r="AJ192" s="20">
        <v>0</v>
      </c>
      <c r="AK192" s="20">
        <v>0.2</v>
      </c>
      <c r="AL192" s="17">
        <v>0.6</v>
      </c>
      <c r="AO192" s="59">
        <v>30437</v>
      </c>
      <c r="AP192" s="60">
        <f t="shared" si="18"/>
        <v>2.5</v>
      </c>
      <c r="AQ192" s="60">
        <f t="shared" si="19"/>
        <v>8.0645161290322578E-2</v>
      </c>
    </row>
    <row r="193" spans="1:43" x14ac:dyDescent="0.25">
      <c r="A193" s="6" t="s">
        <v>12</v>
      </c>
      <c r="B193" s="6" t="s">
        <v>13</v>
      </c>
      <c r="C193" s="7" t="s">
        <v>201</v>
      </c>
      <c r="D193" s="6" t="s">
        <v>15</v>
      </c>
      <c r="E193" s="6" t="s">
        <v>16</v>
      </c>
      <c r="F193" s="7">
        <f t="shared" si="17"/>
        <v>133.69999999999999</v>
      </c>
      <c r="G193" s="7"/>
      <c r="H193" s="20">
        <v>0.5</v>
      </c>
      <c r="I193" s="20">
        <v>51</v>
      </c>
      <c r="J193" s="20">
        <v>0.7</v>
      </c>
      <c r="K193" s="20">
        <v>17</v>
      </c>
      <c r="L193" s="20">
        <v>10</v>
      </c>
      <c r="M193" s="20">
        <v>28</v>
      </c>
      <c r="N193" s="20">
        <v>0.5</v>
      </c>
      <c r="O193" s="20">
        <v>0.3</v>
      </c>
      <c r="P193" s="20">
        <v>20</v>
      </c>
      <c r="Q193" s="20">
        <v>0.2</v>
      </c>
      <c r="R193" s="20">
        <v>0.5</v>
      </c>
      <c r="S193" s="20">
        <v>0.9</v>
      </c>
      <c r="T193" s="20">
        <v>0.6</v>
      </c>
      <c r="U193" s="20">
        <v>0.7</v>
      </c>
      <c r="V193" s="20">
        <v>0</v>
      </c>
      <c r="W193" s="20">
        <v>0.9</v>
      </c>
      <c r="X193" s="20">
        <v>0.2</v>
      </c>
      <c r="Y193" s="20">
        <v>0</v>
      </c>
      <c r="Z193" s="20">
        <v>0</v>
      </c>
      <c r="AA193" s="20">
        <v>0</v>
      </c>
      <c r="AB193" s="20">
        <v>0.8</v>
      </c>
      <c r="AC193" s="20">
        <v>0.4</v>
      </c>
      <c r="AD193" s="20">
        <v>0.1</v>
      </c>
      <c r="AE193" s="20">
        <v>0</v>
      </c>
      <c r="AF193" s="20">
        <v>0.1</v>
      </c>
      <c r="AG193" s="20">
        <v>0.3</v>
      </c>
      <c r="AH193" s="20">
        <v>0</v>
      </c>
      <c r="AI193" s="20">
        <v>0</v>
      </c>
      <c r="AJ193" s="20">
        <v>0</v>
      </c>
      <c r="AK193" s="20">
        <v>0</v>
      </c>
      <c r="AL193" s="18">
        <v>0</v>
      </c>
      <c r="AO193" s="59">
        <v>30468</v>
      </c>
      <c r="AP193" s="60">
        <f t="shared" si="18"/>
        <v>133.69999999999999</v>
      </c>
      <c r="AQ193" s="60">
        <f t="shared" si="19"/>
        <v>4.3129032258064512</v>
      </c>
    </row>
    <row r="194" spans="1:43" x14ac:dyDescent="0.25">
      <c r="A194" s="6" t="s">
        <v>12</v>
      </c>
      <c r="B194" s="6" t="s">
        <v>13</v>
      </c>
      <c r="C194" s="7" t="s">
        <v>202</v>
      </c>
      <c r="D194" s="6" t="s">
        <v>15</v>
      </c>
      <c r="E194" s="6" t="s">
        <v>16</v>
      </c>
      <c r="F194" s="7">
        <f t="shared" si="17"/>
        <v>5.7</v>
      </c>
      <c r="G194" s="7"/>
      <c r="H194" s="20">
        <v>0</v>
      </c>
      <c r="I194" s="20">
        <v>0</v>
      </c>
      <c r="J194" s="20">
        <v>0.1</v>
      </c>
      <c r="K194" s="20">
        <v>0.5</v>
      </c>
      <c r="L194" s="20">
        <v>0</v>
      </c>
      <c r="M194" s="20">
        <v>0.3</v>
      </c>
      <c r="N194" s="20">
        <v>0.8</v>
      </c>
      <c r="O194" s="20">
        <v>0</v>
      </c>
      <c r="P194" s="20">
        <v>0.2</v>
      </c>
      <c r="Q194" s="20">
        <v>0.4</v>
      </c>
      <c r="R194" s="20">
        <v>0</v>
      </c>
      <c r="S194" s="20">
        <v>0</v>
      </c>
      <c r="T194" s="20">
        <v>0</v>
      </c>
      <c r="U194" s="20">
        <v>0.2</v>
      </c>
      <c r="V194" s="20">
        <v>0</v>
      </c>
      <c r="W194" s="20">
        <v>0</v>
      </c>
      <c r="X194" s="20">
        <v>0</v>
      </c>
      <c r="Y194" s="20">
        <v>0</v>
      </c>
      <c r="Z194" s="20">
        <v>0.5</v>
      </c>
      <c r="AA194" s="20">
        <v>0.9</v>
      </c>
      <c r="AB194" s="20">
        <v>0</v>
      </c>
      <c r="AC194" s="20">
        <v>0</v>
      </c>
      <c r="AD194" s="20">
        <v>0</v>
      </c>
      <c r="AE194" s="20">
        <v>0.4</v>
      </c>
      <c r="AF194" s="20">
        <v>0.2</v>
      </c>
      <c r="AG194" s="20">
        <v>0</v>
      </c>
      <c r="AH194" s="20">
        <v>0.8</v>
      </c>
      <c r="AI194" s="20">
        <v>0.4</v>
      </c>
      <c r="AJ194" s="20">
        <v>0</v>
      </c>
      <c r="AK194" s="20">
        <v>0</v>
      </c>
      <c r="AL194" s="17">
        <v>0</v>
      </c>
      <c r="AO194" s="59">
        <v>30498</v>
      </c>
      <c r="AP194" s="60">
        <f t="shared" si="18"/>
        <v>5.7</v>
      </c>
      <c r="AQ194" s="60">
        <f t="shared" si="19"/>
        <v>0.18387096774193548</v>
      </c>
    </row>
    <row r="195" spans="1:43" x14ac:dyDescent="0.25">
      <c r="A195" s="6" t="s">
        <v>12</v>
      </c>
      <c r="B195" s="6" t="s">
        <v>13</v>
      </c>
      <c r="C195" s="7" t="s">
        <v>203</v>
      </c>
      <c r="D195" s="6" t="s">
        <v>15</v>
      </c>
      <c r="E195" s="6" t="s">
        <v>16</v>
      </c>
      <c r="F195" s="7">
        <f t="shared" si="17"/>
        <v>173.70000000000002</v>
      </c>
      <c r="G195" s="7"/>
      <c r="H195" s="20">
        <v>0</v>
      </c>
      <c r="I195" s="20">
        <v>26</v>
      </c>
      <c r="J195" s="20">
        <v>0</v>
      </c>
      <c r="K195" s="20">
        <v>0.9</v>
      </c>
      <c r="L195" s="20">
        <v>0.5</v>
      </c>
      <c r="M195" s="20">
        <v>0</v>
      </c>
      <c r="N195" s="20">
        <v>0.7</v>
      </c>
      <c r="O195" s="20">
        <v>0</v>
      </c>
      <c r="P195" s="20">
        <v>1.2</v>
      </c>
      <c r="Q195" s="20">
        <v>28</v>
      </c>
      <c r="R195" s="20">
        <v>0</v>
      </c>
      <c r="S195" s="20">
        <v>0</v>
      </c>
      <c r="T195" s="20">
        <v>0.4</v>
      </c>
      <c r="U195" s="20">
        <v>0.7</v>
      </c>
      <c r="V195" s="20">
        <v>15</v>
      </c>
      <c r="W195" s="20">
        <v>21</v>
      </c>
      <c r="X195" s="20">
        <v>8</v>
      </c>
      <c r="Y195" s="20">
        <v>6</v>
      </c>
      <c r="Z195" s="20">
        <v>0.4</v>
      </c>
      <c r="AA195" s="20">
        <v>0</v>
      </c>
      <c r="AB195" s="20">
        <v>0</v>
      </c>
      <c r="AC195" s="20">
        <v>0</v>
      </c>
      <c r="AD195" s="20">
        <v>25</v>
      </c>
      <c r="AE195" s="20">
        <v>12</v>
      </c>
      <c r="AF195" s="20">
        <v>0.9</v>
      </c>
      <c r="AG195" s="20">
        <v>15</v>
      </c>
      <c r="AH195" s="20">
        <v>12</v>
      </c>
      <c r="AI195" s="20">
        <v>0</v>
      </c>
      <c r="AJ195" s="20">
        <v>0</v>
      </c>
      <c r="AK195" s="20">
        <v>0</v>
      </c>
      <c r="AL195" s="17">
        <v>0</v>
      </c>
      <c r="AO195" s="59">
        <v>30529</v>
      </c>
      <c r="AP195" s="60">
        <f t="shared" si="18"/>
        <v>173.70000000000002</v>
      </c>
      <c r="AQ195" s="60">
        <f t="shared" si="19"/>
        <v>5.6032258064516132</v>
      </c>
    </row>
    <row r="196" spans="1:43" x14ac:dyDescent="0.25">
      <c r="A196" s="6" t="s">
        <v>12</v>
      </c>
      <c r="B196" s="6" t="s">
        <v>13</v>
      </c>
      <c r="C196" s="7" t="s">
        <v>204</v>
      </c>
      <c r="D196" s="6" t="s">
        <v>15</v>
      </c>
      <c r="E196" s="6" t="s">
        <v>16</v>
      </c>
      <c r="F196" s="7">
        <f t="shared" si="17"/>
        <v>381.79999999999995</v>
      </c>
      <c r="G196" s="7"/>
      <c r="H196" s="20">
        <v>45</v>
      </c>
      <c r="I196" s="20">
        <v>32</v>
      </c>
      <c r="J196" s="20">
        <v>0.8</v>
      </c>
      <c r="K196" s="20">
        <v>15</v>
      </c>
      <c r="L196" s="20">
        <v>22</v>
      </c>
      <c r="M196" s="20">
        <v>17</v>
      </c>
      <c r="N196" s="20">
        <v>0.8</v>
      </c>
      <c r="O196" s="20">
        <v>0.4</v>
      </c>
      <c r="P196" s="20">
        <v>18</v>
      </c>
      <c r="Q196" s="20">
        <v>16</v>
      </c>
      <c r="R196" s="20">
        <v>0.5</v>
      </c>
      <c r="S196" s="20">
        <v>0</v>
      </c>
      <c r="T196" s="20">
        <v>0</v>
      </c>
      <c r="U196" s="20">
        <v>28</v>
      </c>
      <c r="V196" s="20">
        <v>17</v>
      </c>
      <c r="W196" s="20">
        <v>13</v>
      </c>
      <c r="X196" s="20">
        <v>32</v>
      </c>
      <c r="Y196" s="20">
        <v>17</v>
      </c>
      <c r="Z196" s="20">
        <v>15</v>
      </c>
      <c r="AA196" s="20">
        <v>0.4</v>
      </c>
      <c r="AB196" s="20">
        <v>0.8</v>
      </c>
      <c r="AC196" s="20">
        <v>10</v>
      </c>
      <c r="AD196" s="20">
        <v>12</v>
      </c>
      <c r="AE196" s="20">
        <v>34</v>
      </c>
      <c r="AF196" s="20">
        <v>18</v>
      </c>
      <c r="AG196" s="20">
        <v>0.9</v>
      </c>
      <c r="AH196" s="20">
        <v>16</v>
      </c>
      <c r="AI196" s="20">
        <v>0.2</v>
      </c>
      <c r="AJ196" s="20">
        <v>0</v>
      </c>
      <c r="AK196" s="20">
        <v>0</v>
      </c>
      <c r="AL196" s="18">
        <v>0</v>
      </c>
      <c r="AO196" s="59">
        <v>30560</v>
      </c>
      <c r="AP196" s="60">
        <f t="shared" si="18"/>
        <v>381.79999999999995</v>
      </c>
      <c r="AQ196" s="60">
        <f t="shared" si="19"/>
        <v>12.316129032258063</v>
      </c>
    </row>
    <row r="197" spans="1:43" x14ac:dyDescent="0.25">
      <c r="A197" s="6" t="s">
        <v>12</v>
      </c>
      <c r="B197" s="6" t="s">
        <v>13</v>
      </c>
      <c r="C197" s="7" t="s">
        <v>205</v>
      </c>
      <c r="D197" s="6" t="s">
        <v>15</v>
      </c>
      <c r="E197" s="6" t="s">
        <v>16</v>
      </c>
      <c r="F197" s="7">
        <f t="shared" si="17"/>
        <v>332.6</v>
      </c>
      <c r="G197" s="7"/>
      <c r="H197" s="20">
        <v>15</v>
      </c>
      <c r="I197" s="20">
        <v>0</v>
      </c>
      <c r="J197" s="20">
        <v>0</v>
      </c>
      <c r="K197" s="20">
        <v>0.8</v>
      </c>
      <c r="L197" s="20">
        <v>12</v>
      </c>
      <c r="M197" s="20">
        <v>17</v>
      </c>
      <c r="N197" s="20">
        <v>21</v>
      </c>
      <c r="O197" s="20">
        <v>0.8</v>
      </c>
      <c r="P197" s="20">
        <v>0.4</v>
      </c>
      <c r="Q197" s="20">
        <v>0</v>
      </c>
      <c r="R197" s="20">
        <v>12</v>
      </c>
      <c r="S197" s="20">
        <v>18</v>
      </c>
      <c r="T197" s="20">
        <v>22</v>
      </c>
      <c r="U197" s="20">
        <v>35</v>
      </c>
      <c r="V197" s="20">
        <v>30</v>
      </c>
      <c r="W197" s="20">
        <v>18</v>
      </c>
      <c r="X197" s="20">
        <v>15</v>
      </c>
      <c r="Y197" s="20">
        <v>0.4</v>
      </c>
      <c r="Z197" s="20">
        <v>0.9</v>
      </c>
      <c r="AA197" s="20">
        <v>0.2</v>
      </c>
      <c r="AB197" s="20">
        <v>18</v>
      </c>
      <c r="AC197" s="20">
        <v>0.9</v>
      </c>
      <c r="AD197" s="20">
        <v>12</v>
      </c>
      <c r="AE197" s="20">
        <v>0.4</v>
      </c>
      <c r="AF197" s="20">
        <v>9</v>
      </c>
      <c r="AG197" s="20">
        <v>16</v>
      </c>
      <c r="AH197" s="20">
        <v>26</v>
      </c>
      <c r="AI197" s="20">
        <v>3</v>
      </c>
      <c r="AJ197" s="20">
        <v>10</v>
      </c>
      <c r="AK197" s="20">
        <v>18</v>
      </c>
      <c r="AL197" s="17">
        <v>0.8</v>
      </c>
      <c r="AO197" s="59">
        <v>30590</v>
      </c>
      <c r="AP197" s="60">
        <f t="shared" si="18"/>
        <v>332.6</v>
      </c>
      <c r="AQ197" s="60">
        <f t="shared" si="19"/>
        <v>10.729032258064517</v>
      </c>
    </row>
    <row r="198" spans="1:43" x14ac:dyDescent="0.25">
      <c r="A198" s="6" t="s">
        <v>12</v>
      </c>
      <c r="B198" s="6" t="s">
        <v>13</v>
      </c>
      <c r="C198" s="7" t="s">
        <v>206</v>
      </c>
      <c r="D198" s="6" t="s">
        <v>15</v>
      </c>
      <c r="E198" s="6" t="s">
        <v>16</v>
      </c>
      <c r="F198" s="7">
        <f t="shared" si="17"/>
        <v>634.79999999999995</v>
      </c>
      <c r="G198" s="7"/>
      <c r="H198" s="20">
        <v>52</v>
      </c>
      <c r="I198" s="20">
        <v>31</v>
      </c>
      <c r="J198" s="20">
        <v>17</v>
      </c>
      <c r="K198" s="20">
        <v>25</v>
      </c>
      <c r="L198" s="20">
        <v>14</v>
      </c>
      <c r="M198" s="20">
        <v>13</v>
      </c>
      <c r="N198" s="20">
        <v>18</v>
      </c>
      <c r="O198" s="20">
        <v>0.9</v>
      </c>
      <c r="P198" s="20">
        <v>15</v>
      </c>
      <c r="Q198" s="20">
        <v>0.4</v>
      </c>
      <c r="R198" s="20">
        <v>55</v>
      </c>
      <c r="S198" s="20">
        <v>22</v>
      </c>
      <c r="T198" s="20">
        <v>10</v>
      </c>
      <c r="U198" s="20">
        <v>32</v>
      </c>
      <c r="V198" s="20">
        <v>17</v>
      </c>
      <c r="W198" s="20">
        <v>0.4</v>
      </c>
      <c r="X198" s="20">
        <v>58</v>
      </c>
      <c r="Y198" s="20">
        <v>34</v>
      </c>
      <c r="Z198" s="20">
        <v>10</v>
      </c>
      <c r="AA198" s="20">
        <v>16</v>
      </c>
      <c r="AB198" s="20">
        <v>48</v>
      </c>
      <c r="AC198" s="20">
        <v>22</v>
      </c>
      <c r="AD198" s="20">
        <v>0.9</v>
      </c>
      <c r="AE198" s="20">
        <v>16</v>
      </c>
      <c r="AF198" s="20">
        <v>0</v>
      </c>
      <c r="AG198" s="20">
        <v>0.2</v>
      </c>
      <c r="AH198" s="20">
        <v>28</v>
      </c>
      <c r="AI198" s="20">
        <v>11</v>
      </c>
      <c r="AJ198" s="20">
        <v>10</v>
      </c>
      <c r="AK198" s="20">
        <v>58</v>
      </c>
      <c r="AL198" s="18">
        <v>0</v>
      </c>
      <c r="AO198" s="59">
        <v>30621</v>
      </c>
      <c r="AP198" s="60">
        <f t="shared" si="18"/>
        <v>634.79999999999995</v>
      </c>
      <c r="AQ198" s="60">
        <f t="shared" si="19"/>
        <v>20.477419354838709</v>
      </c>
    </row>
    <row r="199" spans="1:43" ht="15.75" thickBot="1" x14ac:dyDescent="0.3">
      <c r="A199" s="11" t="s">
        <v>12</v>
      </c>
      <c r="B199" s="11" t="s">
        <v>13</v>
      </c>
      <c r="C199" s="12" t="s">
        <v>207</v>
      </c>
      <c r="D199" s="11" t="s">
        <v>15</v>
      </c>
      <c r="E199" s="11" t="s">
        <v>16</v>
      </c>
      <c r="F199" s="12">
        <f t="shared" si="17"/>
        <v>215.50000000000003</v>
      </c>
      <c r="G199" s="12">
        <f t="shared" ref="G199" si="25">SUM(F188:F199)</f>
        <v>1906.9999999999998</v>
      </c>
      <c r="H199" s="22">
        <v>28</v>
      </c>
      <c r="I199" s="22">
        <v>42</v>
      </c>
      <c r="J199" s="22">
        <v>21</v>
      </c>
      <c r="K199" s="22">
        <v>45</v>
      </c>
      <c r="L199" s="22">
        <v>32</v>
      </c>
      <c r="M199" s="22">
        <v>20</v>
      </c>
      <c r="N199" s="22">
        <v>0.8</v>
      </c>
      <c r="O199" s="22">
        <v>15</v>
      </c>
      <c r="P199" s="22">
        <v>10</v>
      </c>
      <c r="Q199" s="22">
        <v>0</v>
      </c>
      <c r="R199" s="22">
        <v>0</v>
      </c>
      <c r="S199" s="22">
        <v>0</v>
      </c>
      <c r="T199" s="22">
        <v>0.8</v>
      </c>
      <c r="U199" s="22">
        <v>0</v>
      </c>
      <c r="V199" s="22">
        <v>0</v>
      </c>
      <c r="W199" s="22">
        <v>0</v>
      </c>
      <c r="X199" s="22">
        <v>0.9</v>
      </c>
      <c r="Y199" s="22">
        <v>0</v>
      </c>
      <c r="Z199" s="22">
        <v>0</v>
      </c>
      <c r="AA199" s="22">
        <v>0</v>
      </c>
      <c r="AB199" s="22">
        <v>0</v>
      </c>
      <c r="AC199" s="22">
        <v>0</v>
      </c>
      <c r="AD199" s="22">
        <v>0</v>
      </c>
      <c r="AE199" s="22">
        <v>0</v>
      </c>
      <c r="AF199" s="22">
        <v>0</v>
      </c>
      <c r="AG199" s="22">
        <v>0</v>
      </c>
      <c r="AH199" s="22">
        <v>0</v>
      </c>
      <c r="AI199" s="22">
        <v>0</v>
      </c>
      <c r="AJ199" s="22">
        <v>0</v>
      </c>
      <c r="AK199" s="22">
        <v>0</v>
      </c>
      <c r="AL199" s="23">
        <v>0</v>
      </c>
      <c r="AO199" s="59">
        <v>30651</v>
      </c>
      <c r="AP199" s="60">
        <f t="shared" si="18"/>
        <v>215.50000000000003</v>
      </c>
      <c r="AQ199" s="60">
        <f t="shared" si="19"/>
        <v>6.9516129032258069</v>
      </c>
    </row>
    <row r="200" spans="1:43" x14ac:dyDescent="0.25">
      <c r="A200" s="6" t="s">
        <v>12</v>
      </c>
      <c r="B200" s="6" t="s">
        <v>13</v>
      </c>
      <c r="C200" s="7" t="s">
        <v>208</v>
      </c>
      <c r="D200" s="6" t="s">
        <v>15</v>
      </c>
      <c r="E200" s="6" t="s">
        <v>16</v>
      </c>
      <c r="F200" s="7">
        <f t="shared" si="17"/>
        <v>0</v>
      </c>
      <c r="G200" s="7"/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20">
        <v>0</v>
      </c>
      <c r="AI200" s="20">
        <v>0</v>
      </c>
      <c r="AJ200" s="20">
        <v>0</v>
      </c>
      <c r="AK200" s="20">
        <v>0</v>
      </c>
      <c r="AL200" s="17">
        <v>0</v>
      </c>
      <c r="AO200" s="59">
        <v>30682</v>
      </c>
      <c r="AP200" s="60">
        <f t="shared" si="18"/>
        <v>0</v>
      </c>
      <c r="AQ200" s="60">
        <f t="shared" si="19"/>
        <v>0</v>
      </c>
    </row>
    <row r="201" spans="1:43" x14ac:dyDescent="0.25">
      <c r="A201" s="6" t="s">
        <v>12</v>
      </c>
      <c r="B201" s="6" t="s">
        <v>13</v>
      </c>
      <c r="C201" s="7" t="s">
        <v>209</v>
      </c>
      <c r="D201" s="6" t="s">
        <v>15</v>
      </c>
      <c r="E201" s="6" t="s">
        <v>16</v>
      </c>
      <c r="F201" s="7">
        <f t="shared" ref="F201:F264" si="26">SUM(H201:AL201)</f>
        <v>0</v>
      </c>
      <c r="G201" s="7"/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20">
        <v>0</v>
      </c>
      <c r="AI201" s="20">
        <v>0</v>
      </c>
      <c r="AJ201" s="24">
        <v>0</v>
      </c>
      <c r="AK201" s="24">
        <v>0</v>
      </c>
      <c r="AL201" s="18">
        <v>0</v>
      </c>
      <c r="AO201" s="59">
        <v>30713</v>
      </c>
      <c r="AP201" s="60">
        <f t="shared" ref="AP201:AP264" si="27">SUM(H201:AL201)</f>
        <v>0</v>
      </c>
      <c r="AQ201" s="60">
        <f t="shared" ref="AQ201:AQ264" si="28">AVERAGE(H201:AL201)</f>
        <v>0</v>
      </c>
    </row>
    <row r="202" spans="1:43" x14ac:dyDescent="0.25">
      <c r="A202" s="6" t="s">
        <v>12</v>
      </c>
      <c r="B202" s="6" t="s">
        <v>13</v>
      </c>
      <c r="C202" s="7" t="s">
        <v>210</v>
      </c>
      <c r="D202" s="6" t="s">
        <v>15</v>
      </c>
      <c r="E202" s="6" t="s">
        <v>16</v>
      </c>
      <c r="F202" s="7">
        <f t="shared" si="26"/>
        <v>0</v>
      </c>
      <c r="G202" s="7"/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20">
        <v>0</v>
      </c>
      <c r="AI202" s="20">
        <v>0</v>
      </c>
      <c r="AJ202" s="20">
        <v>0</v>
      </c>
      <c r="AK202" s="20">
        <v>0</v>
      </c>
      <c r="AL202" s="17">
        <v>0</v>
      </c>
      <c r="AO202" s="59">
        <v>30742</v>
      </c>
      <c r="AP202" s="60">
        <f t="shared" si="27"/>
        <v>0</v>
      </c>
      <c r="AQ202" s="60">
        <f t="shared" si="28"/>
        <v>0</v>
      </c>
    </row>
    <row r="203" spans="1:43" x14ac:dyDescent="0.25">
      <c r="A203" s="6" t="s">
        <v>12</v>
      </c>
      <c r="B203" s="6" t="s">
        <v>13</v>
      </c>
      <c r="C203" s="7" t="s">
        <v>211</v>
      </c>
      <c r="D203" s="6" t="s">
        <v>15</v>
      </c>
      <c r="E203" s="6" t="s">
        <v>16</v>
      </c>
      <c r="F203" s="7">
        <f t="shared" si="26"/>
        <v>72.5</v>
      </c>
      <c r="G203" s="7"/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42</v>
      </c>
      <c r="AF203" s="20">
        <v>0</v>
      </c>
      <c r="AG203" s="20">
        <v>0</v>
      </c>
      <c r="AH203" s="20">
        <v>0</v>
      </c>
      <c r="AI203" s="20">
        <v>0</v>
      </c>
      <c r="AJ203" s="20">
        <v>0</v>
      </c>
      <c r="AK203" s="20">
        <v>30.5</v>
      </c>
      <c r="AL203" s="18">
        <v>0</v>
      </c>
      <c r="AO203" s="59">
        <v>30773</v>
      </c>
      <c r="AP203" s="60">
        <f t="shared" si="27"/>
        <v>72.5</v>
      </c>
      <c r="AQ203" s="60">
        <f t="shared" si="28"/>
        <v>2.338709677419355</v>
      </c>
    </row>
    <row r="204" spans="1:43" x14ac:dyDescent="0.25">
      <c r="A204" s="6" t="s">
        <v>12</v>
      </c>
      <c r="B204" s="6" t="s">
        <v>13</v>
      </c>
      <c r="C204" s="7" t="s">
        <v>212</v>
      </c>
      <c r="D204" s="6" t="s">
        <v>15</v>
      </c>
      <c r="E204" s="6" t="s">
        <v>16</v>
      </c>
      <c r="F204" s="7">
        <f t="shared" si="26"/>
        <v>92.7</v>
      </c>
      <c r="G204" s="7"/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0.2</v>
      </c>
      <c r="V204" s="20">
        <v>17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4.5</v>
      </c>
      <c r="AD204" s="20">
        <v>5</v>
      </c>
      <c r="AE204" s="20">
        <v>0</v>
      </c>
      <c r="AF204" s="20">
        <v>0</v>
      </c>
      <c r="AG204" s="20">
        <v>0</v>
      </c>
      <c r="AH204" s="20">
        <v>33</v>
      </c>
      <c r="AI204" s="20">
        <v>13</v>
      </c>
      <c r="AJ204" s="20">
        <v>0</v>
      </c>
      <c r="AK204" s="20">
        <v>0</v>
      </c>
      <c r="AL204" s="17">
        <v>20</v>
      </c>
      <c r="AO204" s="59">
        <v>30803</v>
      </c>
      <c r="AP204" s="60">
        <f t="shared" si="27"/>
        <v>92.7</v>
      </c>
      <c r="AQ204" s="60">
        <f t="shared" si="28"/>
        <v>2.9903225806451612</v>
      </c>
    </row>
    <row r="205" spans="1:43" x14ac:dyDescent="0.25">
      <c r="A205" s="6" t="s">
        <v>12</v>
      </c>
      <c r="B205" s="6" t="s">
        <v>13</v>
      </c>
      <c r="C205" s="7" t="s">
        <v>213</v>
      </c>
      <c r="D205" s="6" t="s">
        <v>15</v>
      </c>
      <c r="E205" s="6" t="s">
        <v>16</v>
      </c>
      <c r="F205" s="7">
        <f t="shared" si="26"/>
        <v>267.5</v>
      </c>
      <c r="G205" s="7"/>
      <c r="H205" s="20">
        <v>0</v>
      </c>
      <c r="I205" s="20">
        <v>0</v>
      </c>
      <c r="J205" s="20">
        <v>0</v>
      </c>
      <c r="K205" s="20">
        <v>50</v>
      </c>
      <c r="L205" s="20">
        <v>0</v>
      </c>
      <c r="M205" s="20">
        <v>0</v>
      </c>
      <c r="N205" s="20">
        <v>16</v>
      </c>
      <c r="O205" s="20">
        <v>0</v>
      </c>
      <c r="P205" s="20">
        <v>0</v>
      </c>
      <c r="Q205" s="20">
        <v>22.5</v>
      </c>
      <c r="R205" s="20">
        <v>11.5</v>
      </c>
      <c r="S205" s="20">
        <v>39.5</v>
      </c>
      <c r="T205" s="20">
        <v>0</v>
      </c>
      <c r="U205" s="20">
        <v>0</v>
      </c>
      <c r="V205" s="20">
        <v>50.5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20">
        <v>0</v>
      </c>
      <c r="AI205" s="20">
        <v>51.5</v>
      </c>
      <c r="AJ205" s="20">
        <v>0</v>
      </c>
      <c r="AK205" s="20">
        <v>26</v>
      </c>
      <c r="AL205" s="18">
        <v>0</v>
      </c>
      <c r="AO205" s="59">
        <v>30834</v>
      </c>
      <c r="AP205" s="60">
        <f t="shared" si="27"/>
        <v>267.5</v>
      </c>
      <c r="AQ205" s="60">
        <f t="shared" si="28"/>
        <v>8.629032258064516</v>
      </c>
    </row>
    <row r="206" spans="1:43" x14ac:dyDescent="0.25">
      <c r="A206" s="6" t="s">
        <v>12</v>
      </c>
      <c r="B206" s="6" t="s">
        <v>13</v>
      </c>
      <c r="C206" s="7" t="s">
        <v>214</v>
      </c>
      <c r="D206" s="6" t="s">
        <v>15</v>
      </c>
      <c r="E206" s="6" t="s">
        <v>16</v>
      </c>
      <c r="F206" s="7">
        <f t="shared" si="26"/>
        <v>346</v>
      </c>
      <c r="G206" s="7"/>
      <c r="H206" s="20">
        <v>26.5</v>
      </c>
      <c r="I206" s="20">
        <v>35.4</v>
      </c>
      <c r="J206" s="20">
        <v>0</v>
      </c>
      <c r="K206" s="20">
        <v>48.5</v>
      </c>
      <c r="L206" s="20">
        <v>0</v>
      </c>
      <c r="M206" s="20">
        <v>0</v>
      </c>
      <c r="N206" s="20">
        <v>9.5</v>
      </c>
      <c r="O206" s="20">
        <v>10</v>
      </c>
      <c r="P206" s="20">
        <v>43</v>
      </c>
      <c r="Q206" s="20">
        <v>10.5</v>
      </c>
      <c r="R206" s="20">
        <v>0</v>
      </c>
      <c r="S206" s="20">
        <v>0</v>
      </c>
      <c r="T206" s="20">
        <v>27</v>
      </c>
      <c r="U206" s="20">
        <v>0</v>
      </c>
      <c r="V206" s="20">
        <v>0</v>
      </c>
      <c r="W206" s="20">
        <v>13.5</v>
      </c>
      <c r="X206" s="20">
        <v>0</v>
      </c>
      <c r="Y206" s="20">
        <v>0</v>
      </c>
      <c r="Z206" s="20">
        <v>4.5</v>
      </c>
      <c r="AA206" s="20">
        <v>0</v>
      </c>
      <c r="AB206" s="20">
        <v>0</v>
      </c>
      <c r="AC206" s="20">
        <v>25.2</v>
      </c>
      <c r="AD206" s="20">
        <v>0</v>
      </c>
      <c r="AE206" s="20">
        <v>0</v>
      </c>
      <c r="AF206" s="20">
        <v>0</v>
      </c>
      <c r="AG206" s="20">
        <v>9.6</v>
      </c>
      <c r="AH206" s="20">
        <v>0</v>
      </c>
      <c r="AI206" s="20">
        <v>0</v>
      </c>
      <c r="AJ206" s="20">
        <v>13.3</v>
      </c>
      <c r="AK206" s="20">
        <v>51.5</v>
      </c>
      <c r="AL206" s="17">
        <v>18</v>
      </c>
      <c r="AO206" s="59">
        <v>30864</v>
      </c>
      <c r="AP206" s="60">
        <f t="shared" si="27"/>
        <v>346</v>
      </c>
      <c r="AQ206" s="60">
        <f t="shared" si="28"/>
        <v>11.161290322580646</v>
      </c>
    </row>
    <row r="207" spans="1:43" x14ac:dyDescent="0.25">
      <c r="A207" s="6" t="s">
        <v>12</v>
      </c>
      <c r="B207" s="6" t="s">
        <v>13</v>
      </c>
      <c r="C207" s="7" t="s">
        <v>215</v>
      </c>
      <c r="D207" s="6" t="s">
        <v>15</v>
      </c>
      <c r="E207" s="6" t="s">
        <v>16</v>
      </c>
      <c r="F207" s="7">
        <f t="shared" si="26"/>
        <v>184.9</v>
      </c>
      <c r="G207" s="7"/>
      <c r="H207" s="20">
        <v>10</v>
      </c>
      <c r="I207" s="20">
        <v>12</v>
      </c>
      <c r="J207" s="20">
        <v>0</v>
      </c>
      <c r="K207" s="20">
        <v>5</v>
      </c>
      <c r="L207" s="20">
        <v>0</v>
      </c>
      <c r="M207" s="20">
        <v>1</v>
      </c>
      <c r="N207" s="20">
        <v>1.3</v>
      </c>
      <c r="O207" s="20">
        <v>0</v>
      </c>
      <c r="P207" s="20">
        <v>0</v>
      </c>
      <c r="Q207" s="20">
        <v>1.8</v>
      </c>
      <c r="R207" s="20">
        <v>0</v>
      </c>
      <c r="S207" s="20">
        <v>6.5</v>
      </c>
      <c r="T207" s="20">
        <v>0</v>
      </c>
      <c r="U207" s="20">
        <v>0</v>
      </c>
      <c r="V207" s="20">
        <v>0</v>
      </c>
      <c r="W207" s="20">
        <v>5.4</v>
      </c>
      <c r="X207" s="20">
        <v>43</v>
      </c>
      <c r="Y207" s="20">
        <v>0</v>
      </c>
      <c r="Z207" s="20">
        <v>0</v>
      </c>
      <c r="AA207" s="20">
        <v>2.7</v>
      </c>
      <c r="AB207" s="20">
        <v>2.5</v>
      </c>
      <c r="AC207" s="20">
        <v>11.5</v>
      </c>
      <c r="AD207" s="20">
        <v>0</v>
      </c>
      <c r="AE207" s="20">
        <v>4.7</v>
      </c>
      <c r="AF207" s="20">
        <v>0</v>
      </c>
      <c r="AG207" s="20">
        <v>0</v>
      </c>
      <c r="AH207" s="20">
        <v>0</v>
      </c>
      <c r="AI207" s="20">
        <v>50</v>
      </c>
      <c r="AJ207" s="20">
        <v>0</v>
      </c>
      <c r="AK207" s="20">
        <v>6.5</v>
      </c>
      <c r="AL207" s="17">
        <v>21</v>
      </c>
      <c r="AO207" s="59">
        <v>30895</v>
      </c>
      <c r="AP207" s="60">
        <f t="shared" si="27"/>
        <v>184.9</v>
      </c>
      <c r="AQ207" s="60">
        <f t="shared" si="28"/>
        <v>5.9645161290322584</v>
      </c>
    </row>
    <row r="208" spans="1:43" x14ac:dyDescent="0.25">
      <c r="A208" s="6" t="s">
        <v>12</v>
      </c>
      <c r="B208" s="6" t="s">
        <v>13</v>
      </c>
      <c r="C208" s="7" t="s">
        <v>216</v>
      </c>
      <c r="D208" s="6" t="s">
        <v>15</v>
      </c>
      <c r="E208" s="6" t="s">
        <v>16</v>
      </c>
      <c r="F208" s="7">
        <f t="shared" si="26"/>
        <v>655.49999999999989</v>
      </c>
      <c r="G208" s="7"/>
      <c r="H208" s="20">
        <v>23</v>
      </c>
      <c r="I208" s="20">
        <v>0</v>
      </c>
      <c r="J208" s="20">
        <v>13.5</v>
      </c>
      <c r="K208" s="20">
        <v>0</v>
      </c>
      <c r="L208" s="20">
        <v>12.5</v>
      </c>
      <c r="M208" s="20">
        <v>0</v>
      </c>
      <c r="N208" s="20">
        <v>0</v>
      </c>
      <c r="O208" s="20">
        <v>30.4</v>
      </c>
      <c r="P208" s="20">
        <v>37</v>
      </c>
      <c r="Q208" s="20">
        <v>44.5</v>
      </c>
      <c r="R208" s="20">
        <v>0</v>
      </c>
      <c r="S208" s="20">
        <v>47.7</v>
      </c>
      <c r="T208" s="20">
        <v>0</v>
      </c>
      <c r="U208" s="20">
        <v>35</v>
      </c>
      <c r="V208" s="20">
        <v>25.5</v>
      </c>
      <c r="W208" s="20">
        <v>7.4</v>
      </c>
      <c r="X208" s="20">
        <v>0</v>
      </c>
      <c r="Y208" s="20">
        <v>9.4</v>
      </c>
      <c r="Z208" s="20">
        <v>0</v>
      </c>
      <c r="AA208" s="20">
        <v>38.5</v>
      </c>
      <c r="AB208" s="20">
        <v>145.5</v>
      </c>
      <c r="AC208" s="20">
        <v>14.4</v>
      </c>
      <c r="AD208" s="20">
        <v>51.5</v>
      </c>
      <c r="AE208" s="20">
        <v>25.3</v>
      </c>
      <c r="AF208" s="20">
        <v>60.9</v>
      </c>
      <c r="AG208" s="20">
        <v>0</v>
      </c>
      <c r="AH208" s="20">
        <v>0</v>
      </c>
      <c r="AI208" s="20">
        <v>0</v>
      </c>
      <c r="AJ208" s="20">
        <v>0</v>
      </c>
      <c r="AK208" s="20">
        <v>33.5</v>
      </c>
      <c r="AL208" s="18">
        <v>0</v>
      </c>
      <c r="AO208" s="59">
        <v>30926</v>
      </c>
      <c r="AP208" s="60">
        <f t="shared" si="27"/>
        <v>655.49999999999989</v>
      </c>
      <c r="AQ208" s="60">
        <f t="shared" si="28"/>
        <v>21.145161290322577</v>
      </c>
    </row>
    <row r="209" spans="1:43" x14ac:dyDescent="0.25">
      <c r="A209" s="6" t="s">
        <v>12</v>
      </c>
      <c r="B209" s="6" t="s">
        <v>13</v>
      </c>
      <c r="C209" s="7" t="s">
        <v>217</v>
      </c>
      <c r="D209" s="6" t="s">
        <v>15</v>
      </c>
      <c r="E209" s="6" t="s">
        <v>16</v>
      </c>
      <c r="F209" s="7">
        <f t="shared" si="26"/>
        <v>188.70000000000002</v>
      </c>
      <c r="G209" s="7"/>
      <c r="H209" s="20">
        <v>2.5</v>
      </c>
      <c r="I209" s="20">
        <v>5</v>
      </c>
      <c r="J209" s="20">
        <v>0</v>
      </c>
      <c r="K209" s="20">
        <v>0</v>
      </c>
      <c r="L209" s="20">
        <v>20</v>
      </c>
      <c r="M209" s="20">
        <v>10</v>
      </c>
      <c r="N209" s="20">
        <v>5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0.4</v>
      </c>
      <c r="W209" s="20">
        <v>13.5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34.5</v>
      </c>
      <c r="AD209" s="20">
        <v>50</v>
      </c>
      <c r="AE209" s="20">
        <v>35</v>
      </c>
      <c r="AF209" s="20">
        <v>0</v>
      </c>
      <c r="AG209" s="20">
        <v>0</v>
      </c>
      <c r="AH209" s="20">
        <v>0</v>
      </c>
      <c r="AI209" s="20">
        <v>8.5</v>
      </c>
      <c r="AJ209" s="20">
        <v>4.3</v>
      </c>
      <c r="AK209" s="20">
        <v>0</v>
      </c>
      <c r="AL209" s="17">
        <v>0</v>
      </c>
      <c r="AO209" s="59">
        <v>30956</v>
      </c>
      <c r="AP209" s="60">
        <f t="shared" si="27"/>
        <v>188.70000000000002</v>
      </c>
      <c r="AQ209" s="60">
        <f t="shared" si="28"/>
        <v>6.0870967741935491</v>
      </c>
    </row>
    <row r="210" spans="1:43" x14ac:dyDescent="0.25">
      <c r="A210" s="6" t="s">
        <v>12</v>
      </c>
      <c r="B210" s="6" t="s">
        <v>13</v>
      </c>
      <c r="C210" s="7" t="s">
        <v>218</v>
      </c>
      <c r="D210" s="6" t="s">
        <v>15</v>
      </c>
      <c r="E210" s="6" t="s">
        <v>16</v>
      </c>
      <c r="F210" s="7">
        <f t="shared" si="26"/>
        <v>42.5</v>
      </c>
      <c r="G210" s="7"/>
      <c r="H210" s="20">
        <v>6.5</v>
      </c>
      <c r="I210" s="20">
        <v>10</v>
      </c>
      <c r="J210" s="20">
        <v>9</v>
      </c>
      <c r="K210" s="20">
        <v>4</v>
      </c>
      <c r="L210" s="20">
        <v>2.5</v>
      </c>
      <c r="M210" s="20">
        <v>0</v>
      </c>
      <c r="N210" s="20">
        <v>6.8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1.7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18">
        <v>0</v>
      </c>
      <c r="AO210" s="59">
        <v>30987</v>
      </c>
      <c r="AP210" s="60">
        <f t="shared" si="27"/>
        <v>42.5</v>
      </c>
      <c r="AQ210" s="60">
        <f t="shared" si="28"/>
        <v>1.3709677419354838</v>
      </c>
    </row>
    <row r="211" spans="1:43" ht="15.75" thickBot="1" x14ac:dyDescent="0.3">
      <c r="A211" s="11" t="s">
        <v>12</v>
      </c>
      <c r="B211" s="11" t="s">
        <v>13</v>
      </c>
      <c r="C211" s="12" t="s">
        <v>219</v>
      </c>
      <c r="D211" s="11" t="s">
        <v>15</v>
      </c>
      <c r="E211" s="11" t="s">
        <v>16</v>
      </c>
      <c r="F211" s="12">
        <f t="shared" si="26"/>
        <v>2</v>
      </c>
      <c r="G211" s="12">
        <f t="shared" ref="G211" si="29">SUM(F200:F211)</f>
        <v>1852.3</v>
      </c>
      <c r="H211" s="22">
        <v>0</v>
      </c>
      <c r="I211" s="22">
        <v>0</v>
      </c>
      <c r="J211" s="22">
        <v>2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22">
        <v>0</v>
      </c>
      <c r="AE211" s="22">
        <v>0</v>
      </c>
      <c r="AF211" s="22">
        <v>0</v>
      </c>
      <c r="AG211" s="22">
        <v>0</v>
      </c>
      <c r="AH211" s="22">
        <v>0</v>
      </c>
      <c r="AI211" s="22">
        <v>0</v>
      </c>
      <c r="AJ211" s="22">
        <v>0</v>
      </c>
      <c r="AK211" s="22">
        <v>0</v>
      </c>
      <c r="AL211" s="23">
        <v>0</v>
      </c>
      <c r="AO211" s="59">
        <v>31017</v>
      </c>
      <c r="AP211" s="60">
        <f t="shared" si="27"/>
        <v>2</v>
      </c>
      <c r="AQ211" s="60">
        <f t="shared" si="28"/>
        <v>6.4516129032258063E-2</v>
      </c>
    </row>
    <row r="212" spans="1:43" x14ac:dyDescent="0.25">
      <c r="A212" s="6" t="s">
        <v>12</v>
      </c>
      <c r="B212" s="6" t="s">
        <v>13</v>
      </c>
      <c r="C212" s="7" t="s">
        <v>220</v>
      </c>
      <c r="D212" s="6" t="s">
        <v>15</v>
      </c>
      <c r="E212" s="6" t="s">
        <v>16</v>
      </c>
      <c r="F212" s="7">
        <f t="shared" si="26"/>
        <v>0</v>
      </c>
      <c r="G212" s="7"/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20">
        <v>0</v>
      </c>
      <c r="AI212" s="20">
        <v>0</v>
      </c>
      <c r="AJ212" s="20">
        <v>0</v>
      </c>
      <c r="AK212" s="20">
        <v>0</v>
      </c>
      <c r="AL212" s="17">
        <v>0</v>
      </c>
      <c r="AO212" s="59">
        <v>31048</v>
      </c>
      <c r="AP212" s="60">
        <f t="shared" si="27"/>
        <v>0</v>
      </c>
      <c r="AQ212" s="60">
        <f t="shared" si="28"/>
        <v>0</v>
      </c>
    </row>
    <row r="213" spans="1:43" x14ac:dyDescent="0.25">
      <c r="A213" s="6" t="s">
        <v>12</v>
      </c>
      <c r="B213" s="6" t="s">
        <v>13</v>
      </c>
      <c r="C213" s="7" t="s">
        <v>221</v>
      </c>
      <c r="D213" s="6" t="s">
        <v>15</v>
      </c>
      <c r="E213" s="6" t="s">
        <v>16</v>
      </c>
      <c r="F213" s="7">
        <f t="shared" si="26"/>
        <v>0</v>
      </c>
      <c r="G213" s="7"/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4">
        <v>0</v>
      </c>
      <c r="AK213" s="24">
        <v>0</v>
      </c>
      <c r="AL213" s="18">
        <v>0</v>
      </c>
      <c r="AO213" s="59">
        <v>31079</v>
      </c>
      <c r="AP213" s="60">
        <f t="shared" si="27"/>
        <v>0</v>
      </c>
      <c r="AQ213" s="60">
        <f t="shared" si="28"/>
        <v>0</v>
      </c>
    </row>
    <row r="214" spans="1:43" x14ac:dyDescent="0.25">
      <c r="A214" s="6" t="s">
        <v>12</v>
      </c>
      <c r="B214" s="6" t="s">
        <v>13</v>
      </c>
      <c r="C214" s="7" t="s">
        <v>222</v>
      </c>
      <c r="D214" s="6" t="s">
        <v>15</v>
      </c>
      <c r="E214" s="6" t="s">
        <v>16</v>
      </c>
      <c r="F214" s="7">
        <f t="shared" si="26"/>
        <v>0</v>
      </c>
      <c r="G214" s="7"/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  <c r="AL214" s="17">
        <v>0</v>
      </c>
      <c r="AO214" s="59">
        <v>31107</v>
      </c>
      <c r="AP214" s="60">
        <f t="shared" si="27"/>
        <v>0</v>
      </c>
      <c r="AQ214" s="60">
        <f t="shared" si="28"/>
        <v>0</v>
      </c>
    </row>
    <row r="215" spans="1:43" x14ac:dyDescent="0.25">
      <c r="A215" s="6" t="s">
        <v>12</v>
      </c>
      <c r="B215" s="6" t="s">
        <v>13</v>
      </c>
      <c r="C215" s="7" t="s">
        <v>223</v>
      </c>
      <c r="D215" s="6" t="s">
        <v>15</v>
      </c>
      <c r="E215" s="6" t="s">
        <v>16</v>
      </c>
      <c r="F215" s="7">
        <f t="shared" si="26"/>
        <v>31.3</v>
      </c>
      <c r="G215" s="7"/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20">
        <v>0</v>
      </c>
      <c r="AI215" s="20">
        <v>19</v>
      </c>
      <c r="AJ215" s="20">
        <v>0</v>
      </c>
      <c r="AK215" s="20">
        <v>12.3</v>
      </c>
      <c r="AL215" s="18">
        <v>0</v>
      </c>
      <c r="AO215" s="59">
        <v>31138</v>
      </c>
      <c r="AP215" s="60">
        <f t="shared" si="27"/>
        <v>31.3</v>
      </c>
      <c r="AQ215" s="60">
        <f t="shared" si="28"/>
        <v>1.0096774193548388</v>
      </c>
    </row>
    <row r="216" spans="1:43" x14ac:dyDescent="0.25">
      <c r="A216" s="6" t="s">
        <v>12</v>
      </c>
      <c r="B216" s="6" t="s">
        <v>13</v>
      </c>
      <c r="C216" s="7" t="s">
        <v>224</v>
      </c>
      <c r="D216" s="6" t="s">
        <v>15</v>
      </c>
      <c r="E216" s="6" t="s">
        <v>16</v>
      </c>
      <c r="F216" s="7">
        <f t="shared" si="26"/>
        <v>132.69999999999999</v>
      </c>
      <c r="G216" s="7"/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14.5</v>
      </c>
      <c r="Q216" s="20">
        <v>0</v>
      </c>
      <c r="R216" s="20">
        <v>11</v>
      </c>
      <c r="S216" s="20">
        <v>0</v>
      </c>
      <c r="T216" s="20">
        <v>10.9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13</v>
      </c>
      <c r="AG216" s="20">
        <v>20</v>
      </c>
      <c r="AH216" s="20">
        <v>10.5</v>
      </c>
      <c r="AI216" s="20">
        <v>1.5</v>
      </c>
      <c r="AJ216" s="20">
        <v>0</v>
      </c>
      <c r="AK216" s="20">
        <v>0</v>
      </c>
      <c r="AL216" s="17">
        <v>51.3</v>
      </c>
      <c r="AO216" s="59">
        <v>31168</v>
      </c>
      <c r="AP216" s="60">
        <f t="shared" si="27"/>
        <v>132.69999999999999</v>
      </c>
      <c r="AQ216" s="60">
        <f t="shared" si="28"/>
        <v>4.2806451612903222</v>
      </c>
    </row>
    <row r="217" spans="1:43" x14ac:dyDescent="0.25">
      <c r="A217" s="6" t="s">
        <v>12</v>
      </c>
      <c r="B217" s="6" t="s">
        <v>13</v>
      </c>
      <c r="C217" s="7" t="s">
        <v>225</v>
      </c>
      <c r="D217" s="6" t="s">
        <v>15</v>
      </c>
      <c r="E217" s="6" t="s">
        <v>16</v>
      </c>
      <c r="F217" s="7">
        <f t="shared" si="26"/>
        <v>260.79999999999995</v>
      </c>
      <c r="G217" s="7"/>
      <c r="H217" s="20">
        <v>0.9</v>
      </c>
      <c r="I217" s="20">
        <v>51.2</v>
      </c>
      <c r="J217" s="20">
        <v>20.7</v>
      </c>
      <c r="K217" s="20">
        <v>14.4</v>
      </c>
      <c r="L217" s="20">
        <v>2.2999999999999998</v>
      </c>
      <c r="M217" s="20">
        <v>29.1</v>
      </c>
      <c r="N217" s="20">
        <v>15.5</v>
      </c>
      <c r="O217" s="20">
        <v>0</v>
      </c>
      <c r="P217" s="20">
        <v>0</v>
      </c>
      <c r="Q217" s="20">
        <v>0</v>
      </c>
      <c r="R217" s="20">
        <v>16.5</v>
      </c>
      <c r="S217" s="20">
        <v>0</v>
      </c>
      <c r="T217" s="20">
        <v>13</v>
      </c>
      <c r="U217" s="20">
        <v>0</v>
      </c>
      <c r="V217" s="20">
        <v>0</v>
      </c>
      <c r="W217" s="20">
        <v>0</v>
      </c>
      <c r="X217" s="20">
        <v>16.2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8.1999999999999993</v>
      </c>
      <c r="AF217" s="20">
        <v>0</v>
      </c>
      <c r="AG217" s="20">
        <v>0</v>
      </c>
      <c r="AH217" s="20">
        <v>0</v>
      </c>
      <c r="AI217" s="20">
        <v>0</v>
      </c>
      <c r="AJ217" s="20">
        <v>21.5</v>
      </c>
      <c r="AK217" s="20">
        <v>51.3</v>
      </c>
      <c r="AL217" s="18">
        <v>0</v>
      </c>
      <c r="AO217" s="59">
        <v>31199</v>
      </c>
      <c r="AP217" s="60">
        <f t="shared" si="27"/>
        <v>260.79999999999995</v>
      </c>
      <c r="AQ217" s="60">
        <f t="shared" si="28"/>
        <v>8.4129032258064509</v>
      </c>
    </row>
    <row r="218" spans="1:43" x14ac:dyDescent="0.25">
      <c r="A218" s="6" t="s">
        <v>12</v>
      </c>
      <c r="B218" s="6" t="s">
        <v>13</v>
      </c>
      <c r="C218" s="7" t="s">
        <v>226</v>
      </c>
      <c r="D218" s="6" t="s">
        <v>15</v>
      </c>
      <c r="E218" s="6" t="s">
        <v>16</v>
      </c>
      <c r="F218" s="7">
        <f t="shared" si="26"/>
        <v>135</v>
      </c>
      <c r="G218" s="7"/>
      <c r="H218" s="20">
        <v>0</v>
      </c>
      <c r="I218" s="20">
        <v>0</v>
      </c>
      <c r="J218" s="20">
        <v>0.5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8.1999999999999993</v>
      </c>
      <c r="R218" s="20">
        <v>3.3</v>
      </c>
      <c r="S218" s="20">
        <v>0.3</v>
      </c>
      <c r="T218" s="20">
        <v>0</v>
      </c>
      <c r="U218" s="20">
        <v>0</v>
      </c>
      <c r="V218" s="20">
        <v>0</v>
      </c>
      <c r="W218" s="20">
        <v>2.7</v>
      </c>
      <c r="X218" s="20">
        <v>17.3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11.2</v>
      </c>
      <c r="AE218" s="20">
        <v>12.5</v>
      </c>
      <c r="AF218" s="20">
        <v>27</v>
      </c>
      <c r="AG218" s="20">
        <v>0</v>
      </c>
      <c r="AH218" s="20">
        <v>20</v>
      </c>
      <c r="AI218" s="20">
        <v>22</v>
      </c>
      <c r="AJ218" s="20">
        <v>10</v>
      </c>
      <c r="AK218" s="20">
        <v>0</v>
      </c>
      <c r="AL218" s="17">
        <v>0</v>
      </c>
      <c r="AO218" s="59">
        <v>31229</v>
      </c>
      <c r="AP218" s="60">
        <f t="shared" si="27"/>
        <v>135</v>
      </c>
      <c r="AQ218" s="60">
        <f t="shared" si="28"/>
        <v>4.354838709677419</v>
      </c>
    </row>
    <row r="219" spans="1:43" x14ac:dyDescent="0.25">
      <c r="A219" s="6" t="s">
        <v>12</v>
      </c>
      <c r="B219" s="6" t="s">
        <v>13</v>
      </c>
      <c r="C219" s="7" t="s">
        <v>227</v>
      </c>
      <c r="D219" s="6" t="s">
        <v>15</v>
      </c>
      <c r="E219" s="6" t="s">
        <v>16</v>
      </c>
      <c r="F219" s="7">
        <f t="shared" si="26"/>
        <v>180.6</v>
      </c>
      <c r="G219" s="7"/>
      <c r="H219" s="20">
        <v>0</v>
      </c>
      <c r="I219" s="20">
        <v>16.5</v>
      </c>
      <c r="J219" s="20">
        <v>0</v>
      </c>
      <c r="K219" s="20">
        <v>31.5</v>
      </c>
      <c r="L219" s="20">
        <v>0</v>
      </c>
      <c r="M219" s="20">
        <v>0</v>
      </c>
      <c r="N219" s="20">
        <v>0</v>
      </c>
      <c r="O219" s="20">
        <v>0</v>
      </c>
      <c r="P219" s="20">
        <v>20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41.8</v>
      </c>
      <c r="AB219" s="20">
        <v>8</v>
      </c>
      <c r="AC219" s="20">
        <v>0</v>
      </c>
      <c r="AD219" s="20">
        <v>0</v>
      </c>
      <c r="AE219" s="20">
        <v>0</v>
      </c>
      <c r="AF219" s="20">
        <v>34.299999999999997</v>
      </c>
      <c r="AG219" s="20">
        <v>0</v>
      </c>
      <c r="AH219" s="20">
        <v>0</v>
      </c>
      <c r="AI219" s="20">
        <v>28.5</v>
      </c>
      <c r="AJ219" s="20">
        <v>0</v>
      </c>
      <c r="AK219" s="20">
        <v>0</v>
      </c>
      <c r="AL219" s="17">
        <v>0</v>
      </c>
      <c r="AO219" s="59">
        <v>31260</v>
      </c>
      <c r="AP219" s="60">
        <f t="shared" si="27"/>
        <v>180.6</v>
      </c>
      <c r="AQ219" s="60">
        <f t="shared" si="28"/>
        <v>5.8258064516129027</v>
      </c>
    </row>
    <row r="220" spans="1:43" x14ac:dyDescent="0.25">
      <c r="A220" s="6" t="s">
        <v>12</v>
      </c>
      <c r="B220" s="6" t="s">
        <v>13</v>
      </c>
      <c r="C220" s="7" t="s">
        <v>228</v>
      </c>
      <c r="D220" s="6" t="s">
        <v>15</v>
      </c>
      <c r="E220" s="6" t="s">
        <v>16</v>
      </c>
      <c r="F220" s="7">
        <f t="shared" si="26"/>
        <v>276</v>
      </c>
      <c r="G220" s="7"/>
      <c r="H220" s="20">
        <v>0</v>
      </c>
      <c r="I220" s="20">
        <v>0</v>
      </c>
      <c r="J220" s="20">
        <v>0</v>
      </c>
      <c r="K220" s="20">
        <v>0</v>
      </c>
      <c r="L220" s="20">
        <v>40</v>
      </c>
      <c r="M220" s="20">
        <v>0</v>
      </c>
      <c r="N220" s="20">
        <v>0</v>
      </c>
      <c r="O220" s="20">
        <v>27.8</v>
      </c>
      <c r="P220" s="20">
        <v>9.6999999999999993</v>
      </c>
      <c r="Q220" s="20">
        <v>0</v>
      </c>
      <c r="R220" s="20">
        <v>4.7</v>
      </c>
      <c r="S220" s="20">
        <v>51.5</v>
      </c>
      <c r="T220" s="20">
        <v>0</v>
      </c>
      <c r="U220" s="20">
        <v>0</v>
      </c>
      <c r="V220" s="20">
        <v>0</v>
      </c>
      <c r="W220" s="20">
        <v>0</v>
      </c>
      <c r="X220" s="20">
        <v>31.7</v>
      </c>
      <c r="Y220" s="20">
        <v>0</v>
      </c>
      <c r="Z220" s="20">
        <v>0</v>
      </c>
      <c r="AA220" s="20">
        <v>25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11.5</v>
      </c>
      <c r="AH220" s="20">
        <v>51.6</v>
      </c>
      <c r="AI220" s="20">
        <v>22.5</v>
      </c>
      <c r="AJ220" s="20">
        <v>0</v>
      </c>
      <c r="AK220" s="20">
        <v>0</v>
      </c>
      <c r="AL220" s="18">
        <v>0</v>
      </c>
      <c r="AO220" s="59">
        <v>31291</v>
      </c>
      <c r="AP220" s="60">
        <f t="shared" si="27"/>
        <v>276</v>
      </c>
      <c r="AQ220" s="60">
        <f t="shared" si="28"/>
        <v>8.9032258064516121</v>
      </c>
    </row>
    <row r="221" spans="1:43" x14ac:dyDescent="0.25">
      <c r="A221" s="6" t="s">
        <v>12</v>
      </c>
      <c r="B221" s="6" t="s">
        <v>13</v>
      </c>
      <c r="C221" s="7" t="s">
        <v>229</v>
      </c>
      <c r="D221" s="6" t="s">
        <v>15</v>
      </c>
      <c r="E221" s="6" t="s">
        <v>16</v>
      </c>
      <c r="F221" s="7">
        <f t="shared" si="26"/>
        <v>395.5</v>
      </c>
      <c r="G221" s="7"/>
      <c r="H221" s="20">
        <v>0</v>
      </c>
      <c r="I221" s="20">
        <v>30</v>
      </c>
      <c r="J221" s="20">
        <v>0</v>
      </c>
      <c r="K221" s="20">
        <v>50.9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17.600000000000001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19.3</v>
      </c>
      <c r="AE221" s="20">
        <v>30.2</v>
      </c>
      <c r="AF221" s="20">
        <v>0</v>
      </c>
      <c r="AG221" s="20">
        <v>0</v>
      </c>
      <c r="AH221" s="20">
        <v>21.3</v>
      </c>
      <c r="AI221" s="20">
        <v>49.8</v>
      </c>
      <c r="AJ221" s="20">
        <v>51.3</v>
      </c>
      <c r="AK221" s="20">
        <v>50.2</v>
      </c>
      <c r="AL221" s="17">
        <v>74.900000000000006</v>
      </c>
      <c r="AO221" s="59">
        <v>31321</v>
      </c>
      <c r="AP221" s="60">
        <f t="shared" si="27"/>
        <v>395.5</v>
      </c>
      <c r="AQ221" s="60">
        <f t="shared" si="28"/>
        <v>12.758064516129032</v>
      </c>
    </row>
    <row r="222" spans="1:43" x14ac:dyDescent="0.25">
      <c r="A222" s="6" t="s">
        <v>12</v>
      </c>
      <c r="B222" s="6" t="s">
        <v>13</v>
      </c>
      <c r="C222" s="7" t="s">
        <v>230</v>
      </c>
      <c r="D222" s="6" t="s">
        <v>15</v>
      </c>
      <c r="E222" s="6" t="s">
        <v>16</v>
      </c>
      <c r="F222" s="7">
        <f t="shared" si="26"/>
        <v>68.199999999999989</v>
      </c>
      <c r="G222" s="7"/>
      <c r="H222" s="20">
        <v>14.9</v>
      </c>
      <c r="I222" s="20">
        <v>12.5</v>
      </c>
      <c r="J222" s="20">
        <v>15.2</v>
      </c>
      <c r="K222" s="20">
        <v>21.4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4.2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18">
        <v>0</v>
      </c>
      <c r="AO222" s="59">
        <v>31352</v>
      </c>
      <c r="AP222" s="60">
        <f t="shared" si="27"/>
        <v>68.199999999999989</v>
      </c>
      <c r="AQ222" s="60">
        <f t="shared" si="28"/>
        <v>2.1999999999999997</v>
      </c>
    </row>
    <row r="223" spans="1:43" ht="15.75" thickBot="1" x14ac:dyDescent="0.3">
      <c r="A223" s="11" t="s">
        <v>12</v>
      </c>
      <c r="B223" s="11" t="s">
        <v>13</v>
      </c>
      <c r="C223" s="12" t="s">
        <v>231</v>
      </c>
      <c r="D223" s="11" t="s">
        <v>15</v>
      </c>
      <c r="E223" s="11" t="s">
        <v>16</v>
      </c>
      <c r="F223" s="12">
        <f t="shared" si="26"/>
        <v>0</v>
      </c>
      <c r="G223" s="12">
        <f t="shared" ref="G223" si="30">SUM(F212:F223)</f>
        <v>1480.1000000000001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  <c r="V223" s="2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22">
        <v>0</v>
      </c>
      <c r="AF223" s="22">
        <v>0</v>
      </c>
      <c r="AG223" s="22">
        <v>0</v>
      </c>
      <c r="AH223" s="22">
        <v>0</v>
      </c>
      <c r="AI223" s="22">
        <v>0</v>
      </c>
      <c r="AJ223" s="22">
        <v>0</v>
      </c>
      <c r="AK223" s="22">
        <v>0</v>
      </c>
      <c r="AL223" s="23">
        <v>0</v>
      </c>
      <c r="AO223" s="59">
        <v>31382</v>
      </c>
      <c r="AP223" s="60">
        <f t="shared" si="27"/>
        <v>0</v>
      </c>
      <c r="AQ223" s="60">
        <f t="shared" si="28"/>
        <v>0</v>
      </c>
    </row>
    <row r="224" spans="1:43" x14ac:dyDescent="0.25">
      <c r="A224" s="6" t="s">
        <v>12</v>
      </c>
      <c r="B224" s="6" t="s">
        <v>13</v>
      </c>
      <c r="C224" s="7" t="s">
        <v>232</v>
      </c>
      <c r="D224" s="6" t="s">
        <v>15</v>
      </c>
      <c r="E224" s="6" t="s">
        <v>16</v>
      </c>
      <c r="F224" s="7">
        <f t="shared" si="26"/>
        <v>0</v>
      </c>
      <c r="G224" s="7"/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20">
        <v>0</v>
      </c>
      <c r="AI224" s="20">
        <v>0</v>
      </c>
      <c r="AJ224" s="20">
        <v>0</v>
      </c>
      <c r="AK224" s="20">
        <v>0</v>
      </c>
      <c r="AL224" s="17">
        <v>0</v>
      </c>
      <c r="AO224" s="59">
        <v>31413</v>
      </c>
      <c r="AP224" s="60">
        <f t="shared" si="27"/>
        <v>0</v>
      </c>
      <c r="AQ224" s="60">
        <f t="shared" si="28"/>
        <v>0</v>
      </c>
    </row>
    <row r="225" spans="1:43" x14ac:dyDescent="0.25">
      <c r="A225" s="6" t="s">
        <v>12</v>
      </c>
      <c r="B225" s="6" t="s">
        <v>13</v>
      </c>
      <c r="C225" s="7" t="s">
        <v>233</v>
      </c>
      <c r="D225" s="6" t="s">
        <v>15</v>
      </c>
      <c r="E225" s="6" t="s">
        <v>16</v>
      </c>
      <c r="F225" s="7">
        <f t="shared" si="26"/>
        <v>0</v>
      </c>
      <c r="G225" s="7"/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4">
        <v>0</v>
      </c>
      <c r="AK225" s="24">
        <v>0</v>
      </c>
      <c r="AL225" s="18">
        <v>0</v>
      </c>
      <c r="AO225" s="59">
        <v>31444</v>
      </c>
      <c r="AP225" s="60">
        <f t="shared" si="27"/>
        <v>0</v>
      </c>
      <c r="AQ225" s="60">
        <f t="shared" si="28"/>
        <v>0</v>
      </c>
    </row>
    <row r="226" spans="1:43" x14ac:dyDescent="0.25">
      <c r="A226" s="6" t="s">
        <v>12</v>
      </c>
      <c r="B226" s="6" t="s">
        <v>13</v>
      </c>
      <c r="C226" s="7" t="s">
        <v>234</v>
      </c>
      <c r="D226" s="6" t="s">
        <v>15</v>
      </c>
      <c r="E226" s="6" t="s">
        <v>16</v>
      </c>
      <c r="F226" s="7">
        <f t="shared" si="26"/>
        <v>50.5</v>
      </c>
      <c r="G226" s="7"/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50.5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17">
        <v>0</v>
      </c>
      <c r="AO226" s="59">
        <v>31472</v>
      </c>
      <c r="AP226" s="60">
        <f t="shared" si="27"/>
        <v>50.5</v>
      </c>
      <c r="AQ226" s="60">
        <f t="shared" si="28"/>
        <v>1.6290322580645162</v>
      </c>
    </row>
    <row r="227" spans="1:43" x14ac:dyDescent="0.25">
      <c r="A227" s="6" t="s">
        <v>12</v>
      </c>
      <c r="B227" s="6" t="s">
        <v>13</v>
      </c>
      <c r="C227" s="7" t="s">
        <v>235</v>
      </c>
      <c r="D227" s="6" t="s">
        <v>15</v>
      </c>
      <c r="E227" s="6" t="s">
        <v>16</v>
      </c>
      <c r="F227" s="7">
        <f t="shared" si="26"/>
        <v>0</v>
      </c>
      <c r="G227" s="7"/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18">
        <v>0</v>
      </c>
      <c r="AO227" s="59">
        <v>31503</v>
      </c>
      <c r="AP227" s="60">
        <f t="shared" si="27"/>
        <v>0</v>
      </c>
      <c r="AQ227" s="60">
        <f t="shared" si="28"/>
        <v>0</v>
      </c>
    </row>
    <row r="228" spans="1:43" x14ac:dyDescent="0.25">
      <c r="A228" s="6" t="s">
        <v>12</v>
      </c>
      <c r="B228" s="6" t="s">
        <v>13</v>
      </c>
      <c r="C228" s="7" t="s">
        <v>236</v>
      </c>
      <c r="D228" s="6" t="s">
        <v>15</v>
      </c>
      <c r="E228" s="6" t="s">
        <v>16</v>
      </c>
      <c r="F228" s="7">
        <f t="shared" si="26"/>
        <v>267.70000000000005</v>
      </c>
      <c r="G228" s="7"/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27.5</v>
      </c>
      <c r="AC228" s="20">
        <v>0</v>
      </c>
      <c r="AD228" s="20">
        <v>0</v>
      </c>
      <c r="AE228" s="20">
        <v>0</v>
      </c>
      <c r="AF228" s="20">
        <v>27.2</v>
      </c>
      <c r="AG228" s="20">
        <v>102.4</v>
      </c>
      <c r="AH228" s="20">
        <v>81.2</v>
      </c>
      <c r="AI228" s="20">
        <v>16.899999999999999</v>
      </c>
      <c r="AJ228" s="20">
        <v>12.5</v>
      </c>
      <c r="AK228" s="20">
        <v>0</v>
      </c>
      <c r="AL228" s="17">
        <v>0</v>
      </c>
      <c r="AO228" s="59">
        <v>31533</v>
      </c>
      <c r="AP228" s="60">
        <f t="shared" si="27"/>
        <v>267.70000000000005</v>
      </c>
      <c r="AQ228" s="60">
        <f t="shared" si="28"/>
        <v>8.6354838709677431</v>
      </c>
    </row>
    <row r="229" spans="1:43" x14ac:dyDescent="0.25">
      <c r="A229" s="6" t="s">
        <v>12</v>
      </c>
      <c r="B229" s="6" t="s">
        <v>13</v>
      </c>
      <c r="C229" s="7" t="s">
        <v>237</v>
      </c>
      <c r="D229" s="6" t="s">
        <v>15</v>
      </c>
      <c r="E229" s="6" t="s">
        <v>16</v>
      </c>
      <c r="F229" s="7">
        <f t="shared" si="26"/>
        <v>222.3</v>
      </c>
      <c r="G229" s="7"/>
      <c r="H229" s="20">
        <v>0</v>
      </c>
      <c r="I229" s="20">
        <v>0</v>
      </c>
      <c r="J229" s="20">
        <v>0</v>
      </c>
      <c r="K229" s="20">
        <v>50.8</v>
      </c>
      <c r="L229" s="20">
        <v>39.200000000000003</v>
      </c>
      <c r="M229" s="20">
        <v>51.4</v>
      </c>
      <c r="N229" s="20">
        <v>0</v>
      </c>
      <c r="O229" s="20">
        <v>29.9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31.9</v>
      </c>
      <c r="AD229" s="20">
        <v>0</v>
      </c>
      <c r="AE229" s="20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3.5</v>
      </c>
      <c r="AK229" s="20">
        <v>15.6</v>
      </c>
      <c r="AL229" s="18">
        <v>0</v>
      </c>
      <c r="AO229" s="59">
        <v>31564</v>
      </c>
      <c r="AP229" s="60">
        <f t="shared" si="27"/>
        <v>222.3</v>
      </c>
      <c r="AQ229" s="60">
        <f t="shared" si="28"/>
        <v>7.1709677419354838</v>
      </c>
    </row>
    <row r="230" spans="1:43" x14ac:dyDescent="0.25">
      <c r="A230" s="6" t="s">
        <v>12</v>
      </c>
      <c r="B230" s="6" t="s">
        <v>13</v>
      </c>
      <c r="C230" s="7" t="s">
        <v>238</v>
      </c>
      <c r="D230" s="6" t="s">
        <v>15</v>
      </c>
      <c r="E230" s="6" t="s">
        <v>16</v>
      </c>
      <c r="F230" s="7">
        <f t="shared" si="26"/>
        <v>43.3</v>
      </c>
      <c r="G230" s="7"/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43.3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</v>
      </c>
      <c r="AK230" s="20">
        <v>0</v>
      </c>
      <c r="AL230" s="17">
        <v>0</v>
      </c>
      <c r="AO230" s="59">
        <v>31594</v>
      </c>
      <c r="AP230" s="60">
        <f t="shared" si="27"/>
        <v>43.3</v>
      </c>
      <c r="AQ230" s="60">
        <f t="shared" si="28"/>
        <v>1.3967741935483871</v>
      </c>
    </row>
    <row r="231" spans="1:43" x14ac:dyDescent="0.25">
      <c r="A231" s="6" t="s">
        <v>12</v>
      </c>
      <c r="B231" s="6" t="s">
        <v>13</v>
      </c>
      <c r="C231" s="7" t="s">
        <v>239</v>
      </c>
      <c r="D231" s="6" t="s">
        <v>15</v>
      </c>
      <c r="E231" s="6" t="s">
        <v>16</v>
      </c>
      <c r="F231" s="7">
        <f t="shared" si="26"/>
        <v>160.5</v>
      </c>
      <c r="G231" s="7"/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31.1</v>
      </c>
      <c r="S231" s="20">
        <v>13.4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28.8</v>
      </c>
      <c r="AA231" s="20">
        <v>0</v>
      </c>
      <c r="AB231" s="20">
        <v>21.9</v>
      </c>
      <c r="AC231" s="20">
        <v>0</v>
      </c>
      <c r="AD231" s="20">
        <v>0</v>
      </c>
      <c r="AE231" s="20">
        <v>12.7</v>
      </c>
      <c r="AF231" s="20">
        <v>10.8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17">
        <v>41.8</v>
      </c>
      <c r="AO231" s="59">
        <v>31625</v>
      </c>
      <c r="AP231" s="60">
        <f t="shared" si="27"/>
        <v>160.5</v>
      </c>
      <c r="AQ231" s="60">
        <f t="shared" si="28"/>
        <v>5.17741935483871</v>
      </c>
    </row>
    <row r="232" spans="1:43" x14ac:dyDescent="0.25">
      <c r="A232" s="6" t="s">
        <v>12</v>
      </c>
      <c r="B232" s="6" t="s">
        <v>13</v>
      </c>
      <c r="C232" s="7" t="s">
        <v>240</v>
      </c>
      <c r="D232" s="6" t="s">
        <v>15</v>
      </c>
      <c r="E232" s="6" t="s">
        <v>16</v>
      </c>
      <c r="F232" s="7">
        <f t="shared" si="26"/>
        <v>147.69999999999999</v>
      </c>
      <c r="G232" s="7"/>
      <c r="H232" s="20">
        <v>13.4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7.4</v>
      </c>
      <c r="O232" s="20">
        <v>0</v>
      </c>
      <c r="P232" s="20">
        <v>0</v>
      </c>
      <c r="Q232" s="20">
        <v>0</v>
      </c>
      <c r="R232" s="20">
        <v>0</v>
      </c>
      <c r="S232" s="20">
        <v>32.799999999999997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34.200000000000003</v>
      </c>
      <c r="AC232" s="20">
        <v>0</v>
      </c>
      <c r="AD232" s="20">
        <v>5.8</v>
      </c>
      <c r="AE232" s="20">
        <v>0</v>
      </c>
      <c r="AF232" s="20">
        <v>0</v>
      </c>
      <c r="AG232" s="20">
        <v>0</v>
      </c>
      <c r="AH232" s="20">
        <v>0</v>
      </c>
      <c r="AI232" s="20">
        <v>51.5</v>
      </c>
      <c r="AJ232" s="20">
        <v>0</v>
      </c>
      <c r="AK232" s="20">
        <v>2.6</v>
      </c>
      <c r="AL232" s="18">
        <v>0</v>
      </c>
      <c r="AO232" s="59">
        <v>31656</v>
      </c>
      <c r="AP232" s="60">
        <f t="shared" si="27"/>
        <v>147.69999999999999</v>
      </c>
      <c r="AQ232" s="60">
        <f t="shared" si="28"/>
        <v>4.7645161290322573</v>
      </c>
    </row>
    <row r="233" spans="1:43" x14ac:dyDescent="0.25">
      <c r="A233" s="6" t="s">
        <v>12</v>
      </c>
      <c r="B233" s="6" t="s">
        <v>13</v>
      </c>
      <c r="C233" s="7" t="s">
        <v>241</v>
      </c>
      <c r="D233" s="6" t="s">
        <v>15</v>
      </c>
      <c r="E233" s="6" t="s">
        <v>16</v>
      </c>
      <c r="F233" s="7">
        <f t="shared" si="26"/>
        <v>349.2</v>
      </c>
      <c r="G233" s="7"/>
      <c r="H233" s="20">
        <v>0</v>
      </c>
      <c r="I233" s="20">
        <v>21.5</v>
      </c>
      <c r="J233" s="20">
        <v>51.2</v>
      </c>
      <c r="K233" s="20">
        <v>51.5</v>
      </c>
      <c r="L233" s="20">
        <v>19.5</v>
      </c>
      <c r="M233" s="20">
        <v>0</v>
      </c>
      <c r="N233" s="20">
        <v>12.3</v>
      </c>
      <c r="O233" s="20">
        <v>9.5</v>
      </c>
      <c r="P233" s="20">
        <v>18.2</v>
      </c>
      <c r="Q233" s="20">
        <v>5.3</v>
      </c>
      <c r="R233" s="20">
        <v>0</v>
      </c>
      <c r="S233" s="20">
        <v>15.2</v>
      </c>
      <c r="T233" s="20">
        <v>25.5</v>
      </c>
      <c r="U233" s="20">
        <v>9.5</v>
      </c>
      <c r="V233" s="20">
        <v>5.7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26.5</v>
      </c>
      <c r="AF233" s="20">
        <v>24.4</v>
      </c>
      <c r="AG233" s="20">
        <v>22.6</v>
      </c>
      <c r="AH233" s="20">
        <v>0</v>
      </c>
      <c r="AI233" s="20">
        <v>0</v>
      </c>
      <c r="AJ233" s="20">
        <v>0</v>
      </c>
      <c r="AK233" s="20">
        <v>10.3</v>
      </c>
      <c r="AL233" s="17">
        <v>20.5</v>
      </c>
      <c r="AO233" s="59">
        <v>31686</v>
      </c>
      <c r="AP233" s="60">
        <f t="shared" si="27"/>
        <v>349.2</v>
      </c>
      <c r="AQ233" s="60">
        <f t="shared" si="28"/>
        <v>11.264516129032257</v>
      </c>
    </row>
    <row r="234" spans="1:43" x14ac:dyDescent="0.25">
      <c r="A234" s="6" t="s">
        <v>12</v>
      </c>
      <c r="B234" s="6" t="s">
        <v>13</v>
      </c>
      <c r="C234" s="7" t="s">
        <v>242</v>
      </c>
      <c r="D234" s="6" t="s">
        <v>15</v>
      </c>
      <c r="E234" s="6" t="s">
        <v>16</v>
      </c>
      <c r="F234" s="7">
        <f t="shared" si="26"/>
        <v>10.199999999999999</v>
      </c>
      <c r="G234" s="7"/>
      <c r="H234" s="20">
        <v>10.199999999999999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18">
        <v>0</v>
      </c>
      <c r="AO234" s="59">
        <v>31717</v>
      </c>
      <c r="AP234" s="60">
        <f t="shared" si="27"/>
        <v>10.199999999999999</v>
      </c>
      <c r="AQ234" s="60">
        <f t="shared" si="28"/>
        <v>0.32903225806451608</v>
      </c>
    </row>
    <row r="235" spans="1:43" ht="15.75" thickBot="1" x14ac:dyDescent="0.3">
      <c r="A235" s="11" t="s">
        <v>12</v>
      </c>
      <c r="B235" s="11" t="s">
        <v>13</v>
      </c>
      <c r="C235" s="12" t="s">
        <v>243</v>
      </c>
      <c r="D235" s="11" t="s">
        <v>15</v>
      </c>
      <c r="E235" s="11" t="s">
        <v>16</v>
      </c>
      <c r="F235" s="12">
        <f t="shared" si="26"/>
        <v>0</v>
      </c>
      <c r="G235" s="12">
        <f t="shared" ref="G235" si="31">SUM(F224:F235)</f>
        <v>1251.4000000000001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>
        <v>0</v>
      </c>
      <c r="AK235" s="22">
        <v>0</v>
      </c>
      <c r="AL235" s="23">
        <v>0</v>
      </c>
      <c r="AO235" s="59">
        <v>31747</v>
      </c>
      <c r="AP235" s="60">
        <f t="shared" si="27"/>
        <v>0</v>
      </c>
      <c r="AQ235" s="60">
        <f t="shared" si="28"/>
        <v>0</v>
      </c>
    </row>
    <row r="236" spans="1:43" x14ac:dyDescent="0.25">
      <c r="A236" s="6" t="s">
        <v>12</v>
      </c>
      <c r="B236" s="6" t="s">
        <v>13</v>
      </c>
      <c r="C236" s="7" t="s">
        <v>244</v>
      </c>
      <c r="D236" s="6" t="s">
        <v>15</v>
      </c>
      <c r="E236" s="6" t="s">
        <v>16</v>
      </c>
      <c r="F236" s="7">
        <f t="shared" si="26"/>
        <v>0</v>
      </c>
      <c r="G236" s="7"/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0">
        <v>0</v>
      </c>
      <c r="O236" s="20">
        <v>0</v>
      </c>
      <c r="P236" s="20">
        <v>0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20">
        <v>0</v>
      </c>
      <c r="AA236" s="20">
        <v>0</v>
      </c>
      <c r="AB236" s="20">
        <v>0</v>
      </c>
      <c r="AC236" s="20">
        <v>0</v>
      </c>
      <c r="AD236" s="20">
        <v>0</v>
      </c>
      <c r="AE236" s="20">
        <v>0</v>
      </c>
      <c r="AF236" s="20">
        <v>0</v>
      </c>
      <c r="AG236" s="20">
        <v>0</v>
      </c>
      <c r="AH236" s="20">
        <v>0</v>
      </c>
      <c r="AI236" s="20">
        <v>0</v>
      </c>
      <c r="AJ236" s="20">
        <v>0</v>
      </c>
      <c r="AK236" s="20">
        <v>0</v>
      </c>
      <c r="AL236" s="17">
        <v>0</v>
      </c>
      <c r="AO236" s="59">
        <v>31778</v>
      </c>
      <c r="AP236" s="60">
        <f t="shared" si="27"/>
        <v>0</v>
      </c>
      <c r="AQ236" s="60">
        <f t="shared" si="28"/>
        <v>0</v>
      </c>
    </row>
    <row r="237" spans="1:43" x14ac:dyDescent="0.25">
      <c r="A237" s="6" t="s">
        <v>12</v>
      </c>
      <c r="B237" s="6" t="s">
        <v>13</v>
      </c>
      <c r="C237" s="7" t="s">
        <v>245</v>
      </c>
      <c r="D237" s="6" t="s">
        <v>15</v>
      </c>
      <c r="E237" s="6" t="s">
        <v>16</v>
      </c>
      <c r="F237" s="7">
        <f t="shared" si="26"/>
        <v>0</v>
      </c>
      <c r="G237" s="7"/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v>0</v>
      </c>
      <c r="P237" s="20">
        <v>0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20">
        <v>0</v>
      </c>
      <c r="AC237" s="20">
        <v>0</v>
      </c>
      <c r="AD237" s="20">
        <v>0</v>
      </c>
      <c r="AE237" s="20">
        <v>0</v>
      </c>
      <c r="AF237" s="20">
        <v>0</v>
      </c>
      <c r="AG237" s="20">
        <v>0</v>
      </c>
      <c r="AH237" s="20">
        <v>0</v>
      </c>
      <c r="AI237" s="20">
        <v>0</v>
      </c>
      <c r="AJ237" s="24">
        <v>0</v>
      </c>
      <c r="AK237" s="24">
        <v>0</v>
      </c>
      <c r="AL237" s="18">
        <v>0</v>
      </c>
      <c r="AO237" s="59">
        <v>31809</v>
      </c>
      <c r="AP237" s="60">
        <f t="shared" si="27"/>
        <v>0</v>
      </c>
      <c r="AQ237" s="60">
        <f t="shared" si="28"/>
        <v>0</v>
      </c>
    </row>
    <row r="238" spans="1:43" x14ac:dyDescent="0.25">
      <c r="A238" s="6" t="s">
        <v>12</v>
      </c>
      <c r="B238" s="6" t="s">
        <v>13</v>
      </c>
      <c r="C238" s="7" t="s">
        <v>246</v>
      </c>
      <c r="D238" s="6" t="s">
        <v>15</v>
      </c>
      <c r="E238" s="6" t="s">
        <v>16</v>
      </c>
      <c r="F238" s="7">
        <f t="shared" si="26"/>
        <v>50.5</v>
      </c>
      <c r="G238" s="7"/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v>0</v>
      </c>
      <c r="P238" s="20">
        <v>50.5</v>
      </c>
      <c r="Q238" s="20">
        <v>0</v>
      </c>
      <c r="R238" s="20">
        <v>0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20">
        <v>0</v>
      </c>
      <c r="AC238" s="20">
        <v>0</v>
      </c>
      <c r="AD238" s="20">
        <v>0</v>
      </c>
      <c r="AE238" s="20">
        <v>0</v>
      </c>
      <c r="AF238" s="20">
        <v>0</v>
      </c>
      <c r="AG238" s="20">
        <v>0</v>
      </c>
      <c r="AH238" s="20">
        <v>0</v>
      </c>
      <c r="AI238" s="20">
        <v>0</v>
      </c>
      <c r="AJ238" s="20">
        <v>0</v>
      </c>
      <c r="AK238" s="20">
        <v>0</v>
      </c>
      <c r="AL238" s="17">
        <v>0</v>
      </c>
      <c r="AO238" s="59">
        <v>31837</v>
      </c>
      <c r="AP238" s="60">
        <f t="shared" si="27"/>
        <v>50.5</v>
      </c>
      <c r="AQ238" s="60">
        <f t="shared" si="28"/>
        <v>1.6290322580645162</v>
      </c>
    </row>
    <row r="239" spans="1:43" x14ac:dyDescent="0.25">
      <c r="A239" s="20" t="s">
        <v>12</v>
      </c>
      <c r="B239" s="20" t="s">
        <v>13</v>
      </c>
      <c r="C239" s="19" t="s">
        <v>247</v>
      </c>
      <c r="D239" s="20" t="s">
        <v>15</v>
      </c>
      <c r="E239" s="20" t="s">
        <v>16</v>
      </c>
      <c r="F239" s="19">
        <f t="shared" si="26"/>
        <v>0</v>
      </c>
      <c r="G239" s="19"/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0</v>
      </c>
      <c r="P239" s="20">
        <v>0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20">
        <v>0</v>
      </c>
      <c r="AC239" s="20">
        <v>0</v>
      </c>
      <c r="AD239" s="20">
        <v>0</v>
      </c>
      <c r="AE239" s="20">
        <v>0</v>
      </c>
      <c r="AF239" s="20">
        <v>0</v>
      </c>
      <c r="AG239" s="20">
        <v>0</v>
      </c>
      <c r="AH239" s="20">
        <v>0</v>
      </c>
      <c r="AI239" s="20">
        <v>0</v>
      </c>
      <c r="AJ239" s="20">
        <v>0</v>
      </c>
      <c r="AK239" s="20">
        <v>0</v>
      </c>
      <c r="AL239" s="18">
        <v>0</v>
      </c>
      <c r="AO239" s="59">
        <v>31868</v>
      </c>
      <c r="AP239" s="60">
        <f t="shared" si="27"/>
        <v>0</v>
      </c>
      <c r="AQ239" s="60">
        <f t="shared" si="28"/>
        <v>0</v>
      </c>
    </row>
    <row r="240" spans="1:43" x14ac:dyDescent="0.25">
      <c r="A240" s="20" t="s">
        <v>12</v>
      </c>
      <c r="B240" s="20" t="s">
        <v>13</v>
      </c>
      <c r="C240" s="19" t="s">
        <v>248</v>
      </c>
      <c r="D240" s="20" t="s">
        <v>15</v>
      </c>
      <c r="E240" s="20" t="s">
        <v>16</v>
      </c>
      <c r="F240" s="19">
        <f t="shared" si="26"/>
        <v>99</v>
      </c>
      <c r="G240" s="19"/>
      <c r="H240" s="20">
        <v>0</v>
      </c>
      <c r="I240" s="20">
        <v>5.2</v>
      </c>
      <c r="J240" s="20">
        <v>16.100000000000001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26.3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24.1</v>
      </c>
      <c r="AH240" s="20">
        <v>0</v>
      </c>
      <c r="AI240" s="20">
        <v>0</v>
      </c>
      <c r="AJ240" s="20">
        <v>0</v>
      </c>
      <c r="AK240" s="20">
        <v>0</v>
      </c>
      <c r="AL240" s="17">
        <v>27.3</v>
      </c>
      <c r="AO240" s="59">
        <v>31898</v>
      </c>
      <c r="AP240" s="60">
        <f t="shared" si="27"/>
        <v>99</v>
      </c>
      <c r="AQ240" s="60">
        <f t="shared" si="28"/>
        <v>3.193548387096774</v>
      </c>
    </row>
    <row r="241" spans="1:43" x14ac:dyDescent="0.25">
      <c r="A241" s="20" t="s">
        <v>12</v>
      </c>
      <c r="B241" s="20" t="s">
        <v>13</v>
      </c>
      <c r="C241" s="19" t="s">
        <v>249</v>
      </c>
      <c r="D241" s="20" t="s">
        <v>15</v>
      </c>
      <c r="E241" s="20" t="s">
        <v>16</v>
      </c>
      <c r="F241" s="19">
        <f t="shared" si="26"/>
        <v>325.10000000000002</v>
      </c>
      <c r="G241" s="19"/>
      <c r="H241" s="20">
        <v>0</v>
      </c>
      <c r="I241" s="20">
        <v>0</v>
      </c>
      <c r="J241" s="20">
        <v>19.399999999999999</v>
      </c>
      <c r="K241" s="20">
        <v>28.5</v>
      </c>
      <c r="L241" s="20">
        <v>0</v>
      </c>
      <c r="M241" s="20">
        <v>51.3</v>
      </c>
      <c r="N241" s="20">
        <v>44.3</v>
      </c>
      <c r="O241" s="20">
        <v>23.2</v>
      </c>
      <c r="P241" s="20">
        <v>0</v>
      </c>
      <c r="Q241" s="20">
        <v>6.5</v>
      </c>
      <c r="R241" s="20">
        <v>10.199999999999999</v>
      </c>
      <c r="S241" s="20">
        <v>4.3</v>
      </c>
      <c r="T241" s="20">
        <v>0</v>
      </c>
      <c r="U241" s="20">
        <v>37.4</v>
      </c>
      <c r="V241" s="20">
        <v>50.9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11.9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20">
        <v>17.100000000000001</v>
      </c>
      <c r="AI241" s="20">
        <v>20.100000000000001</v>
      </c>
      <c r="AJ241" s="20">
        <v>0</v>
      </c>
      <c r="AK241" s="20">
        <v>0</v>
      </c>
      <c r="AL241" s="18">
        <v>0</v>
      </c>
      <c r="AO241" s="59">
        <v>31929</v>
      </c>
      <c r="AP241" s="60">
        <f t="shared" si="27"/>
        <v>325.10000000000002</v>
      </c>
      <c r="AQ241" s="60">
        <f t="shared" si="28"/>
        <v>10.487096774193549</v>
      </c>
    </row>
    <row r="242" spans="1:43" x14ac:dyDescent="0.25">
      <c r="A242" s="20" t="s">
        <v>12</v>
      </c>
      <c r="B242" s="20" t="s">
        <v>13</v>
      </c>
      <c r="C242" s="19" t="s">
        <v>250</v>
      </c>
      <c r="D242" s="20" t="s">
        <v>15</v>
      </c>
      <c r="E242" s="20" t="s">
        <v>16</v>
      </c>
      <c r="F242" s="19">
        <f t="shared" si="26"/>
        <v>292</v>
      </c>
      <c r="G242" s="19"/>
      <c r="H242" s="20">
        <v>0</v>
      </c>
      <c r="I242" s="20">
        <v>0</v>
      </c>
      <c r="J242" s="20">
        <v>0</v>
      </c>
      <c r="K242" s="20">
        <v>0</v>
      </c>
      <c r="L242" s="20">
        <v>38.5</v>
      </c>
      <c r="M242" s="20">
        <v>0</v>
      </c>
      <c r="N242" s="20">
        <v>4.2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13.9</v>
      </c>
      <c r="U242" s="20">
        <v>0</v>
      </c>
      <c r="V242" s="20">
        <v>0</v>
      </c>
      <c r="W242" s="20">
        <v>0</v>
      </c>
      <c r="X242" s="20">
        <v>0</v>
      </c>
      <c r="Y242" s="20">
        <v>50.9</v>
      </c>
      <c r="Z242" s="20">
        <v>32.5</v>
      </c>
      <c r="AA242" s="20">
        <v>0</v>
      </c>
      <c r="AB242" s="20">
        <v>0</v>
      </c>
      <c r="AC242" s="20">
        <v>4.5</v>
      </c>
      <c r="AD242" s="20">
        <v>45.9</v>
      </c>
      <c r="AE242" s="20">
        <v>12.7</v>
      </c>
      <c r="AF242" s="20">
        <v>10.3</v>
      </c>
      <c r="AG242" s="20">
        <v>10.199999999999999</v>
      </c>
      <c r="AH242" s="20">
        <v>30.4</v>
      </c>
      <c r="AI242" s="20">
        <v>20.5</v>
      </c>
      <c r="AJ242" s="20">
        <v>13.8</v>
      </c>
      <c r="AK242" s="20">
        <v>3.7</v>
      </c>
      <c r="AL242" s="17">
        <v>0</v>
      </c>
      <c r="AO242" s="59">
        <v>31959</v>
      </c>
      <c r="AP242" s="60">
        <f t="shared" si="27"/>
        <v>292</v>
      </c>
      <c r="AQ242" s="60">
        <f t="shared" si="28"/>
        <v>9.4193548387096779</v>
      </c>
    </row>
    <row r="243" spans="1:43" x14ac:dyDescent="0.25">
      <c r="A243" s="20" t="s">
        <v>12</v>
      </c>
      <c r="B243" s="20" t="s">
        <v>13</v>
      </c>
      <c r="C243" s="19" t="s">
        <v>251</v>
      </c>
      <c r="D243" s="20" t="s">
        <v>15</v>
      </c>
      <c r="E243" s="20" t="s">
        <v>16</v>
      </c>
      <c r="F243" s="19">
        <f t="shared" si="26"/>
        <v>62.1</v>
      </c>
      <c r="G243" s="19"/>
      <c r="H243" s="20">
        <v>0</v>
      </c>
      <c r="I243" s="20">
        <v>0</v>
      </c>
      <c r="J243" s="20">
        <v>40.700000000000003</v>
      </c>
      <c r="K243" s="20">
        <v>6.4</v>
      </c>
      <c r="L243" s="20">
        <v>7.3</v>
      </c>
      <c r="M243" s="20">
        <v>7.7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20">
        <v>0</v>
      </c>
      <c r="AI243" s="20">
        <v>0</v>
      </c>
      <c r="AJ243" s="20">
        <v>0</v>
      </c>
      <c r="AK243" s="20">
        <v>0</v>
      </c>
      <c r="AL243" s="17">
        <v>0</v>
      </c>
      <c r="AO243" s="59">
        <v>31990</v>
      </c>
      <c r="AP243" s="60">
        <f t="shared" si="27"/>
        <v>62.1</v>
      </c>
      <c r="AQ243" s="60">
        <f t="shared" si="28"/>
        <v>2.0032258064516131</v>
      </c>
    </row>
    <row r="244" spans="1:43" x14ac:dyDescent="0.25">
      <c r="A244" s="20" t="s">
        <v>12</v>
      </c>
      <c r="B244" s="20" t="s">
        <v>13</v>
      </c>
      <c r="C244" s="19" t="s">
        <v>252</v>
      </c>
      <c r="D244" s="20" t="s">
        <v>15</v>
      </c>
      <c r="E244" s="20" t="s">
        <v>16</v>
      </c>
      <c r="F244" s="19">
        <f t="shared" si="26"/>
        <v>166.29999999999998</v>
      </c>
      <c r="G244" s="19"/>
      <c r="H244" s="20">
        <v>20</v>
      </c>
      <c r="I244" s="20">
        <v>3.8</v>
      </c>
      <c r="J244" s="20">
        <v>7.8</v>
      </c>
      <c r="K244" s="20">
        <v>0</v>
      </c>
      <c r="L244" s="20">
        <v>0</v>
      </c>
      <c r="M244" s="20">
        <v>0</v>
      </c>
      <c r="N244" s="20">
        <v>0</v>
      </c>
      <c r="O244" s="20">
        <v>21.9</v>
      </c>
      <c r="P244" s="20">
        <v>7.8</v>
      </c>
      <c r="Q244" s="20">
        <v>13.1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26.9</v>
      </c>
      <c r="X244" s="20">
        <v>0</v>
      </c>
      <c r="Y244" s="20">
        <v>13.7</v>
      </c>
      <c r="Z244" s="20">
        <v>0</v>
      </c>
      <c r="AA244" s="20">
        <v>0</v>
      </c>
      <c r="AB244" s="20">
        <v>7.8</v>
      </c>
      <c r="AC244" s="20">
        <v>0</v>
      </c>
      <c r="AD244" s="20">
        <v>5.8</v>
      </c>
      <c r="AE244" s="20">
        <v>2.7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35</v>
      </c>
      <c r="AL244" s="18">
        <v>0</v>
      </c>
      <c r="AO244" s="59">
        <v>32021</v>
      </c>
      <c r="AP244" s="60">
        <f t="shared" si="27"/>
        <v>166.29999999999998</v>
      </c>
      <c r="AQ244" s="60">
        <f t="shared" si="28"/>
        <v>5.3645161290322578</v>
      </c>
    </row>
    <row r="245" spans="1:43" x14ac:dyDescent="0.25">
      <c r="A245" s="20" t="s">
        <v>12</v>
      </c>
      <c r="B245" s="20" t="s">
        <v>13</v>
      </c>
      <c r="C245" s="19" t="s">
        <v>253</v>
      </c>
      <c r="D245" s="20" t="s">
        <v>15</v>
      </c>
      <c r="E245" s="20" t="s">
        <v>16</v>
      </c>
      <c r="F245" s="19">
        <f t="shared" si="26"/>
        <v>172.1</v>
      </c>
      <c r="G245" s="19"/>
      <c r="H245" s="20">
        <v>6.5</v>
      </c>
      <c r="I245" s="20">
        <v>45.3</v>
      </c>
      <c r="J245" s="20">
        <v>51.2</v>
      </c>
      <c r="K245" s="20">
        <v>10.199999999999999</v>
      </c>
      <c r="L245" s="20">
        <v>8.4</v>
      </c>
      <c r="M245" s="20">
        <v>12.9</v>
      </c>
      <c r="N245" s="20">
        <v>5.6</v>
      </c>
      <c r="O245" s="20">
        <v>15.5</v>
      </c>
      <c r="P245" s="20">
        <v>16.5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20">
        <v>0</v>
      </c>
      <c r="AI245" s="20">
        <v>0</v>
      </c>
      <c r="AJ245" s="20">
        <v>0</v>
      </c>
      <c r="AK245" s="20">
        <v>0</v>
      </c>
      <c r="AL245" s="17">
        <v>0</v>
      </c>
      <c r="AO245" s="59">
        <v>32051</v>
      </c>
      <c r="AP245" s="60">
        <f t="shared" si="27"/>
        <v>172.1</v>
      </c>
      <c r="AQ245" s="60">
        <f t="shared" si="28"/>
        <v>5.5516129032258066</v>
      </c>
    </row>
    <row r="246" spans="1:43" x14ac:dyDescent="0.25">
      <c r="A246" s="20" t="s">
        <v>12</v>
      </c>
      <c r="B246" s="20" t="s">
        <v>13</v>
      </c>
      <c r="C246" s="19" t="s">
        <v>254</v>
      </c>
      <c r="D246" s="20" t="s">
        <v>15</v>
      </c>
      <c r="E246" s="20" t="s">
        <v>16</v>
      </c>
      <c r="F246" s="19">
        <f t="shared" si="26"/>
        <v>4.2</v>
      </c>
      <c r="G246" s="19"/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4.2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18">
        <v>0</v>
      </c>
      <c r="AO246" s="59">
        <v>32082</v>
      </c>
      <c r="AP246" s="60">
        <f t="shared" si="27"/>
        <v>4.2</v>
      </c>
      <c r="AQ246" s="60">
        <f t="shared" si="28"/>
        <v>0.13548387096774195</v>
      </c>
    </row>
    <row r="247" spans="1:43" ht="15.75" thickBot="1" x14ac:dyDescent="0.3">
      <c r="A247" s="22" t="s">
        <v>12</v>
      </c>
      <c r="B247" s="22" t="s">
        <v>13</v>
      </c>
      <c r="C247" s="21" t="s">
        <v>255</v>
      </c>
      <c r="D247" s="22" t="s">
        <v>15</v>
      </c>
      <c r="E247" s="22" t="s">
        <v>16</v>
      </c>
      <c r="F247" s="21">
        <f t="shared" si="26"/>
        <v>11.5</v>
      </c>
      <c r="G247" s="21">
        <f t="shared" ref="G247" si="32">SUM(F236:F247)</f>
        <v>1182.8</v>
      </c>
      <c r="H247" s="22">
        <v>11.5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  <c r="V247" s="22">
        <v>0</v>
      </c>
      <c r="W247" s="22">
        <v>0</v>
      </c>
      <c r="X247" s="22">
        <v>0</v>
      </c>
      <c r="Y247" s="22">
        <v>0</v>
      </c>
      <c r="Z247" s="22">
        <v>0</v>
      </c>
      <c r="AA247" s="22">
        <v>0</v>
      </c>
      <c r="AB247" s="22">
        <v>0</v>
      </c>
      <c r="AC247" s="22">
        <v>0</v>
      </c>
      <c r="AD247" s="22">
        <v>0</v>
      </c>
      <c r="AE247" s="22">
        <v>0</v>
      </c>
      <c r="AF247" s="22">
        <v>0</v>
      </c>
      <c r="AG247" s="22">
        <v>0</v>
      </c>
      <c r="AH247" s="22">
        <v>0</v>
      </c>
      <c r="AI247" s="22">
        <v>0</v>
      </c>
      <c r="AJ247" s="22">
        <v>0</v>
      </c>
      <c r="AK247" s="22">
        <v>0</v>
      </c>
      <c r="AL247" s="23">
        <v>0</v>
      </c>
      <c r="AO247" s="59">
        <v>32112</v>
      </c>
      <c r="AP247" s="60">
        <f t="shared" si="27"/>
        <v>11.5</v>
      </c>
      <c r="AQ247" s="60">
        <f t="shared" si="28"/>
        <v>0.37096774193548387</v>
      </c>
    </row>
    <row r="248" spans="1:43" x14ac:dyDescent="0.25">
      <c r="A248" s="20" t="s">
        <v>12</v>
      </c>
      <c r="B248" s="20" t="s">
        <v>13</v>
      </c>
      <c r="C248" s="19" t="s">
        <v>256</v>
      </c>
      <c r="D248" s="20" t="s">
        <v>15</v>
      </c>
      <c r="E248" s="20" t="s">
        <v>16</v>
      </c>
      <c r="F248" s="19">
        <f t="shared" si="26"/>
        <v>0</v>
      </c>
      <c r="G248" s="19"/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  <c r="AL248" s="17">
        <v>0</v>
      </c>
      <c r="AO248" s="59">
        <v>32143</v>
      </c>
      <c r="AP248" s="60">
        <f t="shared" si="27"/>
        <v>0</v>
      </c>
      <c r="AQ248" s="60">
        <f t="shared" si="28"/>
        <v>0</v>
      </c>
    </row>
    <row r="249" spans="1:43" x14ac:dyDescent="0.25">
      <c r="A249" s="20" t="s">
        <v>12</v>
      </c>
      <c r="B249" s="20" t="s">
        <v>13</v>
      </c>
      <c r="C249" s="19" t="s">
        <v>257</v>
      </c>
      <c r="D249" s="20" t="s">
        <v>15</v>
      </c>
      <c r="E249" s="20" t="s">
        <v>16</v>
      </c>
      <c r="F249" s="19">
        <f t="shared" si="26"/>
        <v>0</v>
      </c>
      <c r="G249" s="19"/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4">
        <v>0</v>
      </c>
      <c r="AK249" s="24">
        <v>0</v>
      </c>
      <c r="AL249" s="18">
        <v>0</v>
      </c>
      <c r="AO249" s="59">
        <v>32174</v>
      </c>
      <c r="AP249" s="60">
        <f t="shared" si="27"/>
        <v>0</v>
      </c>
      <c r="AQ249" s="60">
        <f t="shared" si="28"/>
        <v>0</v>
      </c>
    </row>
    <row r="250" spans="1:43" x14ac:dyDescent="0.25">
      <c r="A250" s="20" t="s">
        <v>12</v>
      </c>
      <c r="B250" s="20" t="s">
        <v>13</v>
      </c>
      <c r="C250" s="19" t="s">
        <v>258</v>
      </c>
      <c r="D250" s="20" t="s">
        <v>15</v>
      </c>
      <c r="E250" s="20" t="s">
        <v>16</v>
      </c>
      <c r="F250" s="19">
        <f t="shared" si="26"/>
        <v>0</v>
      </c>
      <c r="G250" s="19"/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20">
        <v>0</v>
      </c>
      <c r="AI250" s="20">
        <v>0</v>
      </c>
      <c r="AJ250" s="20">
        <v>0</v>
      </c>
      <c r="AK250" s="20">
        <v>0</v>
      </c>
      <c r="AL250" s="17">
        <v>0</v>
      </c>
      <c r="AO250" s="59">
        <v>32203</v>
      </c>
      <c r="AP250" s="60">
        <f t="shared" si="27"/>
        <v>0</v>
      </c>
      <c r="AQ250" s="60">
        <f t="shared" si="28"/>
        <v>0</v>
      </c>
    </row>
    <row r="251" spans="1:43" x14ac:dyDescent="0.25">
      <c r="A251" s="20" t="s">
        <v>12</v>
      </c>
      <c r="B251" s="20" t="s">
        <v>13</v>
      </c>
      <c r="C251" s="19" t="s">
        <v>259</v>
      </c>
      <c r="D251" s="20" t="s">
        <v>15</v>
      </c>
      <c r="E251" s="20" t="s">
        <v>16</v>
      </c>
      <c r="F251" s="19">
        <f t="shared" si="26"/>
        <v>0</v>
      </c>
      <c r="G251" s="19"/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20">
        <v>0</v>
      </c>
      <c r="AI251" s="20">
        <v>0</v>
      </c>
      <c r="AJ251" s="20">
        <v>0</v>
      </c>
      <c r="AK251" s="20">
        <v>0</v>
      </c>
      <c r="AL251" s="18">
        <v>0</v>
      </c>
      <c r="AO251" s="59">
        <v>32234</v>
      </c>
      <c r="AP251" s="60">
        <f t="shared" si="27"/>
        <v>0</v>
      </c>
      <c r="AQ251" s="60">
        <f t="shared" si="28"/>
        <v>0</v>
      </c>
    </row>
    <row r="252" spans="1:43" x14ac:dyDescent="0.25">
      <c r="A252" s="20" t="s">
        <v>12</v>
      </c>
      <c r="B252" s="20" t="s">
        <v>13</v>
      </c>
      <c r="C252" s="19" t="s">
        <v>260</v>
      </c>
      <c r="D252" s="20" t="s">
        <v>15</v>
      </c>
      <c r="E252" s="20" t="s">
        <v>16</v>
      </c>
      <c r="F252" s="19">
        <f t="shared" si="26"/>
        <v>179</v>
      </c>
      <c r="G252" s="19"/>
      <c r="H252" s="20">
        <v>0</v>
      </c>
      <c r="I252" s="20">
        <v>22.7</v>
      </c>
      <c r="J252" s="20">
        <v>35.700000000000003</v>
      </c>
      <c r="K252" s="20">
        <v>4.3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9.5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19.8</v>
      </c>
      <c r="AH252" s="20">
        <v>9.6</v>
      </c>
      <c r="AI252" s="20">
        <v>50.7</v>
      </c>
      <c r="AJ252" s="20">
        <v>20.2</v>
      </c>
      <c r="AK252" s="20">
        <v>5.5</v>
      </c>
      <c r="AL252" s="17">
        <v>1</v>
      </c>
      <c r="AO252" s="59">
        <v>32264</v>
      </c>
      <c r="AP252" s="60">
        <f t="shared" si="27"/>
        <v>179</v>
      </c>
      <c r="AQ252" s="60">
        <f t="shared" si="28"/>
        <v>5.774193548387097</v>
      </c>
    </row>
    <row r="253" spans="1:43" x14ac:dyDescent="0.25">
      <c r="A253" s="20" t="s">
        <v>12</v>
      </c>
      <c r="B253" s="20" t="s">
        <v>13</v>
      </c>
      <c r="C253" s="19" t="s">
        <v>261</v>
      </c>
      <c r="D253" s="20" t="s">
        <v>15</v>
      </c>
      <c r="E253" s="20" t="s">
        <v>16</v>
      </c>
      <c r="F253" s="19">
        <f t="shared" si="26"/>
        <v>418.4</v>
      </c>
      <c r="G253" s="19"/>
      <c r="H253" s="20">
        <v>23.9</v>
      </c>
      <c r="I253" s="20">
        <v>1.1000000000000001</v>
      </c>
      <c r="J253" s="20">
        <v>0</v>
      </c>
      <c r="K253" s="20">
        <v>0</v>
      </c>
      <c r="L253" s="20">
        <v>6.5</v>
      </c>
      <c r="M253" s="20">
        <v>0</v>
      </c>
      <c r="N253" s="20">
        <v>0</v>
      </c>
      <c r="O253" s="20">
        <v>46.6</v>
      </c>
      <c r="P253" s="20">
        <v>46.7</v>
      </c>
      <c r="Q253" s="20">
        <v>14.2</v>
      </c>
      <c r="R253" s="20">
        <v>15.2</v>
      </c>
      <c r="S253" s="20">
        <v>16.100000000000001</v>
      </c>
      <c r="T253" s="20">
        <v>10.5</v>
      </c>
      <c r="U253" s="20">
        <v>8.1</v>
      </c>
      <c r="V253" s="20">
        <v>49.2</v>
      </c>
      <c r="W253" s="20">
        <v>5.2</v>
      </c>
      <c r="X253" s="20">
        <v>8.3000000000000007</v>
      </c>
      <c r="Y253" s="20">
        <v>2.4</v>
      </c>
      <c r="Z253" s="20">
        <v>9.1</v>
      </c>
      <c r="AA253" s="20">
        <v>72.5</v>
      </c>
      <c r="AB253" s="20">
        <v>10.5</v>
      </c>
      <c r="AC253" s="20">
        <v>8.3000000000000007</v>
      </c>
      <c r="AD253" s="20">
        <v>4.2</v>
      </c>
      <c r="AE253" s="20">
        <v>0</v>
      </c>
      <c r="AF253" s="20">
        <v>0</v>
      </c>
      <c r="AG253" s="20">
        <v>3.2</v>
      </c>
      <c r="AH253" s="20">
        <v>18.2</v>
      </c>
      <c r="AI253" s="20">
        <v>20.100000000000001</v>
      </c>
      <c r="AJ253" s="20">
        <v>10.1</v>
      </c>
      <c r="AK253" s="20">
        <v>8.1999999999999993</v>
      </c>
      <c r="AL253" s="18">
        <v>0</v>
      </c>
      <c r="AO253" s="59">
        <v>32295</v>
      </c>
      <c r="AP253" s="60">
        <f t="shared" si="27"/>
        <v>418.4</v>
      </c>
      <c r="AQ253" s="60">
        <f t="shared" si="28"/>
        <v>13.496774193548386</v>
      </c>
    </row>
    <row r="254" spans="1:43" x14ac:dyDescent="0.25">
      <c r="A254" s="20" t="s">
        <v>12</v>
      </c>
      <c r="B254" s="20" t="s">
        <v>13</v>
      </c>
      <c r="C254" s="19" t="s">
        <v>262</v>
      </c>
      <c r="D254" s="20" t="s">
        <v>15</v>
      </c>
      <c r="E254" s="20" t="s">
        <v>16</v>
      </c>
      <c r="F254" s="19">
        <f t="shared" si="26"/>
        <v>169.20000000000002</v>
      </c>
      <c r="G254" s="19"/>
      <c r="H254" s="20">
        <v>20.5</v>
      </c>
      <c r="I254" s="20">
        <v>10.1</v>
      </c>
      <c r="J254" s="20">
        <v>9.3000000000000007</v>
      </c>
      <c r="K254" s="20">
        <v>0</v>
      </c>
      <c r="L254" s="20">
        <v>1.1000000000000001</v>
      </c>
      <c r="M254" s="20">
        <v>22.3</v>
      </c>
      <c r="N254" s="20">
        <v>2.9</v>
      </c>
      <c r="O254" s="20">
        <v>13.2</v>
      </c>
      <c r="P254" s="20">
        <v>0</v>
      </c>
      <c r="Q254" s="20">
        <v>2.2999999999999998</v>
      </c>
      <c r="R254" s="20">
        <v>21.5</v>
      </c>
      <c r="S254" s="20">
        <v>35.200000000000003</v>
      </c>
      <c r="T254" s="20">
        <v>2.9</v>
      </c>
      <c r="U254" s="20">
        <v>5.0999999999999996</v>
      </c>
      <c r="V254" s="20">
        <v>3.2</v>
      </c>
      <c r="W254" s="20">
        <v>0</v>
      </c>
      <c r="X254" s="20">
        <v>8.1</v>
      </c>
      <c r="Y254" s="20">
        <v>0</v>
      </c>
      <c r="Z254" s="20">
        <v>0</v>
      </c>
      <c r="AA254" s="20">
        <v>1.8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20">
        <v>0</v>
      </c>
      <c r="AI254" s="20">
        <v>0</v>
      </c>
      <c r="AJ254" s="20">
        <v>9.6999999999999993</v>
      </c>
      <c r="AK254" s="20">
        <v>0</v>
      </c>
      <c r="AL254" s="17">
        <v>0</v>
      </c>
      <c r="AO254" s="59">
        <v>32325</v>
      </c>
      <c r="AP254" s="60">
        <f t="shared" si="27"/>
        <v>169.20000000000002</v>
      </c>
      <c r="AQ254" s="60">
        <f t="shared" si="28"/>
        <v>5.4580645161290331</v>
      </c>
    </row>
    <row r="255" spans="1:43" x14ac:dyDescent="0.25">
      <c r="A255" s="20" t="s">
        <v>12</v>
      </c>
      <c r="B255" s="20" t="s">
        <v>13</v>
      </c>
      <c r="C255" s="19" t="s">
        <v>263</v>
      </c>
      <c r="D255" s="20" t="s">
        <v>15</v>
      </c>
      <c r="E255" s="20" t="s">
        <v>16</v>
      </c>
      <c r="F255" s="19">
        <f t="shared" si="26"/>
        <v>546.90000000000009</v>
      </c>
      <c r="G255" s="19"/>
      <c r="H255" s="20">
        <v>22.2</v>
      </c>
      <c r="I255" s="20">
        <v>29.1</v>
      </c>
      <c r="J255" s="20">
        <v>16.5</v>
      </c>
      <c r="K255" s="20">
        <v>0</v>
      </c>
      <c r="L255" s="20">
        <v>28.5</v>
      </c>
      <c r="M255" s="20">
        <v>8.5</v>
      </c>
      <c r="N255" s="20">
        <v>10.4</v>
      </c>
      <c r="O255" s="20">
        <v>17.5</v>
      </c>
      <c r="P255" s="20">
        <v>20.399999999999999</v>
      </c>
      <c r="Q255" s="20">
        <v>3.4</v>
      </c>
      <c r="R255" s="20">
        <v>35.4</v>
      </c>
      <c r="S255" s="20">
        <v>11.3</v>
      </c>
      <c r="T255" s="20">
        <v>20.399999999999999</v>
      </c>
      <c r="U255" s="20">
        <v>13.5</v>
      </c>
      <c r="V255" s="20">
        <v>20.399999999999999</v>
      </c>
      <c r="W255" s="20">
        <v>2.5</v>
      </c>
      <c r="X255" s="20">
        <v>15.2</v>
      </c>
      <c r="Y255" s="20">
        <v>20.3</v>
      </c>
      <c r="Z255" s="20">
        <v>8.1</v>
      </c>
      <c r="AA255" s="20">
        <v>10.3</v>
      </c>
      <c r="AB255" s="20">
        <v>0</v>
      </c>
      <c r="AC255" s="20">
        <v>10.199999999999999</v>
      </c>
      <c r="AD255" s="20">
        <v>11.3</v>
      </c>
      <c r="AE255" s="20">
        <v>12.1</v>
      </c>
      <c r="AF255" s="20">
        <v>8.4</v>
      </c>
      <c r="AG255" s="20">
        <v>50.1</v>
      </c>
      <c r="AH255" s="20">
        <v>46.1</v>
      </c>
      <c r="AI255" s="20">
        <v>35.6</v>
      </c>
      <c r="AJ255" s="20">
        <v>18.3</v>
      </c>
      <c r="AK255" s="20">
        <v>10.5</v>
      </c>
      <c r="AL255" s="17">
        <v>30.4</v>
      </c>
      <c r="AO255" s="59">
        <v>32356</v>
      </c>
      <c r="AP255" s="60">
        <f t="shared" si="27"/>
        <v>546.90000000000009</v>
      </c>
      <c r="AQ255" s="60">
        <f t="shared" si="28"/>
        <v>17.64193548387097</v>
      </c>
    </row>
    <row r="256" spans="1:43" x14ac:dyDescent="0.25">
      <c r="A256" s="20" t="s">
        <v>12</v>
      </c>
      <c r="B256" s="20" t="s">
        <v>13</v>
      </c>
      <c r="C256" s="19" t="s">
        <v>264</v>
      </c>
      <c r="D256" s="20" t="s">
        <v>15</v>
      </c>
      <c r="E256" s="20" t="s">
        <v>16</v>
      </c>
      <c r="F256" s="19">
        <f t="shared" si="26"/>
        <v>443.79999999999995</v>
      </c>
      <c r="G256" s="19"/>
      <c r="H256" s="20">
        <v>0</v>
      </c>
      <c r="I256" s="20">
        <v>0</v>
      </c>
      <c r="J256" s="20">
        <v>0</v>
      </c>
      <c r="K256" s="20">
        <v>5.5</v>
      </c>
      <c r="L256" s="20">
        <v>43.9</v>
      </c>
      <c r="M256" s="20">
        <v>5.2</v>
      </c>
      <c r="N256" s="20">
        <v>15.1</v>
      </c>
      <c r="O256" s="20">
        <v>2.2999999999999998</v>
      </c>
      <c r="P256" s="20">
        <v>5.4</v>
      </c>
      <c r="Q256" s="20">
        <v>50.2</v>
      </c>
      <c r="R256" s="20">
        <v>52.3</v>
      </c>
      <c r="S256" s="20">
        <v>39.9</v>
      </c>
      <c r="T256" s="20">
        <v>24.4</v>
      </c>
      <c r="U256" s="20">
        <v>5.6</v>
      </c>
      <c r="V256" s="20">
        <v>6.4</v>
      </c>
      <c r="W256" s="20">
        <v>10.1</v>
      </c>
      <c r="X256" s="20">
        <v>5.4</v>
      </c>
      <c r="Y256" s="20">
        <v>14.5</v>
      </c>
      <c r="Z256" s="20">
        <v>6.5</v>
      </c>
      <c r="AA256" s="20">
        <v>4.2</v>
      </c>
      <c r="AB256" s="20">
        <v>10.199999999999999</v>
      </c>
      <c r="AC256" s="20">
        <v>39.9</v>
      </c>
      <c r="AD256" s="20">
        <v>10.4</v>
      </c>
      <c r="AE256" s="20">
        <v>15.3</v>
      </c>
      <c r="AF256" s="20">
        <v>15.2</v>
      </c>
      <c r="AG256" s="20">
        <v>9.1</v>
      </c>
      <c r="AH256" s="20">
        <v>10.1</v>
      </c>
      <c r="AI256" s="20">
        <v>5.2</v>
      </c>
      <c r="AJ256" s="20">
        <v>21.3</v>
      </c>
      <c r="AK256" s="20">
        <v>10.199999999999999</v>
      </c>
      <c r="AL256" s="18">
        <v>0</v>
      </c>
      <c r="AO256" s="59">
        <v>32387</v>
      </c>
      <c r="AP256" s="60">
        <f t="shared" si="27"/>
        <v>443.79999999999995</v>
      </c>
      <c r="AQ256" s="60">
        <f t="shared" si="28"/>
        <v>14.316129032258063</v>
      </c>
    </row>
    <row r="257" spans="1:43" x14ac:dyDescent="0.25">
      <c r="A257" s="20" t="s">
        <v>12</v>
      </c>
      <c r="B257" s="20" t="s">
        <v>13</v>
      </c>
      <c r="C257" s="19" t="s">
        <v>265</v>
      </c>
      <c r="D257" s="20" t="s">
        <v>15</v>
      </c>
      <c r="E257" s="20" t="s">
        <v>16</v>
      </c>
      <c r="F257" s="19">
        <f t="shared" si="26"/>
        <v>411.59999999999997</v>
      </c>
      <c r="G257" s="19"/>
      <c r="H257" s="20">
        <v>10.1</v>
      </c>
      <c r="I257" s="20">
        <v>30.2</v>
      </c>
      <c r="J257" s="20">
        <v>16.899999999999999</v>
      </c>
      <c r="K257" s="20">
        <v>0</v>
      </c>
      <c r="L257" s="20">
        <v>0</v>
      </c>
      <c r="M257" s="20">
        <v>21.3</v>
      </c>
      <c r="N257" s="20">
        <v>18.2</v>
      </c>
      <c r="O257" s="20">
        <v>10.4</v>
      </c>
      <c r="P257" s="20">
        <v>10.5</v>
      </c>
      <c r="Q257" s="20">
        <v>0</v>
      </c>
      <c r="R257" s="20">
        <v>29.5</v>
      </c>
      <c r="S257" s="20">
        <v>10.199999999999999</v>
      </c>
      <c r="T257" s="20">
        <v>11.2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10.3</v>
      </c>
      <c r="AA257" s="20">
        <v>20.100000000000001</v>
      </c>
      <c r="AB257" s="20">
        <v>40.1</v>
      </c>
      <c r="AC257" s="20">
        <v>30.2</v>
      </c>
      <c r="AD257" s="20">
        <v>15.3</v>
      </c>
      <c r="AE257" s="20">
        <v>60.3</v>
      </c>
      <c r="AF257" s="20">
        <v>39.9</v>
      </c>
      <c r="AG257" s="20">
        <v>0</v>
      </c>
      <c r="AH257" s="20">
        <v>7.5</v>
      </c>
      <c r="AI257" s="20">
        <v>3.9</v>
      </c>
      <c r="AJ257" s="20">
        <v>5.2</v>
      </c>
      <c r="AK257" s="20">
        <v>10.3</v>
      </c>
      <c r="AL257" s="17">
        <v>0</v>
      </c>
      <c r="AO257" s="59">
        <v>32417</v>
      </c>
      <c r="AP257" s="60">
        <f t="shared" si="27"/>
        <v>411.59999999999997</v>
      </c>
      <c r="AQ257" s="60">
        <f t="shared" si="28"/>
        <v>13.277419354838708</v>
      </c>
    </row>
    <row r="258" spans="1:43" x14ac:dyDescent="0.25">
      <c r="A258" s="20" t="s">
        <v>12</v>
      </c>
      <c r="B258" s="20" t="s">
        <v>13</v>
      </c>
      <c r="C258" s="19" t="s">
        <v>266</v>
      </c>
      <c r="D258" s="20" t="s">
        <v>15</v>
      </c>
      <c r="E258" s="20" t="s">
        <v>16</v>
      </c>
      <c r="F258" s="19">
        <f t="shared" si="26"/>
        <v>18</v>
      </c>
      <c r="G258" s="19"/>
      <c r="H258" s="20">
        <v>0</v>
      </c>
      <c r="I258" s="20">
        <v>4.5</v>
      </c>
      <c r="J258" s="20">
        <v>0</v>
      </c>
      <c r="K258" s="20">
        <v>0</v>
      </c>
      <c r="L258" s="20">
        <v>5.5</v>
      </c>
      <c r="M258" s="20">
        <v>0</v>
      </c>
      <c r="N258" s="20">
        <v>1.5</v>
      </c>
      <c r="O258" s="20">
        <v>1.5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</v>
      </c>
      <c r="X258" s="20">
        <v>0</v>
      </c>
      <c r="Y258" s="20">
        <v>0</v>
      </c>
      <c r="Z258" s="20">
        <v>2.9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20">
        <v>0</v>
      </c>
      <c r="AI258" s="20">
        <v>2.1</v>
      </c>
      <c r="AJ258" s="20">
        <v>0</v>
      </c>
      <c r="AK258" s="20">
        <v>0</v>
      </c>
      <c r="AL258" s="18">
        <v>0</v>
      </c>
      <c r="AO258" s="59">
        <v>32448</v>
      </c>
      <c r="AP258" s="60">
        <f t="shared" si="27"/>
        <v>18</v>
      </c>
      <c r="AQ258" s="60">
        <f t="shared" si="28"/>
        <v>0.58064516129032262</v>
      </c>
    </row>
    <row r="259" spans="1:43" ht="15.75" thickBot="1" x14ac:dyDescent="0.3">
      <c r="A259" s="22" t="s">
        <v>12</v>
      </c>
      <c r="B259" s="22" t="s">
        <v>13</v>
      </c>
      <c r="C259" s="21" t="s">
        <v>267</v>
      </c>
      <c r="D259" s="22" t="s">
        <v>15</v>
      </c>
      <c r="E259" s="22" t="s">
        <v>16</v>
      </c>
      <c r="F259" s="21">
        <f t="shared" si="26"/>
        <v>0</v>
      </c>
      <c r="G259" s="21">
        <f t="shared" ref="G259" si="33">SUM(F248:F259)</f>
        <v>2186.9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  <c r="V259" s="22">
        <v>0</v>
      </c>
      <c r="W259" s="22">
        <v>0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2">
        <v>0</v>
      </c>
      <c r="AL259" s="23">
        <v>0</v>
      </c>
      <c r="AO259" s="59">
        <v>32478</v>
      </c>
      <c r="AP259" s="60">
        <f t="shared" si="27"/>
        <v>0</v>
      </c>
      <c r="AQ259" s="60">
        <f t="shared" si="28"/>
        <v>0</v>
      </c>
    </row>
    <row r="260" spans="1:43" x14ac:dyDescent="0.25">
      <c r="A260" s="20" t="s">
        <v>12</v>
      </c>
      <c r="B260" s="20" t="s">
        <v>13</v>
      </c>
      <c r="C260" s="19" t="s">
        <v>268</v>
      </c>
      <c r="D260" s="20" t="s">
        <v>15</v>
      </c>
      <c r="E260" s="20" t="s">
        <v>16</v>
      </c>
      <c r="F260" s="19">
        <f t="shared" si="26"/>
        <v>0</v>
      </c>
      <c r="G260" s="19"/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</v>
      </c>
      <c r="Z260" s="20">
        <v>0</v>
      </c>
      <c r="AA260" s="20">
        <v>0</v>
      </c>
      <c r="AB260" s="20">
        <v>0</v>
      </c>
      <c r="AC260" s="20">
        <v>0</v>
      </c>
      <c r="AD260" s="20">
        <v>0</v>
      </c>
      <c r="AE260" s="20">
        <v>0</v>
      </c>
      <c r="AF260" s="20">
        <v>0</v>
      </c>
      <c r="AG260" s="20">
        <v>0</v>
      </c>
      <c r="AH260" s="20">
        <v>0</v>
      </c>
      <c r="AI260" s="20">
        <v>0</v>
      </c>
      <c r="AJ260" s="20">
        <v>0</v>
      </c>
      <c r="AK260" s="20">
        <v>0</v>
      </c>
      <c r="AL260" s="17">
        <v>0</v>
      </c>
      <c r="AO260" s="59">
        <v>32509</v>
      </c>
      <c r="AP260" s="60">
        <f t="shared" si="27"/>
        <v>0</v>
      </c>
      <c r="AQ260" s="60">
        <f t="shared" si="28"/>
        <v>0</v>
      </c>
    </row>
    <row r="261" spans="1:43" x14ac:dyDescent="0.25">
      <c r="A261" s="20" t="s">
        <v>12</v>
      </c>
      <c r="B261" s="20" t="s">
        <v>13</v>
      </c>
      <c r="C261" s="19" t="s">
        <v>269</v>
      </c>
      <c r="D261" s="20" t="s">
        <v>15</v>
      </c>
      <c r="E261" s="20" t="s">
        <v>16</v>
      </c>
      <c r="F261" s="19">
        <f t="shared" si="26"/>
        <v>0</v>
      </c>
      <c r="G261" s="19"/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</v>
      </c>
      <c r="AA261" s="20">
        <v>0</v>
      </c>
      <c r="AB261" s="20">
        <v>0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20">
        <v>0</v>
      </c>
      <c r="AI261" s="20">
        <v>0</v>
      </c>
      <c r="AJ261" s="24">
        <v>0</v>
      </c>
      <c r="AK261" s="24">
        <v>0</v>
      </c>
      <c r="AL261" s="18">
        <v>0</v>
      </c>
      <c r="AO261" s="59">
        <v>32540</v>
      </c>
      <c r="AP261" s="60">
        <f t="shared" si="27"/>
        <v>0</v>
      </c>
      <c r="AQ261" s="60">
        <f t="shared" si="28"/>
        <v>0</v>
      </c>
    </row>
    <row r="262" spans="1:43" x14ac:dyDescent="0.25">
      <c r="A262" s="20" t="s">
        <v>12</v>
      </c>
      <c r="B262" s="20" t="s">
        <v>13</v>
      </c>
      <c r="C262" s="19" t="s">
        <v>270</v>
      </c>
      <c r="D262" s="20" t="s">
        <v>15</v>
      </c>
      <c r="E262" s="20" t="s">
        <v>16</v>
      </c>
      <c r="F262" s="19">
        <f t="shared" si="26"/>
        <v>0</v>
      </c>
      <c r="G262" s="19"/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0</v>
      </c>
      <c r="AG262" s="20">
        <v>0</v>
      </c>
      <c r="AH262" s="20">
        <v>0</v>
      </c>
      <c r="AI262" s="20">
        <v>0</v>
      </c>
      <c r="AJ262" s="20">
        <v>0</v>
      </c>
      <c r="AK262" s="20">
        <v>0</v>
      </c>
      <c r="AL262" s="17">
        <v>0</v>
      </c>
      <c r="AO262" s="59">
        <v>32568</v>
      </c>
      <c r="AP262" s="60">
        <f t="shared" si="27"/>
        <v>0</v>
      </c>
      <c r="AQ262" s="60">
        <f t="shared" si="28"/>
        <v>0</v>
      </c>
    </row>
    <row r="263" spans="1:43" x14ac:dyDescent="0.25">
      <c r="A263" s="20" t="s">
        <v>12</v>
      </c>
      <c r="B263" s="20" t="s">
        <v>13</v>
      </c>
      <c r="C263" s="19" t="s">
        <v>271</v>
      </c>
      <c r="D263" s="20" t="s">
        <v>15</v>
      </c>
      <c r="E263" s="20" t="s">
        <v>16</v>
      </c>
      <c r="F263" s="19">
        <f t="shared" si="26"/>
        <v>0</v>
      </c>
      <c r="G263" s="19"/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20">
        <v>0</v>
      </c>
      <c r="AI263" s="20">
        <v>0</v>
      </c>
      <c r="AJ263" s="20">
        <v>0</v>
      </c>
      <c r="AK263" s="20">
        <v>0</v>
      </c>
      <c r="AL263" s="18">
        <v>0</v>
      </c>
      <c r="AO263" s="59">
        <v>32599</v>
      </c>
      <c r="AP263" s="60">
        <f t="shared" si="27"/>
        <v>0</v>
      </c>
      <c r="AQ263" s="60">
        <f t="shared" si="28"/>
        <v>0</v>
      </c>
    </row>
    <row r="264" spans="1:43" x14ac:dyDescent="0.25">
      <c r="A264" s="20" t="s">
        <v>12</v>
      </c>
      <c r="B264" s="20" t="s">
        <v>13</v>
      </c>
      <c r="C264" s="19" t="s">
        <v>272</v>
      </c>
      <c r="D264" s="20" t="s">
        <v>15</v>
      </c>
      <c r="E264" s="20" t="s">
        <v>16</v>
      </c>
      <c r="F264" s="19">
        <f t="shared" si="26"/>
        <v>112.7</v>
      </c>
      <c r="G264" s="19"/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20.3</v>
      </c>
      <c r="U264" s="20">
        <v>31.2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61.2</v>
      </c>
      <c r="AF264" s="20">
        <v>0</v>
      </c>
      <c r="AG264" s="20">
        <v>0</v>
      </c>
      <c r="AH264" s="20">
        <v>0</v>
      </c>
      <c r="AI264" s="20">
        <v>0</v>
      </c>
      <c r="AJ264" s="20">
        <v>0</v>
      </c>
      <c r="AK264" s="20">
        <v>0</v>
      </c>
      <c r="AL264" s="17">
        <v>0</v>
      </c>
      <c r="AO264" s="59">
        <v>32629</v>
      </c>
      <c r="AP264" s="60">
        <f t="shared" si="27"/>
        <v>112.7</v>
      </c>
      <c r="AQ264" s="60">
        <f t="shared" si="28"/>
        <v>3.6354838709677422</v>
      </c>
    </row>
    <row r="265" spans="1:43" x14ac:dyDescent="0.25">
      <c r="A265" s="20" t="s">
        <v>12</v>
      </c>
      <c r="B265" s="20" t="s">
        <v>13</v>
      </c>
      <c r="C265" s="19" t="s">
        <v>273</v>
      </c>
      <c r="D265" s="20" t="s">
        <v>15</v>
      </c>
      <c r="E265" s="20" t="s">
        <v>16</v>
      </c>
      <c r="F265" s="19">
        <f t="shared" ref="F265:F328" si="34">SUM(H265:AL265)</f>
        <v>372.9</v>
      </c>
      <c r="G265" s="19"/>
      <c r="H265" s="20">
        <v>0</v>
      </c>
      <c r="I265" s="20">
        <v>0</v>
      </c>
      <c r="J265" s="20">
        <v>0</v>
      </c>
      <c r="K265" s="20">
        <v>0</v>
      </c>
      <c r="L265" s="20">
        <v>10.1</v>
      </c>
      <c r="M265" s="20">
        <v>50.2</v>
      </c>
      <c r="N265" s="20">
        <v>42.2</v>
      </c>
      <c r="O265" s="20">
        <v>58.5</v>
      </c>
      <c r="P265" s="20">
        <v>0</v>
      </c>
      <c r="Q265" s="20">
        <v>0</v>
      </c>
      <c r="R265" s="20">
        <v>0</v>
      </c>
      <c r="S265" s="20">
        <v>26.9</v>
      </c>
      <c r="T265" s="20">
        <v>0</v>
      </c>
      <c r="U265" s="20">
        <v>0</v>
      </c>
      <c r="V265" s="20">
        <v>0</v>
      </c>
      <c r="W265" s="20">
        <v>0</v>
      </c>
      <c r="X265" s="20">
        <v>51.2</v>
      </c>
      <c r="Y265" s="20">
        <v>12.1</v>
      </c>
      <c r="Z265" s="20">
        <v>0</v>
      </c>
      <c r="AA265" s="20">
        <v>12.9</v>
      </c>
      <c r="AB265" s="20">
        <v>12.4</v>
      </c>
      <c r="AC265" s="20">
        <v>0</v>
      </c>
      <c r="AD265" s="20">
        <v>0</v>
      </c>
      <c r="AE265" s="20">
        <v>34.299999999999997</v>
      </c>
      <c r="AF265" s="20">
        <v>50.9</v>
      </c>
      <c r="AG265" s="20">
        <v>0</v>
      </c>
      <c r="AH265" s="20">
        <v>0</v>
      </c>
      <c r="AI265" s="20">
        <v>0</v>
      </c>
      <c r="AJ265" s="20">
        <v>11.2</v>
      </c>
      <c r="AK265" s="20">
        <v>0</v>
      </c>
      <c r="AL265" s="18">
        <v>0</v>
      </c>
      <c r="AO265" s="59">
        <v>32660</v>
      </c>
      <c r="AP265" s="60">
        <f t="shared" ref="AP265:AP328" si="35">SUM(H265:AL265)</f>
        <v>372.9</v>
      </c>
      <c r="AQ265" s="60">
        <f t="shared" ref="AQ265:AQ328" si="36">AVERAGE(H265:AL265)</f>
        <v>12.029032258064515</v>
      </c>
    </row>
    <row r="266" spans="1:43" x14ac:dyDescent="0.25">
      <c r="A266" s="20" t="s">
        <v>12</v>
      </c>
      <c r="B266" s="20" t="s">
        <v>13</v>
      </c>
      <c r="C266" s="19" t="s">
        <v>274</v>
      </c>
      <c r="D266" s="20" t="s">
        <v>15</v>
      </c>
      <c r="E266" s="20" t="s">
        <v>16</v>
      </c>
      <c r="F266" s="19">
        <f t="shared" si="34"/>
        <v>111.3</v>
      </c>
      <c r="G266" s="19"/>
      <c r="H266" s="20">
        <v>0</v>
      </c>
      <c r="I266" s="20">
        <v>1.5</v>
      </c>
      <c r="J266" s="20">
        <v>11.3</v>
      </c>
      <c r="K266" s="20">
        <v>0</v>
      </c>
      <c r="L266" s="20">
        <v>0</v>
      </c>
      <c r="M266" s="20">
        <v>6.5</v>
      </c>
      <c r="N266" s="20">
        <v>0</v>
      </c>
      <c r="O266" s="20">
        <v>0</v>
      </c>
      <c r="P266" s="20">
        <v>0</v>
      </c>
      <c r="Q266" s="20">
        <v>1.9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3.2</v>
      </c>
      <c r="AA266" s="20">
        <v>0</v>
      </c>
      <c r="AB266" s="20">
        <v>14.3</v>
      </c>
      <c r="AC266" s="20">
        <v>6.1</v>
      </c>
      <c r="AD266" s="20">
        <v>0</v>
      </c>
      <c r="AE266" s="20">
        <v>0</v>
      </c>
      <c r="AF266" s="20">
        <v>51.3</v>
      </c>
      <c r="AG266" s="20">
        <v>0</v>
      </c>
      <c r="AH266" s="20">
        <v>0</v>
      </c>
      <c r="AI266" s="20">
        <v>0</v>
      </c>
      <c r="AJ266" s="20">
        <v>0</v>
      </c>
      <c r="AK266" s="20">
        <v>0</v>
      </c>
      <c r="AL266" s="17">
        <v>15.2</v>
      </c>
      <c r="AO266" s="59">
        <v>32690</v>
      </c>
      <c r="AP266" s="60">
        <f t="shared" si="35"/>
        <v>111.3</v>
      </c>
      <c r="AQ266" s="60">
        <f t="shared" si="36"/>
        <v>3.5903225806451613</v>
      </c>
    </row>
    <row r="267" spans="1:43" x14ac:dyDescent="0.25">
      <c r="A267" s="20" t="s">
        <v>12</v>
      </c>
      <c r="B267" s="20" t="s">
        <v>13</v>
      </c>
      <c r="C267" s="19" t="s">
        <v>275</v>
      </c>
      <c r="D267" s="20" t="s">
        <v>15</v>
      </c>
      <c r="E267" s="20" t="s">
        <v>16</v>
      </c>
      <c r="F267" s="19">
        <f t="shared" si="34"/>
        <v>254.69999999999996</v>
      </c>
      <c r="G267" s="19"/>
      <c r="H267" s="20">
        <v>0</v>
      </c>
      <c r="I267" s="20">
        <v>10.199999999999999</v>
      </c>
      <c r="J267" s="20">
        <v>0</v>
      </c>
      <c r="K267" s="20">
        <v>20.3</v>
      </c>
      <c r="L267" s="20">
        <v>0</v>
      </c>
      <c r="M267" s="20">
        <v>0</v>
      </c>
      <c r="N267" s="20">
        <v>4.5</v>
      </c>
      <c r="O267" s="20">
        <v>0</v>
      </c>
      <c r="P267" s="20">
        <v>0</v>
      </c>
      <c r="Q267" s="20">
        <v>10.199999999999999</v>
      </c>
      <c r="R267" s="20">
        <v>0</v>
      </c>
      <c r="S267" s="20">
        <v>0</v>
      </c>
      <c r="T267" s="20">
        <v>10.3</v>
      </c>
      <c r="U267" s="20">
        <v>0</v>
      </c>
      <c r="V267" s="20">
        <v>30.2</v>
      </c>
      <c r="W267" s="20">
        <v>0</v>
      </c>
      <c r="X267" s="20">
        <v>7.5</v>
      </c>
      <c r="Y267" s="20">
        <v>0</v>
      </c>
      <c r="Z267" s="20">
        <v>0</v>
      </c>
      <c r="AA267" s="20">
        <v>0</v>
      </c>
      <c r="AB267" s="20">
        <v>0</v>
      </c>
      <c r="AC267" s="20">
        <v>10.199999999999999</v>
      </c>
      <c r="AD267" s="20">
        <v>41.3</v>
      </c>
      <c r="AE267" s="20">
        <v>7.1</v>
      </c>
      <c r="AF267" s="20">
        <v>25.2</v>
      </c>
      <c r="AG267" s="20">
        <v>26.1</v>
      </c>
      <c r="AH267" s="20">
        <v>0</v>
      </c>
      <c r="AI267" s="20">
        <v>0</v>
      </c>
      <c r="AJ267" s="20">
        <v>26.4</v>
      </c>
      <c r="AK267" s="20">
        <v>25.2</v>
      </c>
      <c r="AL267" s="17">
        <v>0</v>
      </c>
      <c r="AO267" s="59">
        <v>32721</v>
      </c>
      <c r="AP267" s="60">
        <f t="shared" si="35"/>
        <v>254.69999999999996</v>
      </c>
      <c r="AQ267" s="60">
        <f t="shared" si="36"/>
        <v>8.2161290322580633</v>
      </c>
    </row>
    <row r="268" spans="1:43" x14ac:dyDescent="0.25">
      <c r="A268" s="20" t="s">
        <v>12</v>
      </c>
      <c r="B268" s="20" t="s">
        <v>13</v>
      </c>
      <c r="C268" s="19" t="s">
        <v>276</v>
      </c>
      <c r="D268" s="20" t="s">
        <v>15</v>
      </c>
      <c r="E268" s="20" t="s">
        <v>16</v>
      </c>
      <c r="F268" s="19">
        <f t="shared" si="34"/>
        <v>400.7</v>
      </c>
      <c r="G268" s="19"/>
      <c r="H268" s="20">
        <v>4.0999999999999996</v>
      </c>
      <c r="I268" s="20">
        <v>0</v>
      </c>
      <c r="J268" s="20">
        <v>0</v>
      </c>
      <c r="K268" s="20">
        <v>9.1999999999999993</v>
      </c>
      <c r="L268" s="20">
        <v>28.8</v>
      </c>
      <c r="M268" s="20">
        <v>0</v>
      </c>
      <c r="N268" s="20">
        <v>9.5</v>
      </c>
      <c r="O268" s="20">
        <v>0</v>
      </c>
      <c r="P268" s="20">
        <v>25.3</v>
      </c>
      <c r="Q268" s="20">
        <v>0</v>
      </c>
      <c r="R268" s="20">
        <v>30.2</v>
      </c>
      <c r="S268" s="20">
        <v>10.5</v>
      </c>
      <c r="T268" s="20">
        <v>6.5</v>
      </c>
      <c r="U268" s="20">
        <v>20.2</v>
      </c>
      <c r="V268" s="20">
        <v>6.3</v>
      </c>
      <c r="W268" s="20">
        <v>0</v>
      </c>
      <c r="X268" s="20">
        <v>50.2</v>
      </c>
      <c r="Y268" s="20">
        <v>43.6</v>
      </c>
      <c r="Z268" s="20">
        <v>3.6</v>
      </c>
      <c r="AA268" s="20">
        <v>0</v>
      </c>
      <c r="AB268" s="20">
        <v>0</v>
      </c>
      <c r="AC268" s="20">
        <v>42.2</v>
      </c>
      <c r="AD268" s="20">
        <v>0</v>
      </c>
      <c r="AE268" s="20">
        <v>0</v>
      </c>
      <c r="AF268" s="20">
        <v>30.6</v>
      </c>
      <c r="AG268" s="20">
        <v>23.2</v>
      </c>
      <c r="AH268" s="20">
        <v>6.8</v>
      </c>
      <c r="AI268" s="20">
        <v>49.9</v>
      </c>
      <c r="AJ268" s="20">
        <v>0</v>
      </c>
      <c r="AK268" s="20">
        <v>0</v>
      </c>
      <c r="AL268" s="18">
        <v>0</v>
      </c>
      <c r="AO268" s="59">
        <v>32752</v>
      </c>
      <c r="AP268" s="60">
        <f t="shared" si="35"/>
        <v>400.7</v>
      </c>
      <c r="AQ268" s="60">
        <f t="shared" si="36"/>
        <v>12.925806451612903</v>
      </c>
    </row>
    <row r="269" spans="1:43" x14ac:dyDescent="0.25">
      <c r="A269" s="20" t="s">
        <v>12</v>
      </c>
      <c r="B269" s="20" t="s">
        <v>13</v>
      </c>
      <c r="C269" s="19" t="s">
        <v>277</v>
      </c>
      <c r="D269" s="20" t="s">
        <v>15</v>
      </c>
      <c r="E269" s="20" t="s">
        <v>16</v>
      </c>
      <c r="F269" s="19">
        <f t="shared" si="34"/>
        <v>207.09999999999997</v>
      </c>
      <c r="G269" s="19"/>
      <c r="H269" s="20">
        <v>0</v>
      </c>
      <c r="I269" s="20">
        <v>0</v>
      </c>
      <c r="J269" s="20">
        <v>36.5</v>
      </c>
      <c r="K269" s="20">
        <v>0</v>
      </c>
      <c r="L269" s="20">
        <v>1.5</v>
      </c>
      <c r="M269" s="20">
        <v>0</v>
      </c>
      <c r="N269" s="20">
        <v>10.1</v>
      </c>
      <c r="O269" s="20">
        <v>30.1</v>
      </c>
      <c r="P269" s="20">
        <v>10.1</v>
      </c>
      <c r="Q269" s="20">
        <v>20.2</v>
      </c>
      <c r="R269" s="20">
        <v>13.1</v>
      </c>
      <c r="S269" s="20">
        <v>12.1</v>
      </c>
      <c r="T269" s="20">
        <v>0</v>
      </c>
      <c r="U269" s="20">
        <v>0</v>
      </c>
      <c r="V269" s="20">
        <v>0</v>
      </c>
      <c r="W269" s="20">
        <v>33.200000000000003</v>
      </c>
      <c r="X269" s="20">
        <v>40.200000000000003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20">
        <v>0</v>
      </c>
      <c r="AI269" s="20">
        <v>0</v>
      </c>
      <c r="AJ269" s="20">
        <v>0</v>
      </c>
      <c r="AK269" s="20">
        <v>0</v>
      </c>
      <c r="AL269" s="17">
        <v>0</v>
      </c>
      <c r="AO269" s="59">
        <v>32782</v>
      </c>
      <c r="AP269" s="60">
        <f t="shared" si="35"/>
        <v>207.09999999999997</v>
      </c>
      <c r="AQ269" s="60">
        <f t="shared" si="36"/>
        <v>6.6806451612903217</v>
      </c>
    </row>
    <row r="270" spans="1:43" x14ac:dyDescent="0.25">
      <c r="A270" s="20" t="s">
        <v>12</v>
      </c>
      <c r="B270" s="20" t="s">
        <v>13</v>
      </c>
      <c r="C270" s="19" t="s">
        <v>278</v>
      </c>
      <c r="D270" s="20" t="s">
        <v>15</v>
      </c>
      <c r="E270" s="20" t="s">
        <v>16</v>
      </c>
      <c r="F270" s="19">
        <f t="shared" si="34"/>
        <v>108.30000000000001</v>
      </c>
      <c r="G270" s="19"/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51.2</v>
      </c>
      <c r="S270" s="20">
        <v>42.2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14.9</v>
      </c>
      <c r="AF270" s="20">
        <v>0</v>
      </c>
      <c r="AG270" s="20">
        <v>0</v>
      </c>
      <c r="AH270" s="20">
        <v>0</v>
      </c>
      <c r="AI270" s="20">
        <v>0</v>
      </c>
      <c r="AJ270" s="20">
        <v>0</v>
      </c>
      <c r="AK270" s="20">
        <v>0</v>
      </c>
      <c r="AL270" s="18">
        <v>0</v>
      </c>
      <c r="AO270" s="59">
        <v>32813</v>
      </c>
      <c r="AP270" s="60">
        <f t="shared" si="35"/>
        <v>108.30000000000001</v>
      </c>
      <c r="AQ270" s="60">
        <f t="shared" si="36"/>
        <v>3.4935483870967747</v>
      </c>
    </row>
    <row r="271" spans="1:43" ht="15.75" thickBot="1" x14ac:dyDescent="0.3">
      <c r="A271" s="22" t="s">
        <v>12</v>
      </c>
      <c r="B271" s="22" t="s">
        <v>13</v>
      </c>
      <c r="C271" s="21" t="s">
        <v>279</v>
      </c>
      <c r="D271" s="22" t="s">
        <v>15</v>
      </c>
      <c r="E271" s="22" t="s">
        <v>16</v>
      </c>
      <c r="F271" s="21">
        <f t="shared" si="34"/>
        <v>61.5</v>
      </c>
      <c r="G271" s="21">
        <f t="shared" ref="G271" si="37">SUM(F260:F271)</f>
        <v>1629.1999999999998</v>
      </c>
      <c r="H271" s="22">
        <v>10.1</v>
      </c>
      <c r="I271" s="22">
        <v>15.1</v>
      </c>
      <c r="J271" s="22">
        <v>15.2</v>
      </c>
      <c r="K271" s="22">
        <v>21.1</v>
      </c>
      <c r="L271" s="22">
        <v>0</v>
      </c>
      <c r="M271" s="22">
        <v>0</v>
      </c>
      <c r="N271" s="22">
        <v>0</v>
      </c>
      <c r="O271" s="22">
        <v>0</v>
      </c>
      <c r="P271" s="22">
        <v>0</v>
      </c>
      <c r="Q271" s="22">
        <v>0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22">
        <v>0</v>
      </c>
      <c r="AF271" s="22">
        <v>0</v>
      </c>
      <c r="AG271" s="22">
        <v>0</v>
      </c>
      <c r="AH271" s="22">
        <v>0</v>
      </c>
      <c r="AI271" s="22">
        <v>0</v>
      </c>
      <c r="AJ271" s="22">
        <v>0</v>
      </c>
      <c r="AK271" s="22">
        <v>0</v>
      </c>
      <c r="AL271" s="23">
        <v>0</v>
      </c>
      <c r="AO271" s="59">
        <v>32843</v>
      </c>
      <c r="AP271" s="60">
        <f t="shared" si="35"/>
        <v>61.5</v>
      </c>
      <c r="AQ271" s="60">
        <f t="shared" si="36"/>
        <v>1.9838709677419355</v>
      </c>
    </row>
    <row r="272" spans="1:43" x14ac:dyDescent="0.25">
      <c r="A272" s="20" t="s">
        <v>12</v>
      </c>
      <c r="B272" s="20" t="s">
        <v>13</v>
      </c>
      <c r="C272" s="19" t="s">
        <v>280</v>
      </c>
      <c r="D272" s="20" t="s">
        <v>15</v>
      </c>
      <c r="E272" s="20" t="s">
        <v>16</v>
      </c>
      <c r="F272" s="19">
        <f t="shared" si="34"/>
        <v>0</v>
      </c>
      <c r="G272" s="19"/>
      <c r="H272" s="20">
        <v>0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20">
        <v>0</v>
      </c>
      <c r="AI272" s="20">
        <v>0</v>
      </c>
      <c r="AJ272" s="20">
        <v>0</v>
      </c>
      <c r="AK272" s="20">
        <v>0</v>
      </c>
      <c r="AL272" s="17">
        <v>0</v>
      </c>
      <c r="AO272" s="59">
        <v>32874</v>
      </c>
      <c r="AP272" s="60">
        <f t="shared" si="35"/>
        <v>0</v>
      </c>
      <c r="AQ272" s="60">
        <f t="shared" si="36"/>
        <v>0</v>
      </c>
    </row>
    <row r="273" spans="1:43" x14ac:dyDescent="0.25">
      <c r="A273" s="20" t="s">
        <v>12</v>
      </c>
      <c r="B273" s="20" t="s">
        <v>13</v>
      </c>
      <c r="C273" s="19" t="s">
        <v>281</v>
      </c>
      <c r="D273" s="20" t="s">
        <v>15</v>
      </c>
      <c r="E273" s="20" t="s">
        <v>16</v>
      </c>
      <c r="F273" s="19">
        <f t="shared" si="34"/>
        <v>0</v>
      </c>
      <c r="G273" s="19"/>
      <c r="H273" s="20">
        <v>0</v>
      </c>
      <c r="I273" s="20">
        <v>0</v>
      </c>
      <c r="J273" s="20">
        <v>0</v>
      </c>
      <c r="K273" s="20">
        <v>0</v>
      </c>
      <c r="L273" s="20">
        <v>0</v>
      </c>
      <c r="M273" s="20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20">
        <v>0</v>
      </c>
      <c r="AI273" s="20">
        <v>0</v>
      </c>
      <c r="AJ273" s="24">
        <v>0</v>
      </c>
      <c r="AK273" s="24">
        <v>0</v>
      </c>
      <c r="AL273" s="18">
        <v>0</v>
      </c>
      <c r="AO273" s="59">
        <v>32905</v>
      </c>
      <c r="AP273" s="60">
        <f t="shared" si="35"/>
        <v>0</v>
      </c>
      <c r="AQ273" s="60">
        <f t="shared" si="36"/>
        <v>0</v>
      </c>
    </row>
    <row r="274" spans="1:43" x14ac:dyDescent="0.25">
      <c r="A274" s="20" t="s">
        <v>12</v>
      </c>
      <c r="B274" s="20" t="s">
        <v>13</v>
      </c>
      <c r="C274" s="19" t="s">
        <v>282</v>
      </c>
      <c r="D274" s="20" t="s">
        <v>15</v>
      </c>
      <c r="E274" s="20" t="s">
        <v>16</v>
      </c>
      <c r="F274" s="19">
        <f t="shared" si="34"/>
        <v>0</v>
      </c>
      <c r="G274" s="19"/>
      <c r="H274" s="20">
        <v>0</v>
      </c>
      <c r="I274" s="20">
        <v>0</v>
      </c>
      <c r="J274" s="20">
        <v>0</v>
      </c>
      <c r="K274" s="20">
        <v>0</v>
      </c>
      <c r="L274" s="20">
        <v>0</v>
      </c>
      <c r="M274" s="20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20">
        <v>0</v>
      </c>
      <c r="AI274" s="20">
        <v>0</v>
      </c>
      <c r="AJ274" s="20">
        <v>0</v>
      </c>
      <c r="AK274" s="20">
        <v>0</v>
      </c>
      <c r="AL274" s="17">
        <v>0</v>
      </c>
      <c r="AO274" s="59">
        <v>32933</v>
      </c>
      <c r="AP274" s="60">
        <f t="shared" si="35"/>
        <v>0</v>
      </c>
      <c r="AQ274" s="60">
        <f t="shared" si="36"/>
        <v>0</v>
      </c>
    </row>
    <row r="275" spans="1:43" x14ac:dyDescent="0.25">
      <c r="A275" s="20" t="s">
        <v>12</v>
      </c>
      <c r="B275" s="20" t="s">
        <v>13</v>
      </c>
      <c r="C275" s="19" t="s">
        <v>283</v>
      </c>
      <c r="D275" s="20" t="s">
        <v>15</v>
      </c>
      <c r="E275" s="20" t="s">
        <v>16</v>
      </c>
      <c r="F275" s="19">
        <f t="shared" si="34"/>
        <v>0</v>
      </c>
      <c r="G275" s="19"/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s="20">
        <v>0</v>
      </c>
      <c r="AE275" s="20">
        <v>0</v>
      </c>
      <c r="AF275" s="20">
        <v>0</v>
      </c>
      <c r="AG275" s="20">
        <v>0</v>
      </c>
      <c r="AH275" s="20">
        <v>0</v>
      </c>
      <c r="AI275" s="20">
        <v>0</v>
      </c>
      <c r="AJ275" s="20">
        <v>0</v>
      </c>
      <c r="AK275" s="20">
        <v>0</v>
      </c>
      <c r="AL275" s="18">
        <v>0</v>
      </c>
      <c r="AO275" s="59">
        <v>32964</v>
      </c>
      <c r="AP275" s="60">
        <f t="shared" si="35"/>
        <v>0</v>
      </c>
      <c r="AQ275" s="60">
        <f t="shared" si="36"/>
        <v>0</v>
      </c>
    </row>
    <row r="276" spans="1:43" x14ac:dyDescent="0.25">
      <c r="A276" s="20" t="s">
        <v>12</v>
      </c>
      <c r="B276" s="20" t="s">
        <v>13</v>
      </c>
      <c r="C276" s="19" t="s">
        <v>284</v>
      </c>
      <c r="D276" s="20" t="s">
        <v>15</v>
      </c>
      <c r="E276" s="20" t="s">
        <v>16</v>
      </c>
      <c r="F276" s="19">
        <f t="shared" si="34"/>
        <v>153.70000000000002</v>
      </c>
      <c r="G276" s="19"/>
      <c r="H276" s="20">
        <v>0</v>
      </c>
      <c r="I276" s="20">
        <v>0</v>
      </c>
      <c r="J276" s="20">
        <v>0</v>
      </c>
      <c r="K276" s="20">
        <v>0</v>
      </c>
      <c r="L276" s="20">
        <v>0</v>
      </c>
      <c r="M276" s="20">
        <v>10.199999999999999</v>
      </c>
      <c r="N276" s="20">
        <v>0</v>
      </c>
      <c r="O276" s="20">
        <v>0</v>
      </c>
      <c r="P276" s="20">
        <v>4.5999999999999996</v>
      </c>
      <c r="Q276" s="20">
        <v>0</v>
      </c>
      <c r="R276" s="20">
        <v>0</v>
      </c>
      <c r="S276" s="20">
        <v>0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20">
        <v>0</v>
      </c>
      <c r="AA276" s="20">
        <v>0</v>
      </c>
      <c r="AB276" s="20">
        <v>31.9</v>
      </c>
      <c r="AC276" s="20">
        <v>44.2</v>
      </c>
      <c r="AD276" s="20">
        <v>19.5</v>
      </c>
      <c r="AE276" s="20">
        <v>0</v>
      </c>
      <c r="AF276" s="20">
        <v>0</v>
      </c>
      <c r="AG276" s="20">
        <v>0</v>
      </c>
      <c r="AH276" s="20">
        <v>0</v>
      </c>
      <c r="AI276" s="20">
        <v>0</v>
      </c>
      <c r="AJ276" s="20">
        <v>9.3000000000000007</v>
      </c>
      <c r="AK276" s="20">
        <v>10.199999999999999</v>
      </c>
      <c r="AL276" s="17">
        <v>23.8</v>
      </c>
      <c r="AO276" s="59">
        <v>32994</v>
      </c>
      <c r="AP276" s="60">
        <f t="shared" si="35"/>
        <v>153.70000000000002</v>
      </c>
      <c r="AQ276" s="60">
        <f t="shared" si="36"/>
        <v>4.9580645161290331</v>
      </c>
    </row>
    <row r="277" spans="1:43" x14ac:dyDescent="0.25">
      <c r="A277" s="20" t="s">
        <v>12</v>
      </c>
      <c r="B277" s="20" t="s">
        <v>13</v>
      </c>
      <c r="C277" s="19" t="s">
        <v>285</v>
      </c>
      <c r="D277" s="20" t="s">
        <v>15</v>
      </c>
      <c r="E277" s="20" t="s">
        <v>16</v>
      </c>
      <c r="F277" s="19">
        <f t="shared" si="34"/>
        <v>136.30000000000001</v>
      </c>
      <c r="G277" s="19"/>
      <c r="H277" s="20">
        <v>25.3</v>
      </c>
      <c r="I277" s="20">
        <v>26.2</v>
      </c>
      <c r="J277" s="20">
        <v>0</v>
      </c>
      <c r="K277" s="20">
        <v>0</v>
      </c>
      <c r="L277" s="20">
        <v>0</v>
      </c>
      <c r="M277" s="20">
        <v>0</v>
      </c>
      <c r="N277" s="20">
        <v>0</v>
      </c>
      <c r="O277" s="20">
        <v>0</v>
      </c>
      <c r="P277" s="20">
        <v>0</v>
      </c>
      <c r="Q277" s="20">
        <v>26.3</v>
      </c>
      <c r="R277" s="20">
        <v>24.2</v>
      </c>
      <c r="S277" s="20">
        <v>0</v>
      </c>
      <c r="T277" s="20">
        <v>6.5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s="20">
        <v>0</v>
      </c>
      <c r="AE277" s="20">
        <v>27.8</v>
      </c>
      <c r="AF277" s="20">
        <v>0</v>
      </c>
      <c r="AG277" s="20">
        <v>0</v>
      </c>
      <c r="AH277" s="20">
        <v>0</v>
      </c>
      <c r="AI277" s="20">
        <v>0</v>
      </c>
      <c r="AJ277" s="20">
        <v>0</v>
      </c>
      <c r="AK277" s="20">
        <v>0</v>
      </c>
      <c r="AL277" s="18">
        <v>0</v>
      </c>
      <c r="AO277" s="59">
        <v>33025</v>
      </c>
      <c r="AP277" s="60">
        <f t="shared" si="35"/>
        <v>136.30000000000001</v>
      </c>
      <c r="AQ277" s="60">
        <f t="shared" si="36"/>
        <v>4.3967741935483877</v>
      </c>
    </row>
    <row r="278" spans="1:43" x14ac:dyDescent="0.25">
      <c r="A278" s="20" t="s">
        <v>12</v>
      </c>
      <c r="B278" s="20" t="s">
        <v>13</v>
      </c>
      <c r="C278" s="19" t="s">
        <v>286</v>
      </c>
      <c r="D278" s="20" t="s">
        <v>15</v>
      </c>
      <c r="E278" s="20" t="s">
        <v>16</v>
      </c>
      <c r="F278" s="19">
        <f t="shared" si="34"/>
        <v>152.60000000000002</v>
      </c>
      <c r="G278" s="19"/>
      <c r="H278" s="20">
        <v>0</v>
      </c>
      <c r="I278" s="20">
        <v>19.3</v>
      </c>
      <c r="J278" s="20">
        <v>51.5</v>
      </c>
      <c r="K278" s="20">
        <v>0</v>
      </c>
      <c r="L278" s="20">
        <v>0</v>
      </c>
      <c r="M278" s="20">
        <v>0</v>
      </c>
      <c r="N278" s="20">
        <v>0</v>
      </c>
      <c r="O278" s="20">
        <v>51.5</v>
      </c>
      <c r="P278" s="20">
        <v>2.5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9.5</v>
      </c>
      <c r="W278" s="20">
        <v>0</v>
      </c>
      <c r="X278" s="20">
        <v>1.5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8.9</v>
      </c>
      <c r="AE278" s="20">
        <v>0</v>
      </c>
      <c r="AF278" s="20">
        <v>0</v>
      </c>
      <c r="AG278" s="20">
        <v>0</v>
      </c>
      <c r="AH278" s="20">
        <v>0</v>
      </c>
      <c r="AI278" s="20">
        <v>0</v>
      </c>
      <c r="AJ278" s="20">
        <v>0</v>
      </c>
      <c r="AK278" s="20">
        <v>7.9</v>
      </c>
      <c r="AL278" s="17">
        <v>0</v>
      </c>
      <c r="AO278" s="59">
        <v>33055</v>
      </c>
      <c r="AP278" s="60">
        <f t="shared" si="35"/>
        <v>152.60000000000002</v>
      </c>
      <c r="AQ278" s="60">
        <f t="shared" si="36"/>
        <v>4.9225806451612915</v>
      </c>
    </row>
    <row r="279" spans="1:43" x14ac:dyDescent="0.25">
      <c r="A279" s="20" t="s">
        <v>12</v>
      </c>
      <c r="B279" s="20" t="s">
        <v>13</v>
      </c>
      <c r="C279" s="19" t="s">
        <v>287</v>
      </c>
      <c r="D279" s="20" t="s">
        <v>15</v>
      </c>
      <c r="E279" s="20" t="s">
        <v>16</v>
      </c>
      <c r="F279" s="19">
        <f t="shared" si="34"/>
        <v>131.4</v>
      </c>
      <c r="G279" s="19"/>
      <c r="H279" s="20">
        <v>0</v>
      </c>
      <c r="I279" s="20">
        <v>0</v>
      </c>
      <c r="J279" s="20">
        <v>0</v>
      </c>
      <c r="K279" s="20">
        <v>0</v>
      </c>
      <c r="L279" s="20">
        <v>22.5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26.5</v>
      </c>
      <c r="U279" s="20">
        <v>21.2</v>
      </c>
      <c r="V279" s="20">
        <v>9.5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30.2</v>
      </c>
      <c r="AC279" s="20">
        <v>6.2</v>
      </c>
      <c r="AD279" s="20">
        <v>0</v>
      </c>
      <c r="AE279" s="20">
        <v>0</v>
      </c>
      <c r="AF279" s="20">
        <v>0</v>
      </c>
      <c r="AG279" s="20">
        <v>0</v>
      </c>
      <c r="AH279" s="20">
        <v>0</v>
      </c>
      <c r="AI279" s="20">
        <v>5.0999999999999996</v>
      </c>
      <c r="AJ279" s="20">
        <v>10.199999999999999</v>
      </c>
      <c r="AK279" s="20">
        <v>0</v>
      </c>
      <c r="AL279" s="17">
        <v>0</v>
      </c>
      <c r="AO279" s="59">
        <v>33086</v>
      </c>
      <c r="AP279" s="60">
        <f t="shared" si="35"/>
        <v>131.4</v>
      </c>
      <c r="AQ279" s="60">
        <f t="shared" si="36"/>
        <v>4.2387096774193553</v>
      </c>
    </row>
    <row r="280" spans="1:43" x14ac:dyDescent="0.25">
      <c r="A280" s="20" t="s">
        <v>12</v>
      </c>
      <c r="B280" s="20" t="s">
        <v>13</v>
      </c>
      <c r="C280" s="19" t="s">
        <v>288</v>
      </c>
      <c r="D280" s="20" t="s">
        <v>15</v>
      </c>
      <c r="E280" s="20" t="s">
        <v>16</v>
      </c>
      <c r="F280" s="19">
        <f t="shared" si="34"/>
        <v>277</v>
      </c>
      <c r="G280" s="19"/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41.7</v>
      </c>
      <c r="S280" s="20">
        <v>38.9</v>
      </c>
      <c r="T280" s="20">
        <v>18.8</v>
      </c>
      <c r="U280" s="20">
        <v>0</v>
      </c>
      <c r="V280" s="20">
        <v>51.5</v>
      </c>
      <c r="W280" s="20">
        <v>0</v>
      </c>
      <c r="X280" s="20">
        <v>0</v>
      </c>
      <c r="Y280" s="20">
        <v>0</v>
      </c>
      <c r="Z280" s="20">
        <v>0</v>
      </c>
      <c r="AA280" s="20">
        <v>40.1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51.5</v>
      </c>
      <c r="AH280" s="20">
        <v>14.2</v>
      </c>
      <c r="AI280" s="20">
        <v>20.3</v>
      </c>
      <c r="AJ280" s="20">
        <v>0</v>
      </c>
      <c r="AK280" s="20">
        <v>0</v>
      </c>
      <c r="AL280" s="18">
        <v>0</v>
      </c>
      <c r="AO280" s="59">
        <v>33117</v>
      </c>
      <c r="AP280" s="60">
        <f t="shared" si="35"/>
        <v>277</v>
      </c>
      <c r="AQ280" s="60">
        <f t="shared" si="36"/>
        <v>8.935483870967742</v>
      </c>
    </row>
    <row r="281" spans="1:43" x14ac:dyDescent="0.25">
      <c r="A281" s="20" t="s">
        <v>12</v>
      </c>
      <c r="B281" s="20" t="s">
        <v>13</v>
      </c>
      <c r="C281" s="19" t="s">
        <v>289</v>
      </c>
      <c r="D281" s="20" t="s">
        <v>15</v>
      </c>
      <c r="E281" s="20" t="s">
        <v>16</v>
      </c>
      <c r="F281" s="19">
        <f t="shared" si="34"/>
        <v>425.79999999999995</v>
      </c>
      <c r="G281" s="19"/>
      <c r="H281" s="20">
        <v>0</v>
      </c>
      <c r="I281" s="20">
        <v>0</v>
      </c>
      <c r="J281" s="20">
        <v>10.3</v>
      </c>
      <c r="K281" s="20">
        <v>10.199999999999999</v>
      </c>
      <c r="L281" s="20">
        <v>0</v>
      </c>
      <c r="M281" s="20">
        <v>6.4</v>
      </c>
      <c r="N281" s="20">
        <v>30.2</v>
      </c>
      <c r="O281" s="20">
        <v>55.4</v>
      </c>
      <c r="P281" s="20">
        <v>3.2</v>
      </c>
      <c r="Q281" s="20">
        <v>17.5</v>
      </c>
      <c r="R281" s="20">
        <v>10.199999999999999</v>
      </c>
      <c r="S281" s="20">
        <v>11.3</v>
      </c>
      <c r="T281" s="20">
        <v>9.5</v>
      </c>
      <c r="U281" s="20">
        <v>0</v>
      </c>
      <c r="V281" s="20">
        <v>10.5</v>
      </c>
      <c r="W281" s="20">
        <v>5.5</v>
      </c>
      <c r="X281" s="20">
        <v>27.9</v>
      </c>
      <c r="Y281" s="20">
        <v>13.2</v>
      </c>
      <c r="Z281" s="20">
        <v>38.299999999999997</v>
      </c>
      <c r="AA281" s="20">
        <v>25.2</v>
      </c>
      <c r="AB281" s="20">
        <v>26.3</v>
      </c>
      <c r="AC281" s="20">
        <v>51.3</v>
      </c>
      <c r="AD281" s="20">
        <v>24.5</v>
      </c>
      <c r="AE281" s="20">
        <v>10.199999999999999</v>
      </c>
      <c r="AF281" s="20">
        <v>20.3</v>
      </c>
      <c r="AG281" s="20">
        <v>4.9000000000000004</v>
      </c>
      <c r="AH281" s="20">
        <v>0</v>
      </c>
      <c r="AI281" s="20">
        <v>0</v>
      </c>
      <c r="AJ281" s="20">
        <v>0</v>
      </c>
      <c r="AK281" s="20">
        <v>0</v>
      </c>
      <c r="AL281" s="17">
        <v>3.5</v>
      </c>
      <c r="AO281" s="59">
        <v>33147</v>
      </c>
      <c r="AP281" s="60">
        <f t="shared" si="35"/>
        <v>425.79999999999995</v>
      </c>
      <c r="AQ281" s="60">
        <f t="shared" si="36"/>
        <v>13.735483870967741</v>
      </c>
    </row>
    <row r="282" spans="1:43" x14ac:dyDescent="0.25">
      <c r="A282" s="20" t="s">
        <v>12</v>
      </c>
      <c r="B282" s="20" t="s">
        <v>13</v>
      </c>
      <c r="C282" s="19" t="s">
        <v>290</v>
      </c>
      <c r="D282" s="20" t="s">
        <v>15</v>
      </c>
      <c r="E282" s="20" t="s">
        <v>16</v>
      </c>
      <c r="F282" s="19">
        <f t="shared" si="34"/>
        <v>145.4</v>
      </c>
      <c r="G282" s="19"/>
      <c r="H282" s="20">
        <v>19.3</v>
      </c>
      <c r="I282" s="20">
        <v>30.2</v>
      </c>
      <c r="J282" s="20">
        <v>20.3</v>
      </c>
      <c r="K282" s="20">
        <v>22.5</v>
      </c>
      <c r="L282" s="20">
        <v>1.5</v>
      </c>
      <c r="M282" s="20">
        <v>0</v>
      </c>
      <c r="N282" s="20">
        <v>0</v>
      </c>
      <c r="O282" s="20">
        <v>40.799999999999997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20">
        <v>0</v>
      </c>
      <c r="AI282" s="20">
        <v>0</v>
      </c>
      <c r="AJ282" s="20">
        <v>0</v>
      </c>
      <c r="AK282" s="20">
        <v>10.8</v>
      </c>
      <c r="AL282" s="18">
        <v>0</v>
      </c>
      <c r="AO282" s="59">
        <v>33178</v>
      </c>
      <c r="AP282" s="60">
        <f t="shared" si="35"/>
        <v>145.4</v>
      </c>
      <c r="AQ282" s="60">
        <f t="shared" si="36"/>
        <v>4.6903225806451614</v>
      </c>
    </row>
    <row r="283" spans="1:43" ht="15.75" thickBot="1" x14ac:dyDescent="0.3">
      <c r="A283" s="22" t="s">
        <v>12</v>
      </c>
      <c r="B283" s="22" t="s">
        <v>13</v>
      </c>
      <c r="C283" s="21" t="s">
        <v>291</v>
      </c>
      <c r="D283" s="22" t="s">
        <v>15</v>
      </c>
      <c r="E283" s="22" t="s">
        <v>16</v>
      </c>
      <c r="F283" s="21">
        <f t="shared" si="34"/>
        <v>26.3</v>
      </c>
      <c r="G283" s="21">
        <f t="shared" ref="G283" si="38">SUM(F272:F283)</f>
        <v>1448.5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22.8</v>
      </c>
      <c r="N283" s="22">
        <v>3.5</v>
      </c>
      <c r="O283" s="22">
        <v>0</v>
      </c>
      <c r="P283" s="22">
        <v>0</v>
      </c>
      <c r="Q283" s="22">
        <v>0</v>
      </c>
      <c r="R283" s="22">
        <v>0</v>
      </c>
      <c r="S283" s="22">
        <v>0</v>
      </c>
      <c r="T283" s="22">
        <v>0</v>
      </c>
      <c r="U283" s="22">
        <v>0</v>
      </c>
      <c r="V283" s="22">
        <v>0</v>
      </c>
      <c r="W283" s="22">
        <v>0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22">
        <v>0</v>
      </c>
      <c r="AF283" s="22">
        <v>0</v>
      </c>
      <c r="AG283" s="22">
        <v>0</v>
      </c>
      <c r="AH283" s="22">
        <v>0</v>
      </c>
      <c r="AI283" s="22">
        <v>0</v>
      </c>
      <c r="AJ283" s="22">
        <v>0</v>
      </c>
      <c r="AK283" s="22">
        <v>0</v>
      </c>
      <c r="AL283" s="23">
        <v>0</v>
      </c>
      <c r="AO283" s="59">
        <v>33208</v>
      </c>
      <c r="AP283" s="60">
        <f t="shared" si="35"/>
        <v>26.3</v>
      </c>
      <c r="AQ283" s="60">
        <f t="shared" si="36"/>
        <v>0.84838709677419355</v>
      </c>
    </row>
    <row r="284" spans="1:43" x14ac:dyDescent="0.25">
      <c r="A284" s="20" t="s">
        <v>12</v>
      </c>
      <c r="B284" s="20" t="s">
        <v>13</v>
      </c>
      <c r="C284" s="19" t="s">
        <v>292</v>
      </c>
      <c r="D284" s="20" t="s">
        <v>15</v>
      </c>
      <c r="E284" s="20" t="s">
        <v>16</v>
      </c>
      <c r="F284" s="19">
        <f t="shared" si="34"/>
        <v>20.399999999999999</v>
      </c>
      <c r="G284" s="19"/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1.9</v>
      </c>
      <c r="W284" s="20">
        <v>0</v>
      </c>
      <c r="X284" s="20">
        <v>0</v>
      </c>
      <c r="Y284" s="20">
        <v>0</v>
      </c>
      <c r="Z284" s="20">
        <v>18.5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20">
        <v>0</v>
      </c>
      <c r="AI284" s="20">
        <v>0</v>
      </c>
      <c r="AJ284" s="20">
        <v>0</v>
      </c>
      <c r="AK284" s="20">
        <v>0</v>
      </c>
      <c r="AL284" s="17">
        <v>0</v>
      </c>
      <c r="AO284" s="59">
        <v>33239</v>
      </c>
      <c r="AP284" s="60">
        <f t="shared" si="35"/>
        <v>20.399999999999999</v>
      </c>
      <c r="AQ284" s="60">
        <f t="shared" si="36"/>
        <v>0.65806451612903216</v>
      </c>
    </row>
    <row r="285" spans="1:43" x14ac:dyDescent="0.25">
      <c r="A285" s="20" t="s">
        <v>12</v>
      </c>
      <c r="B285" s="20" t="s">
        <v>13</v>
      </c>
      <c r="C285" s="19" t="s">
        <v>293</v>
      </c>
      <c r="D285" s="20" t="s">
        <v>15</v>
      </c>
      <c r="E285" s="20" t="s">
        <v>16</v>
      </c>
      <c r="F285" s="19">
        <f t="shared" si="34"/>
        <v>0</v>
      </c>
      <c r="G285" s="19"/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0</v>
      </c>
      <c r="AG285" s="20">
        <v>0</v>
      </c>
      <c r="AH285" s="20">
        <v>0</v>
      </c>
      <c r="AI285" s="20">
        <v>0</v>
      </c>
      <c r="AJ285" s="24">
        <v>0</v>
      </c>
      <c r="AK285" s="24">
        <v>0</v>
      </c>
      <c r="AL285" s="18">
        <v>0</v>
      </c>
      <c r="AO285" s="59">
        <v>33270</v>
      </c>
      <c r="AP285" s="60">
        <f t="shared" si="35"/>
        <v>0</v>
      </c>
      <c r="AQ285" s="60">
        <f t="shared" si="36"/>
        <v>0</v>
      </c>
    </row>
    <row r="286" spans="1:43" x14ac:dyDescent="0.25">
      <c r="A286" s="20" t="s">
        <v>12</v>
      </c>
      <c r="B286" s="20" t="s">
        <v>13</v>
      </c>
      <c r="C286" s="19" t="s">
        <v>294</v>
      </c>
      <c r="D286" s="20" t="s">
        <v>15</v>
      </c>
      <c r="E286" s="20" t="s">
        <v>16</v>
      </c>
      <c r="F286" s="19">
        <f t="shared" si="34"/>
        <v>0</v>
      </c>
      <c r="G286" s="19"/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20">
        <v>0</v>
      </c>
      <c r="AI286" s="20">
        <v>0</v>
      </c>
      <c r="AJ286" s="20">
        <v>0</v>
      </c>
      <c r="AK286" s="20">
        <v>0</v>
      </c>
      <c r="AL286" s="17">
        <v>0</v>
      </c>
      <c r="AO286" s="59">
        <v>33298</v>
      </c>
      <c r="AP286" s="60">
        <f t="shared" si="35"/>
        <v>0</v>
      </c>
      <c r="AQ286" s="60">
        <f t="shared" si="36"/>
        <v>0</v>
      </c>
    </row>
    <row r="287" spans="1:43" x14ac:dyDescent="0.25">
      <c r="A287" s="20" t="s">
        <v>12</v>
      </c>
      <c r="B287" s="20" t="s">
        <v>13</v>
      </c>
      <c r="C287" s="19" t="s">
        <v>295</v>
      </c>
      <c r="D287" s="20" t="s">
        <v>15</v>
      </c>
      <c r="E287" s="20" t="s">
        <v>16</v>
      </c>
      <c r="F287" s="19">
        <f t="shared" si="34"/>
        <v>0</v>
      </c>
      <c r="G287" s="19"/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20">
        <v>0</v>
      </c>
      <c r="AI287" s="20">
        <v>0</v>
      </c>
      <c r="AJ287" s="20">
        <v>0</v>
      </c>
      <c r="AK287" s="20">
        <v>0</v>
      </c>
      <c r="AL287" s="18">
        <v>0</v>
      </c>
      <c r="AO287" s="59">
        <v>33329</v>
      </c>
      <c r="AP287" s="60">
        <f t="shared" si="35"/>
        <v>0</v>
      </c>
      <c r="AQ287" s="60">
        <f t="shared" si="36"/>
        <v>0</v>
      </c>
    </row>
    <row r="288" spans="1:43" x14ac:dyDescent="0.25">
      <c r="A288" s="20" t="s">
        <v>12</v>
      </c>
      <c r="B288" s="20" t="s">
        <v>13</v>
      </c>
      <c r="C288" s="19" t="s">
        <v>296</v>
      </c>
      <c r="D288" s="20" t="s">
        <v>15</v>
      </c>
      <c r="E288" s="20" t="s">
        <v>16</v>
      </c>
      <c r="F288" s="19">
        <f t="shared" si="34"/>
        <v>334.6</v>
      </c>
      <c r="G288" s="19"/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</v>
      </c>
      <c r="O288" s="20">
        <v>0</v>
      </c>
      <c r="P288" s="20">
        <v>0</v>
      </c>
      <c r="Q288" s="20">
        <v>0</v>
      </c>
      <c r="R288" s="20">
        <v>0</v>
      </c>
      <c r="S288" s="20">
        <v>39.5</v>
      </c>
      <c r="T288" s="20">
        <v>15.3</v>
      </c>
      <c r="U288" s="20">
        <v>124.5</v>
      </c>
      <c r="V288" s="20">
        <v>23.5</v>
      </c>
      <c r="W288" s="20">
        <v>47.5</v>
      </c>
      <c r="X288" s="20">
        <v>20.2</v>
      </c>
      <c r="Y288" s="20">
        <v>21.3</v>
      </c>
      <c r="Z288" s="20">
        <v>13.1</v>
      </c>
      <c r="AA288" s="20">
        <v>6.2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20">
        <v>0</v>
      </c>
      <c r="AI288" s="20">
        <v>0</v>
      </c>
      <c r="AJ288" s="20">
        <v>0</v>
      </c>
      <c r="AK288" s="20">
        <v>23.5</v>
      </c>
      <c r="AL288" s="17">
        <v>0</v>
      </c>
      <c r="AO288" s="59">
        <v>33359</v>
      </c>
      <c r="AP288" s="60">
        <f t="shared" si="35"/>
        <v>334.6</v>
      </c>
      <c r="AQ288" s="60">
        <f t="shared" si="36"/>
        <v>10.793548387096775</v>
      </c>
    </row>
    <row r="289" spans="1:43" x14ac:dyDescent="0.25">
      <c r="A289" s="20" t="s">
        <v>12</v>
      </c>
      <c r="B289" s="20" t="s">
        <v>13</v>
      </c>
      <c r="C289" s="19" t="s">
        <v>297</v>
      </c>
      <c r="D289" s="20" t="s">
        <v>15</v>
      </c>
      <c r="E289" s="20" t="s">
        <v>16</v>
      </c>
      <c r="F289" s="19">
        <f t="shared" si="34"/>
        <v>243.09999999999994</v>
      </c>
      <c r="G289" s="19"/>
      <c r="H289" s="20">
        <v>0</v>
      </c>
      <c r="I289" s="20">
        <v>21.2</v>
      </c>
      <c r="J289" s="20">
        <v>51.5</v>
      </c>
      <c r="K289" s="20">
        <v>18.399999999999999</v>
      </c>
      <c r="L289" s="20">
        <v>0</v>
      </c>
      <c r="M289" s="20">
        <v>0</v>
      </c>
      <c r="N289" s="20">
        <v>0</v>
      </c>
      <c r="O289" s="20">
        <v>0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1.1000000000000001</v>
      </c>
      <c r="X289" s="20">
        <v>15.2</v>
      </c>
      <c r="Y289" s="20">
        <v>7.8</v>
      </c>
      <c r="Z289" s="20">
        <v>27.2</v>
      </c>
      <c r="AA289" s="20">
        <v>34.299999999999997</v>
      </c>
      <c r="AB289" s="20">
        <v>24.2</v>
      </c>
      <c r="AC289" s="20">
        <v>0</v>
      </c>
      <c r="AD289" s="20">
        <v>0</v>
      </c>
      <c r="AE289" s="20">
        <v>0</v>
      </c>
      <c r="AF289" s="20">
        <v>2.2000000000000002</v>
      </c>
      <c r="AG289" s="20">
        <v>3.7</v>
      </c>
      <c r="AH289" s="20">
        <v>6.2</v>
      </c>
      <c r="AI289" s="20">
        <v>1.6</v>
      </c>
      <c r="AJ289" s="20">
        <v>0</v>
      </c>
      <c r="AK289" s="20">
        <v>28.5</v>
      </c>
      <c r="AL289" s="18">
        <v>0</v>
      </c>
      <c r="AO289" s="59">
        <v>33390</v>
      </c>
      <c r="AP289" s="60">
        <f t="shared" si="35"/>
        <v>243.09999999999994</v>
      </c>
      <c r="AQ289" s="60">
        <f t="shared" si="36"/>
        <v>7.8419354838709658</v>
      </c>
    </row>
    <row r="290" spans="1:43" x14ac:dyDescent="0.25">
      <c r="A290" s="20" t="s">
        <v>12</v>
      </c>
      <c r="B290" s="20" t="s">
        <v>13</v>
      </c>
      <c r="C290" s="19" t="s">
        <v>298</v>
      </c>
      <c r="D290" s="20" t="s">
        <v>15</v>
      </c>
      <c r="E290" s="20" t="s">
        <v>16</v>
      </c>
      <c r="F290" s="19">
        <f t="shared" si="34"/>
        <v>138.39999999999998</v>
      </c>
      <c r="G290" s="19"/>
      <c r="H290" s="20">
        <v>2</v>
      </c>
      <c r="I290" s="20">
        <v>6.1</v>
      </c>
      <c r="J290" s="20">
        <v>11</v>
      </c>
      <c r="K290" s="20">
        <v>5</v>
      </c>
      <c r="L290" s="20">
        <v>10.199999999999999</v>
      </c>
      <c r="M290" s="20">
        <v>30.3</v>
      </c>
      <c r="N290" s="20">
        <v>10.4</v>
      </c>
      <c r="O290" s="20">
        <v>8.5</v>
      </c>
      <c r="P290" s="20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3.6</v>
      </c>
      <c r="X290" s="20">
        <v>51.3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20">
        <v>0</v>
      </c>
      <c r="AI290" s="20">
        <v>0</v>
      </c>
      <c r="AJ290" s="20">
        <v>0</v>
      </c>
      <c r="AK290" s="20">
        <v>0</v>
      </c>
      <c r="AL290" s="17">
        <v>0</v>
      </c>
      <c r="AO290" s="59">
        <v>33420</v>
      </c>
      <c r="AP290" s="60">
        <f t="shared" si="35"/>
        <v>138.39999999999998</v>
      </c>
      <c r="AQ290" s="60">
        <f t="shared" si="36"/>
        <v>4.4645161290322575</v>
      </c>
    </row>
    <row r="291" spans="1:43" x14ac:dyDescent="0.25">
      <c r="A291" s="20" t="s">
        <v>12</v>
      </c>
      <c r="B291" s="20" t="s">
        <v>13</v>
      </c>
      <c r="C291" s="19" t="s">
        <v>299</v>
      </c>
      <c r="D291" s="20" t="s">
        <v>15</v>
      </c>
      <c r="E291" s="20" t="s">
        <v>16</v>
      </c>
      <c r="F291" s="19">
        <f t="shared" si="34"/>
        <v>112.5</v>
      </c>
      <c r="G291" s="19"/>
      <c r="H291" s="20">
        <v>0</v>
      </c>
      <c r="I291" s="20">
        <v>0</v>
      </c>
      <c r="J291" s="20">
        <v>26.6</v>
      </c>
      <c r="K291" s="20">
        <v>0</v>
      </c>
      <c r="L291" s="20">
        <v>1.5</v>
      </c>
      <c r="M291" s="20">
        <v>0</v>
      </c>
      <c r="N291" s="20">
        <v>0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45.8</v>
      </c>
      <c r="AE291" s="20">
        <v>0</v>
      </c>
      <c r="AF291" s="20">
        <v>0</v>
      </c>
      <c r="AG291" s="20">
        <v>0</v>
      </c>
      <c r="AH291" s="20">
        <v>0</v>
      </c>
      <c r="AI291" s="20">
        <v>0</v>
      </c>
      <c r="AJ291" s="20">
        <v>18.7</v>
      </c>
      <c r="AK291" s="20">
        <v>19.899999999999999</v>
      </c>
      <c r="AL291" s="17">
        <v>0</v>
      </c>
      <c r="AO291" s="59">
        <v>33451</v>
      </c>
      <c r="AP291" s="60">
        <f t="shared" si="35"/>
        <v>112.5</v>
      </c>
      <c r="AQ291" s="60">
        <f t="shared" si="36"/>
        <v>3.629032258064516</v>
      </c>
    </row>
    <row r="292" spans="1:43" x14ac:dyDescent="0.25">
      <c r="A292" s="20" t="s">
        <v>12</v>
      </c>
      <c r="B292" s="20" t="s">
        <v>13</v>
      </c>
      <c r="C292" s="19" t="s">
        <v>300</v>
      </c>
      <c r="D292" s="20" t="s">
        <v>15</v>
      </c>
      <c r="E292" s="20" t="s">
        <v>16</v>
      </c>
      <c r="F292" s="19">
        <f t="shared" si="34"/>
        <v>200.00000000000003</v>
      </c>
      <c r="G292" s="19"/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</v>
      </c>
      <c r="S292" s="20">
        <v>22.3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20">
        <v>3.2</v>
      </c>
      <c r="AA292" s="20">
        <v>0</v>
      </c>
      <c r="AB292" s="20">
        <v>0</v>
      </c>
      <c r="AC292" s="20">
        <v>42.3</v>
      </c>
      <c r="AD292" s="20">
        <v>9.9</v>
      </c>
      <c r="AE292" s="20">
        <v>21.5</v>
      </c>
      <c r="AF292" s="20">
        <v>19.2</v>
      </c>
      <c r="AG292" s="20">
        <v>18.899999999999999</v>
      </c>
      <c r="AH292" s="20">
        <v>17.3</v>
      </c>
      <c r="AI292" s="20">
        <v>22.4</v>
      </c>
      <c r="AJ292" s="20">
        <v>16.5</v>
      </c>
      <c r="AK292" s="20">
        <v>6.5</v>
      </c>
      <c r="AL292" s="18">
        <v>0</v>
      </c>
      <c r="AO292" s="59">
        <v>33482</v>
      </c>
      <c r="AP292" s="60">
        <f t="shared" si="35"/>
        <v>200.00000000000003</v>
      </c>
      <c r="AQ292" s="60">
        <f t="shared" si="36"/>
        <v>6.4516129032258069</v>
      </c>
    </row>
    <row r="293" spans="1:43" x14ac:dyDescent="0.25">
      <c r="A293" s="20" t="s">
        <v>12</v>
      </c>
      <c r="B293" s="20" t="s">
        <v>13</v>
      </c>
      <c r="C293" s="19" t="s">
        <v>301</v>
      </c>
      <c r="D293" s="20" t="s">
        <v>15</v>
      </c>
      <c r="E293" s="20" t="s">
        <v>16</v>
      </c>
      <c r="F293" s="19">
        <f t="shared" si="34"/>
        <v>246.99999999999997</v>
      </c>
      <c r="G293" s="19"/>
      <c r="H293" s="20">
        <v>0</v>
      </c>
      <c r="I293" s="20">
        <v>0</v>
      </c>
      <c r="J293" s="20">
        <v>15.5</v>
      </c>
      <c r="K293" s="20">
        <v>20.2</v>
      </c>
      <c r="L293" s="20">
        <v>19.3</v>
      </c>
      <c r="M293" s="20">
        <v>18.5</v>
      </c>
      <c r="N293" s="20">
        <v>0</v>
      </c>
      <c r="O293" s="20">
        <v>0</v>
      </c>
      <c r="P293" s="20">
        <v>6.4</v>
      </c>
      <c r="Q293" s="20">
        <v>16.2</v>
      </c>
      <c r="R293" s="20">
        <v>10.5</v>
      </c>
      <c r="S293" s="20">
        <v>20.3</v>
      </c>
      <c r="T293" s="20">
        <v>19.2</v>
      </c>
      <c r="U293" s="20">
        <v>3.4</v>
      </c>
      <c r="V293" s="20">
        <v>8.1999999999999993</v>
      </c>
      <c r="W293" s="20">
        <v>0</v>
      </c>
      <c r="X293" s="20">
        <v>2.5</v>
      </c>
      <c r="Y293" s="20">
        <v>0</v>
      </c>
      <c r="Z293" s="20">
        <v>10.3</v>
      </c>
      <c r="AA293" s="20">
        <v>18.2</v>
      </c>
      <c r="AB293" s="20">
        <v>8.4</v>
      </c>
      <c r="AC293" s="20">
        <v>0</v>
      </c>
      <c r="AD293" s="20">
        <v>0</v>
      </c>
      <c r="AE293" s="20">
        <v>0</v>
      </c>
      <c r="AF293" s="20">
        <v>0</v>
      </c>
      <c r="AG293" s="20">
        <v>13.3</v>
      </c>
      <c r="AH293" s="20">
        <v>30.2</v>
      </c>
      <c r="AI293" s="20">
        <v>3.2</v>
      </c>
      <c r="AJ293" s="20">
        <v>0</v>
      </c>
      <c r="AK293" s="20">
        <v>0</v>
      </c>
      <c r="AL293" s="17">
        <v>3.2</v>
      </c>
      <c r="AO293" s="59">
        <v>33512</v>
      </c>
      <c r="AP293" s="60">
        <f t="shared" si="35"/>
        <v>246.99999999999997</v>
      </c>
      <c r="AQ293" s="60">
        <f t="shared" si="36"/>
        <v>7.9677419354838701</v>
      </c>
    </row>
    <row r="294" spans="1:43" x14ac:dyDescent="0.25">
      <c r="A294" s="20" t="s">
        <v>12</v>
      </c>
      <c r="B294" s="20" t="s">
        <v>13</v>
      </c>
      <c r="C294" s="19" t="s">
        <v>302</v>
      </c>
      <c r="D294" s="20" t="s">
        <v>15</v>
      </c>
      <c r="E294" s="20" t="s">
        <v>16</v>
      </c>
      <c r="F294" s="19">
        <f t="shared" si="34"/>
        <v>16.399999999999999</v>
      </c>
      <c r="G294" s="19"/>
      <c r="H294" s="20">
        <v>0</v>
      </c>
      <c r="I294" s="20">
        <v>0</v>
      </c>
      <c r="J294" s="20">
        <v>10.9</v>
      </c>
      <c r="K294" s="20">
        <v>0</v>
      </c>
      <c r="L294" s="20">
        <v>0</v>
      </c>
      <c r="M294" s="20">
        <v>0</v>
      </c>
      <c r="N294" s="20">
        <v>5.5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20">
        <v>0</v>
      </c>
      <c r="AI294" s="20">
        <v>0</v>
      </c>
      <c r="AJ294" s="20">
        <v>0</v>
      </c>
      <c r="AK294" s="20">
        <v>0</v>
      </c>
      <c r="AL294" s="18">
        <v>0</v>
      </c>
      <c r="AO294" s="59">
        <v>33543</v>
      </c>
      <c r="AP294" s="60">
        <f t="shared" si="35"/>
        <v>16.399999999999999</v>
      </c>
      <c r="AQ294" s="60">
        <f t="shared" si="36"/>
        <v>0.52903225806451604</v>
      </c>
    </row>
    <row r="295" spans="1:43" ht="15.75" thickBot="1" x14ac:dyDescent="0.3">
      <c r="A295" s="22" t="s">
        <v>12</v>
      </c>
      <c r="B295" s="22" t="s">
        <v>13</v>
      </c>
      <c r="C295" s="21" t="s">
        <v>303</v>
      </c>
      <c r="D295" s="22" t="s">
        <v>15</v>
      </c>
      <c r="E295" s="22" t="s">
        <v>16</v>
      </c>
      <c r="F295" s="21">
        <f t="shared" si="34"/>
        <v>52.8</v>
      </c>
      <c r="G295" s="21">
        <f t="shared" ref="G295" si="39">SUM(F284:F295)</f>
        <v>1365.2</v>
      </c>
      <c r="H295" s="22">
        <v>33.5</v>
      </c>
      <c r="I295" s="22">
        <v>0</v>
      </c>
      <c r="J295" s="22">
        <v>19.3</v>
      </c>
      <c r="K295" s="22">
        <v>0</v>
      </c>
      <c r="L295" s="22">
        <v>0</v>
      </c>
      <c r="M295" s="22">
        <v>0</v>
      </c>
      <c r="N295" s="22">
        <v>0</v>
      </c>
      <c r="O295" s="22">
        <v>0</v>
      </c>
      <c r="P295" s="22">
        <v>0</v>
      </c>
      <c r="Q295" s="22">
        <v>0</v>
      </c>
      <c r="R295" s="22">
        <v>0</v>
      </c>
      <c r="S295" s="22">
        <v>0</v>
      </c>
      <c r="T295" s="22">
        <v>0</v>
      </c>
      <c r="U295" s="22">
        <v>0</v>
      </c>
      <c r="V295" s="22">
        <v>0</v>
      </c>
      <c r="W295" s="22">
        <v>0</v>
      </c>
      <c r="X295" s="22">
        <v>0</v>
      </c>
      <c r="Y295" s="22">
        <v>0</v>
      </c>
      <c r="Z295" s="22">
        <v>0</v>
      </c>
      <c r="AA295" s="22">
        <v>0</v>
      </c>
      <c r="AB295" s="22">
        <v>0</v>
      </c>
      <c r="AC295" s="22">
        <v>0</v>
      </c>
      <c r="AD295" s="22">
        <v>0</v>
      </c>
      <c r="AE295" s="22">
        <v>0</v>
      </c>
      <c r="AF295" s="22">
        <v>0</v>
      </c>
      <c r="AG295" s="22">
        <v>0</v>
      </c>
      <c r="AH295" s="22">
        <v>0</v>
      </c>
      <c r="AI295" s="22">
        <v>0</v>
      </c>
      <c r="AJ295" s="22">
        <v>0</v>
      </c>
      <c r="AK295" s="22">
        <v>0</v>
      </c>
      <c r="AL295" s="23">
        <v>0</v>
      </c>
      <c r="AO295" s="59">
        <v>33573</v>
      </c>
      <c r="AP295" s="60">
        <f t="shared" si="35"/>
        <v>52.8</v>
      </c>
      <c r="AQ295" s="60">
        <f t="shared" si="36"/>
        <v>1.7032258064516128</v>
      </c>
    </row>
    <row r="296" spans="1:43" x14ac:dyDescent="0.25">
      <c r="A296" s="20" t="s">
        <v>12</v>
      </c>
      <c r="B296" s="20" t="s">
        <v>13</v>
      </c>
      <c r="C296" s="19" t="s">
        <v>304</v>
      </c>
      <c r="D296" s="20" t="s">
        <v>15</v>
      </c>
      <c r="E296" s="20" t="s">
        <v>16</v>
      </c>
      <c r="F296" s="19">
        <f t="shared" si="34"/>
        <v>0</v>
      </c>
      <c r="G296" s="19"/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20">
        <v>0</v>
      </c>
      <c r="AI296" s="20">
        <v>0</v>
      </c>
      <c r="AJ296" s="20">
        <v>0</v>
      </c>
      <c r="AK296" s="20">
        <v>0</v>
      </c>
      <c r="AL296" s="17">
        <v>0</v>
      </c>
      <c r="AO296" s="59">
        <v>33604</v>
      </c>
      <c r="AP296" s="60">
        <f t="shared" si="35"/>
        <v>0</v>
      </c>
      <c r="AQ296" s="60">
        <f t="shared" si="36"/>
        <v>0</v>
      </c>
    </row>
    <row r="297" spans="1:43" x14ac:dyDescent="0.25">
      <c r="A297" s="20" t="s">
        <v>12</v>
      </c>
      <c r="B297" s="20" t="s">
        <v>13</v>
      </c>
      <c r="C297" s="19" t="s">
        <v>305</v>
      </c>
      <c r="D297" s="20" t="s">
        <v>15</v>
      </c>
      <c r="E297" s="20" t="s">
        <v>16</v>
      </c>
      <c r="F297" s="19">
        <f t="shared" si="34"/>
        <v>0</v>
      </c>
      <c r="G297" s="19"/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20">
        <v>0</v>
      </c>
      <c r="AI297" s="20">
        <v>0</v>
      </c>
      <c r="AJ297" s="20">
        <v>0</v>
      </c>
      <c r="AK297" s="24">
        <v>0</v>
      </c>
      <c r="AL297" s="18">
        <v>0</v>
      </c>
      <c r="AO297" s="59">
        <v>33635</v>
      </c>
      <c r="AP297" s="60">
        <f t="shared" si="35"/>
        <v>0</v>
      </c>
      <c r="AQ297" s="60">
        <f t="shared" si="36"/>
        <v>0</v>
      </c>
    </row>
    <row r="298" spans="1:43" x14ac:dyDescent="0.25">
      <c r="A298" s="20" t="s">
        <v>12</v>
      </c>
      <c r="B298" s="20" t="s">
        <v>13</v>
      </c>
      <c r="C298" s="19" t="s">
        <v>306</v>
      </c>
      <c r="D298" s="20" t="s">
        <v>15</v>
      </c>
      <c r="E298" s="20" t="s">
        <v>16</v>
      </c>
      <c r="F298" s="19">
        <f t="shared" si="34"/>
        <v>0</v>
      </c>
      <c r="G298" s="19"/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20">
        <v>0</v>
      </c>
      <c r="AI298" s="20">
        <v>0</v>
      </c>
      <c r="AJ298" s="20">
        <v>0</v>
      </c>
      <c r="AK298" s="20">
        <v>0</v>
      </c>
      <c r="AL298" s="17">
        <v>0</v>
      </c>
      <c r="AO298" s="59">
        <v>33664</v>
      </c>
      <c r="AP298" s="60">
        <f t="shared" si="35"/>
        <v>0</v>
      </c>
      <c r="AQ298" s="60">
        <f t="shared" si="36"/>
        <v>0</v>
      </c>
    </row>
    <row r="299" spans="1:43" x14ac:dyDescent="0.25">
      <c r="A299" s="20" t="s">
        <v>12</v>
      </c>
      <c r="B299" s="20" t="s">
        <v>13</v>
      </c>
      <c r="C299" s="19" t="s">
        <v>307</v>
      </c>
      <c r="D299" s="20" t="s">
        <v>15</v>
      </c>
      <c r="E299" s="20" t="s">
        <v>16</v>
      </c>
      <c r="F299" s="19">
        <f t="shared" si="34"/>
        <v>0</v>
      </c>
      <c r="G299" s="19"/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20">
        <v>0</v>
      </c>
      <c r="AI299" s="20">
        <v>0</v>
      </c>
      <c r="AJ299" s="20">
        <v>0</v>
      </c>
      <c r="AK299" s="20">
        <v>0</v>
      </c>
      <c r="AL299" s="18">
        <v>0</v>
      </c>
      <c r="AO299" s="59">
        <v>33695</v>
      </c>
      <c r="AP299" s="60">
        <f t="shared" si="35"/>
        <v>0</v>
      </c>
      <c r="AQ299" s="60">
        <f t="shared" si="36"/>
        <v>0</v>
      </c>
    </row>
    <row r="300" spans="1:43" x14ac:dyDescent="0.25">
      <c r="A300" s="20" t="s">
        <v>12</v>
      </c>
      <c r="B300" s="20" t="s">
        <v>13</v>
      </c>
      <c r="C300" s="19" t="s">
        <v>308</v>
      </c>
      <c r="D300" s="20" t="s">
        <v>15</v>
      </c>
      <c r="E300" s="20" t="s">
        <v>16</v>
      </c>
      <c r="F300" s="19">
        <f t="shared" si="34"/>
        <v>77.900000000000006</v>
      </c>
      <c r="G300" s="19"/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40.4</v>
      </c>
      <c r="AB300" s="20">
        <v>0</v>
      </c>
      <c r="AC300" s="20">
        <v>37.5</v>
      </c>
      <c r="AD300" s="20">
        <v>0</v>
      </c>
      <c r="AE300" s="20">
        <v>0</v>
      </c>
      <c r="AF300" s="20">
        <v>0</v>
      </c>
      <c r="AG300" s="20">
        <v>0</v>
      </c>
      <c r="AH300" s="20">
        <v>0</v>
      </c>
      <c r="AI300" s="20">
        <v>0</v>
      </c>
      <c r="AJ300" s="20">
        <v>0</v>
      </c>
      <c r="AK300" s="20">
        <v>0</v>
      </c>
      <c r="AL300" s="17">
        <v>0</v>
      </c>
      <c r="AO300" s="59">
        <v>33725</v>
      </c>
      <c r="AP300" s="60">
        <f t="shared" si="35"/>
        <v>77.900000000000006</v>
      </c>
      <c r="AQ300" s="60">
        <f t="shared" si="36"/>
        <v>2.5129032258064519</v>
      </c>
    </row>
    <row r="301" spans="1:43" x14ac:dyDescent="0.25">
      <c r="A301" s="20" t="s">
        <v>12</v>
      </c>
      <c r="B301" s="20" t="s">
        <v>13</v>
      </c>
      <c r="C301" s="19" t="s">
        <v>309</v>
      </c>
      <c r="D301" s="20" t="s">
        <v>15</v>
      </c>
      <c r="E301" s="20" t="s">
        <v>16</v>
      </c>
      <c r="F301" s="19">
        <f t="shared" si="34"/>
        <v>419.5</v>
      </c>
      <c r="G301" s="19"/>
      <c r="H301" s="20">
        <v>0</v>
      </c>
      <c r="I301" s="20">
        <v>0</v>
      </c>
      <c r="J301" s="20">
        <v>27.2</v>
      </c>
      <c r="K301" s="20">
        <v>0</v>
      </c>
      <c r="L301" s="20">
        <v>0</v>
      </c>
      <c r="M301" s="20">
        <v>2.2000000000000002</v>
      </c>
      <c r="N301" s="20">
        <v>0</v>
      </c>
      <c r="O301" s="20">
        <v>47.3</v>
      </c>
      <c r="P301" s="20">
        <v>8.5</v>
      </c>
      <c r="Q301" s="20">
        <v>0</v>
      </c>
      <c r="R301" s="20">
        <v>21.5</v>
      </c>
      <c r="S301" s="20">
        <v>0</v>
      </c>
      <c r="T301" s="20">
        <v>25.2</v>
      </c>
      <c r="U301" s="20">
        <v>0</v>
      </c>
      <c r="V301" s="20">
        <v>0</v>
      </c>
      <c r="W301" s="20">
        <v>0</v>
      </c>
      <c r="X301" s="20">
        <v>0</v>
      </c>
      <c r="Y301" s="20">
        <v>24.5</v>
      </c>
      <c r="Z301" s="20">
        <v>10.5</v>
      </c>
      <c r="AA301" s="20">
        <v>30.4</v>
      </c>
      <c r="AB301" s="20">
        <v>20.5</v>
      </c>
      <c r="AC301" s="20">
        <v>24.3</v>
      </c>
      <c r="AD301" s="20">
        <v>51.2</v>
      </c>
      <c r="AE301" s="20">
        <v>28.4</v>
      </c>
      <c r="AF301" s="20">
        <v>10.3</v>
      </c>
      <c r="AG301" s="20">
        <v>23.1</v>
      </c>
      <c r="AH301" s="20">
        <v>15.2</v>
      </c>
      <c r="AI301" s="20">
        <v>10.3</v>
      </c>
      <c r="AJ301" s="20">
        <v>18.5</v>
      </c>
      <c r="AK301" s="20">
        <v>20.399999999999999</v>
      </c>
      <c r="AL301" s="18">
        <v>0</v>
      </c>
      <c r="AO301" s="59">
        <v>33756</v>
      </c>
      <c r="AP301" s="60">
        <f t="shared" si="35"/>
        <v>419.5</v>
      </c>
      <c r="AQ301" s="60">
        <f t="shared" si="36"/>
        <v>13.53225806451613</v>
      </c>
    </row>
    <row r="302" spans="1:43" x14ac:dyDescent="0.25">
      <c r="A302" s="20" t="s">
        <v>12</v>
      </c>
      <c r="B302" s="20" t="s">
        <v>13</v>
      </c>
      <c r="C302" s="19" t="s">
        <v>310</v>
      </c>
      <c r="D302" s="20" t="s">
        <v>15</v>
      </c>
      <c r="E302" s="20" t="s">
        <v>16</v>
      </c>
      <c r="F302" s="19">
        <f t="shared" si="34"/>
        <v>187.20000000000002</v>
      </c>
      <c r="G302" s="19"/>
      <c r="H302" s="20">
        <v>20.2</v>
      </c>
      <c r="I302" s="20">
        <v>41.3</v>
      </c>
      <c r="J302" s="20">
        <v>31.7</v>
      </c>
      <c r="K302" s="20">
        <v>0</v>
      </c>
      <c r="L302" s="20">
        <v>0</v>
      </c>
      <c r="M302" s="20">
        <v>0</v>
      </c>
      <c r="N302" s="20">
        <v>0</v>
      </c>
      <c r="O302" s="20">
        <v>0</v>
      </c>
      <c r="P302" s="20">
        <v>3.4</v>
      </c>
      <c r="Q302" s="20">
        <v>0</v>
      </c>
      <c r="R302" s="20">
        <v>0</v>
      </c>
      <c r="S302" s="20">
        <v>4.2</v>
      </c>
      <c r="T302" s="20">
        <v>10.4</v>
      </c>
      <c r="U302" s="20">
        <v>0</v>
      </c>
      <c r="V302" s="20">
        <v>2.1</v>
      </c>
      <c r="W302" s="20">
        <v>8.1999999999999993</v>
      </c>
      <c r="X302" s="20">
        <v>0</v>
      </c>
      <c r="Y302" s="20">
        <v>0</v>
      </c>
      <c r="Z302" s="20">
        <v>0</v>
      </c>
      <c r="AA302" s="20">
        <v>4.2</v>
      </c>
      <c r="AB302" s="20">
        <v>0</v>
      </c>
      <c r="AC302" s="20">
        <v>0</v>
      </c>
      <c r="AD302" s="20">
        <v>0</v>
      </c>
      <c r="AE302" s="20">
        <v>14.2</v>
      </c>
      <c r="AF302" s="20">
        <v>24.3</v>
      </c>
      <c r="AG302" s="20">
        <v>0</v>
      </c>
      <c r="AH302" s="20">
        <v>0</v>
      </c>
      <c r="AI302" s="20">
        <v>0</v>
      </c>
      <c r="AJ302" s="20">
        <v>0</v>
      </c>
      <c r="AK302" s="20">
        <v>9.5</v>
      </c>
      <c r="AL302" s="17">
        <v>13.5</v>
      </c>
      <c r="AO302" s="59">
        <v>33786</v>
      </c>
      <c r="AP302" s="60">
        <f t="shared" si="35"/>
        <v>187.20000000000002</v>
      </c>
      <c r="AQ302" s="60">
        <f t="shared" si="36"/>
        <v>6.0387096774193552</v>
      </c>
    </row>
    <row r="303" spans="1:43" x14ac:dyDescent="0.25">
      <c r="A303" s="20" t="s">
        <v>12</v>
      </c>
      <c r="B303" s="20" t="s">
        <v>13</v>
      </c>
      <c r="C303" s="19" t="s">
        <v>311</v>
      </c>
      <c r="D303" s="20" t="s">
        <v>15</v>
      </c>
      <c r="E303" s="20" t="s">
        <v>16</v>
      </c>
      <c r="F303" s="19">
        <f t="shared" si="34"/>
        <v>131</v>
      </c>
      <c r="G303" s="19"/>
      <c r="H303" s="20">
        <v>0</v>
      </c>
      <c r="I303" s="20">
        <v>0</v>
      </c>
      <c r="J303" s="20">
        <v>0</v>
      </c>
      <c r="K303" s="20">
        <v>0</v>
      </c>
      <c r="L303" s="20">
        <v>8.4</v>
      </c>
      <c r="M303" s="20">
        <v>4.7</v>
      </c>
      <c r="N303" s="20">
        <v>0</v>
      </c>
      <c r="O303" s="20">
        <v>0</v>
      </c>
      <c r="P303" s="20">
        <v>0</v>
      </c>
      <c r="Q303" s="20">
        <v>0</v>
      </c>
      <c r="R303" s="20">
        <v>21.5</v>
      </c>
      <c r="S303" s="20">
        <v>2.5</v>
      </c>
      <c r="T303" s="20">
        <v>20.3</v>
      </c>
      <c r="U303" s="20">
        <v>30.2</v>
      </c>
      <c r="V303" s="20">
        <v>5.4</v>
      </c>
      <c r="W303" s="20">
        <v>0</v>
      </c>
      <c r="X303" s="20">
        <v>6.6</v>
      </c>
      <c r="Y303" s="20">
        <v>0</v>
      </c>
      <c r="Z303" s="20">
        <v>0</v>
      </c>
      <c r="AA303" s="20">
        <v>10.199999999999999</v>
      </c>
      <c r="AB303" s="20">
        <v>0</v>
      </c>
      <c r="AC303" s="20">
        <v>0</v>
      </c>
      <c r="AD303" s="20">
        <v>0</v>
      </c>
      <c r="AE303" s="20">
        <v>0</v>
      </c>
      <c r="AF303" s="20">
        <v>21.2</v>
      </c>
      <c r="AG303" s="20">
        <v>0</v>
      </c>
      <c r="AH303" s="20">
        <v>0</v>
      </c>
      <c r="AI303" s="20">
        <v>0</v>
      </c>
      <c r="AJ303" s="20">
        <v>0</v>
      </c>
      <c r="AK303" s="20">
        <v>0</v>
      </c>
      <c r="AL303" s="17">
        <v>0</v>
      </c>
      <c r="AO303" s="59">
        <v>33817</v>
      </c>
      <c r="AP303" s="60">
        <f t="shared" si="35"/>
        <v>131</v>
      </c>
      <c r="AQ303" s="60">
        <f t="shared" si="36"/>
        <v>4.225806451612903</v>
      </c>
    </row>
    <row r="304" spans="1:43" x14ac:dyDescent="0.25">
      <c r="A304" s="20" t="s">
        <v>12</v>
      </c>
      <c r="B304" s="20" t="s">
        <v>13</v>
      </c>
      <c r="C304" s="19" t="s">
        <v>312</v>
      </c>
      <c r="D304" s="20" t="s">
        <v>15</v>
      </c>
      <c r="E304" s="20" t="s">
        <v>16</v>
      </c>
      <c r="F304" s="19">
        <f t="shared" si="34"/>
        <v>276.10000000000002</v>
      </c>
      <c r="G304" s="19"/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0</v>
      </c>
      <c r="N304" s="20">
        <v>0</v>
      </c>
      <c r="O304" s="20">
        <v>15.7</v>
      </c>
      <c r="P304" s="20">
        <v>16.5</v>
      </c>
      <c r="Q304" s="20">
        <v>0</v>
      </c>
      <c r="R304" s="20">
        <v>9.1</v>
      </c>
      <c r="S304" s="20">
        <v>0</v>
      </c>
      <c r="T304" s="20">
        <v>0</v>
      </c>
      <c r="U304" s="20">
        <v>0</v>
      </c>
      <c r="V304" s="20">
        <v>51.6</v>
      </c>
      <c r="W304" s="20">
        <v>30.5</v>
      </c>
      <c r="X304" s="20">
        <v>0</v>
      </c>
      <c r="Y304" s="20">
        <v>10.3</v>
      </c>
      <c r="Z304" s="20">
        <v>0</v>
      </c>
      <c r="AA304" s="20">
        <v>0</v>
      </c>
      <c r="AB304" s="20">
        <v>15.2</v>
      </c>
      <c r="AC304" s="20">
        <v>0</v>
      </c>
      <c r="AD304" s="20">
        <v>29.2</v>
      </c>
      <c r="AE304" s="20">
        <v>0</v>
      </c>
      <c r="AF304" s="20">
        <v>0</v>
      </c>
      <c r="AG304" s="20">
        <v>20.3</v>
      </c>
      <c r="AH304" s="20">
        <v>35.200000000000003</v>
      </c>
      <c r="AI304" s="20">
        <v>22.3</v>
      </c>
      <c r="AJ304" s="20">
        <v>20.2</v>
      </c>
      <c r="AK304" s="20">
        <v>0</v>
      </c>
      <c r="AL304" s="18">
        <v>0</v>
      </c>
      <c r="AO304" s="59">
        <v>33848</v>
      </c>
      <c r="AP304" s="60">
        <f t="shared" si="35"/>
        <v>276.10000000000002</v>
      </c>
      <c r="AQ304" s="60">
        <f t="shared" si="36"/>
        <v>8.9064516129032274</v>
      </c>
    </row>
    <row r="305" spans="1:43" x14ac:dyDescent="0.25">
      <c r="A305" s="20" t="s">
        <v>12</v>
      </c>
      <c r="B305" s="20" t="s">
        <v>13</v>
      </c>
      <c r="C305" s="19" t="s">
        <v>313</v>
      </c>
      <c r="D305" s="20" t="s">
        <v>15</v>
      </c>
      <c r="E305" s="20" t="s">
        <v>16</v>
      </c>
      <c r="F305" s="19">
        <f t="shared" si="34"/>
        <v>334.29999999999995</v>
      </c>
      <c r="G305" s="19"/>
      <c r="H305" s="20">
        <v>15.7</v>
      </c>
      <c r="I305" s="20">
        <v>51.2</v>
      </c>
      <c r="J305" s="20">
        <v>51.5</v>
      </c>
      <c r="K305" s="20">
        <v>17.7</v>
      </c>
      <c r="L305" s="20">
        <v>10.3</v>
      </c>
      <c r="M305" s="20">
        <v>20.2</v>
      </c>
      <c r="N305" s="20">
        <v>22.4</v>
      </c>
      <c r="O305" s="20">
        <v>10.5</v>
      </c>
      <c r="P305" s="20">
        <v>20.3</v>
      </c>
      <c r="Q305" s="20">
        <v>10.4</v>
      </c>
      <c r="R305" s="20">
        <v>11.2</v>
      </c>
      <c r="S305" s="20">
        <v>10.5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  <c r="AA305" s="20">
        <v>6.3</v>
      </c>
      <c r="AB305" s="20">
        <v>30.4</v>
      </c>
      <c r="AC305" s="20">
        <v>0</v>
      </c>
      <c r="AD305" s="20">
        <v>0</v>
      </c>
      <c r="AE305" s="20">
        <v>0</v>
      </c>
      <c r="AF305" s="20">
        <v>0</v>
      </c>
      <c r="AG305" s="20">
        <v>0</v>
      </c>
      <c r="AH305" s="20">
        <v>0</v>
      </c>
      <c r="AI305" s="20">
        <v>0</v>
      </c>
      <c r="AJ305" s="20">
        <v>5.4</v>
      </c>
      <c r="AK305" s="20">
        <v>40.299999999999997</v>
      </c>
      <c r="AL305" s="17">
        <v>0</v>
      </c>
      <c r="AO305" s="59">
        <v>33878</v>
      </c>
      <c r="AP305" s="60">
        <f t="shared" si="35"/>
        <v>334.29999999999995</v>
      </c>
      <c r="AQ305" s="60">
        <f t="shared" si="36"/>
        <v>10.783870967741935</v>
      </c>
    </row>
    <row r="306" spans="1:43" x14ac:dyDescent="0.25">
      <c r="A306" s="20" t="s">
        <v>12</v>
      </c>
      <c r="B306" s="20" t="s">
        <v>13</v>
      </c>
      <c r="C306" s="19" t="s">
        <v>314</v>
      </c>
      <c r="D306" s="20" t="s">
        <v>15</v>
      </c>
      <c r="E306" s="20" t="s">
        <v>16</v>
      </c>
      <c r="F306" s="19">
        <f t="shared" si="34"/>
        <v>74.699999999999989</v>
      </c>
      <c r="G306" s="19"/>
      <c r="H306" s="20">
        <v>0</v>
      </c>
      <c r="I306" s="20">
        <v>0</v>
      </c>
      <c r="J306" s="20">
        <v>0</v>
      </c>
      <c r="K306" s="20">
        <v>13.5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0">
        <v>7.9</v>
      </c>
      <c r="AD306" s="20">
        <v>8.3000000000000007</v>
      </c>
      <c r="AE306" s="20">
        <v>7.2</v>
      </c>
      <c r="AF306" s="20">
        <v>37.799999999999997</v>
      </c>
      <c r="AG306" s="20">
        <v>0</v>
      </c>
      <c r="AH306" s="20">
        <v>0</v>
      </c>
      <c r="AI306" s="20">
        <v>0</v>
      </c>
      <c r="AJ306" s="20">
        <v>0</v>
      </c>
      <c r="AK306" s="20">
        <v>0</v>
      </c>
      <c r="AL306" s="18">
        <v>0</v>
      </c>
      <c r="AO306" s="59">
        <v>33909</v>
      </c>
      <c r="AP306" s="60">
        <f t="shared" si="35"/>
        <v>74.699999999999989</v>
      </c>
      <c r="AQ306" s="60">
        <f t="shared" si="36"/>
        <v>2.4096774193548383</v>
      </c>
    </row>
    <row r="307" spans="1:43" ht="15.75" thickBot="1" x14ac:dyDescent="0.3">
      <c r="A307" s="22" t="s">
        <v>12</v>
      </c>
      <c r="B307" s="22" t="s">
        <v>13</v>
      </c>
      <c r="C307" s="21" t="s">
        <v>315</v>
      </c>
      <c r="D307" s="22" t="s">
        <v>15</v>
      </c>
      <c r="E307" s="22" t="s">
        <v>16</v>
      </c>
      <c r="F307" s="21">
        <f t="shared" si="34"/>
        <v>5.8</v>
      </c>
      <c r="G307" s="21">
        <f t="shared" ref="G307" si="40">SUM(F296:F307)</f>
        <v>1506.5</v>
      </c>
      <c r="H307" s="22">
        <v>0</v>
      </c>
      <c r="I307" s="22">
        <v>0</v>
      </c>
      <c r="J307" s="22">
        <v>5.8</v>
      </c>
      <c r="K307" s="22">
        <v>0</v>
      </c>
      <c r="L307" s="22">
        <v>0</v>
      </c>
      <c r="M307" s="22">
        <v>0</v>
      </c>
      <c r="N307" s="22">
        <v>0</v>
      </c>
      <c r="O307" s="22">
        <v>0</v>
      </c>
      <c r="P307" s="22">
        <v>0</v>
      </c>
      <c r="Q307" s="22">
        <v>0</v>
      </c>
      <c r="R307" s="22">
        <v>0</v>
      </c>
      <c r="S307" s="22">
        <v>0</v>
      </c>
      <c r="T307" s="22">
        <v>0</v>
      </c>
      <c r="U307" s="22">
        <v>0</v>
      </c>
      <c r="V307" s="22">
        <v>0</v>
      </c>
      <c r="W307" s="22">
        <v>0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0</v>
      </c>
      <c r="AD307" s="22">
        <v>0</v>
      </c>
      <c r="AE307" s="22">
        <v>0</v>
      </c>
      <c r="AF307" s="22">
        <v>0</v>
      </c>
      <c r="AG307" s="22">
        <v>0</v>
      </c>
      <c r="AH307" s="22">
        <v>0</v>
      </c>
      <c r="AI307" s="22">
        <v>0</v>
      </c>
      <c r="AJ307" s="22">
        <v>0</v>
      </c>
      <c r="AK307" s="22">
        <v>0</v>
      </c>
      <c r="AL307" s="23">
        <v>0</v>
      </c>
      <c r="AO307" s="59">
        <v>33939</v>
      </c>
      <c r="AP307" s="60">
        <f t="shared" si="35"/>
        <v>5.8</v>
      </c>
      <c r="AQ307" s="60">
        <f t="shared" si="36"/>
        <v>0.18709677419354839</v>
      </c>
    </row>
    <row r="308" spans="1:43" x14ac:dyDescent="0.25">
      <c r="A308" s="20" t="s">
        <v>12</v>
      </c>
      <c r="B308" s="20" t="s">
        <v>13</v>
      </c>
      <c r="C308" s="19" t="s">
        <v>316</v>
      </c>
      <c r="D308" s="20" t="s">
        <v>15</v>
      </c>
      <c r="E308" s="20" t="s">
        <v>16</v>
      </c>
      <c r="F308" s="19">
        <f t="shared" si="34"/>
        <v>0</v>
      </c>
      <c r="G308" s="19"/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20">
        <v>0</v>
      </c>
      <c r="AI308" s="20">
        <v>0</v>
      </c>
      <c r="AJ308" s="20">
        <v>0</v>
      </c>
      <c r="AK308" s="20">
        <v>0</v>
      </c>
      <c r="AL308" s="17">
        <v>0</v>
      </c>
      <c r="AO308" s="59">
        <v>33970</v>
      </c>
      <c r="AP308" s="60">
        <f t="shared" si="35"/>
        <v>0</v>
      </c>
      <c r="AQ308" s="60">
        <f t="shared" si="36"/>
        <v>0</v>
      </c>
    </row>
    <row r="309" spans="1:43" x14ac:dyDescent="0.25">
      <c r="A309" s="20" t="s">
        <v>12</v>
      </c>
      <c r="B309" s="20" t="s">
        <v>13</v>
      </c>
      <c r="C309" s="19" t="s">
        <v>317</v>
      </c>
      <c r="D309" s="20" t="s">
        <v>15</v>
      </c>
      <c r="E309" s="20" t="s">
        <v>16</v>
      </c>
      <c r="F309" s="19">
        <f t="shared" si="34"/>
        <v>0</v>
      </c>
      <c r="G309" s="19"/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20">
        <v>0</v>
      </c>
      <c r="AI309" s="20">
        <v>0</v>
      </c>
      <c r="AJ309" s="24">
        <v>0</v>
      </c>
      <c r="AK309" s="24">
        <v>0</v>
      </c>
      <c r="AL309" s="18">
        <v>0</v>
      </c>
      <c r="AO309" s="59">
        <v>34001</v>
      </c>
      <c r="AP309" s="60">
        <f t="shared" si="35"/>
        <v>0</v>
      </c>
      <c r="AQ309" s="60">
        <f t="shared" si="36"/>
        <v>0</v>
      </c>
    </row>
    <row r="310" spans="1:43" x14ac:dyDescent="0.25">
      <c r="A310" s="20" t="s">
        <v>12</v>
      </c>
      <c r="B310" s="20" t="s">
        <v>13</v>
      </c>
      <c r="C310" s="19" t="s">
        <v>318</v>
      </c>
      <c r="D310" s="20" t="s">
        <v>15</v>
      </c>
      <c r="E310" s="20" t="s">
        <v>16</v>
      </c>
      <c r="F310" s="19">
        <f t="shared" si="34"/>
        <v>0</v>
      </c>
      <c r="G310" s="19"/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20">
        <v>0</v>
      </c>
      <c r="AI310" s="20">
        <v>0</v>
      </c>
      <c r="AJ310" s="20">
        <v>0</v>
      </c>
      <c r="AK310" s="20">
        <v>0</v>
      </c>
      <c r="AL310" s="17">
        <v>0</v>
      </c>
      <c r="AO310" s="59">
        <v>34029</v>
      </c>
      <c r="AP310" s="60">
        <f t="shared" si="35"/>
        <v>0</v>
      </c>
      <c r="AQ310" s="60">
        <f t="shared" si="36"/>
        <v>0</v>
      </c>
    </row>
    <row r="311" spans="1:43" x14ac:dyDescent="0.25">
      <c r="A311" s="20" t="s">
        <v>12</v>
      </c>
      <c r="B311" s="20" t="s">
        <v>13</v>
      </c>
      <c r="C311" s="19" t="s">
        <v>319</v>
      </c>
      <c r="D311" s="20" t="s">
        <v>15</v>
      </c>
      <c r="E311" s="20" t="s">
        <v>16</v>
      </c>
      <c r="F311" s="19">
        <f t="shared" si="34"/>
        <v>33.9</v>
      </c>
      <c r="G311" s="19"/>
      <c r="H311" s="20">
        <v>0</v>
      </c>
      <c r="I311" s="20">
        <v>0</v>
      </c>
      <c r="J311" s="20">
        <v>0</v>
      </c>
      <c r="K311" s="20">
        <v>0</v>
      </c>
      <c r="L311" s="20">
        <v>0</v>
      </c>
      <c r="M311" s="20">
        <v>0</v>
      </c>
      <c r="N311" s="20">
        <v>0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33.9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20">
        <v>0</v>
      </c>
      <c r="AI311" s="20">
        <v>0</v>
      </c>
      <c r="AJ311" s="20">
        <v>0</v>
      </c>
      <c r="AK311" s="20">
        <v>0</v>
      </c>
      <c r="AL311" s="18">
        <v>0</v>
      </c>
      <c r="AO311" s="59">
        <v>34060</v>
      </c>
      <c r="AP311" s="60">
        <f t="shared" si="35"/>
        <v>33.9</v>
      </c>
      <c r="AQ311" s="60">
        <f t="shared" si="36"/>
        <v>1.0935483870967742</v>
      </c>
    </row>
    <row r="312" spans="1:43" x14ac:dyDescent="0.25">
      <c r="A312" s="20" t="s">
        <v>12</v>
      </c>
      <c r="B312" s="20" t="s">
        <v>13</v>
      </c>
      <c r="C312" s="19" t="s">
        <v>320</v>
      </c>
      <c r="D312" s="20" t="s">
        <v>15</v>
      </c>
      <c r="E312" s="20" t="s">
        <v>16</v>
      </c>
      <c r="F312" s="19">
        <f t="shared" si="34"/>
        <v>274.90000000000003</v>
      </c>
      <c r="G312" s="19"/>
      <c r="H312" s="20">
        <v>0</v>
      </c>
      <c r="I312" s="20">
        <v>0</v>
      </c>
      <c r="J312" s="20">
        <v>21.5</v>
      </c>
      <c r="K312" s="20">
        <v>0</v>
      </c>
      <c r="L312" s="20">
        <v>0</v>
      </c>
      <c r="M312" s="20">
        <v>0</v>
      </c>
      <c r="N312" s="20">
        <v>0</v>
      </c>
      <c r="O312" s="20">
        <v>15.5</v>
      </c>
      <c r="P312" s="20">
        <v>23.2</v>
      </c>
      <c r="Q312" s="20">
        <v>0</v>
      </c>
      <c r="R312" s="20">
        <v>0</v>
      </c>
      <c r="S312" s="20">
        <v>20.3</v>
      </c>
      <c r="T312" s="20">
        <v>0</v>
      </c>
      <c r="U312" s="20">
        <v>12.3</v>
      </c>
      <c r="V312" s="20">
        <v>0</v>
      </c>
      <c r="W312" s="20">
        <v>0</v>
      </c>
      <c r="X312" s="20">
        <v>13.2</v>
      </c>
      <c r="Y312" s="20">
        <v>0</v>
      </c>
      <c r="Z312" s="20">
        <v>16.2</v>
      </c>
      <c r="AA312" s="20">
        <v>12.3</v>
      </c>
      <c r="AB312" s="20">
        <v>0</v>
      </c>
      <c r="AC312" s="20">
        <v>5.3</v>
      </c>
      <c r="AD312" s="20">
        <v>10.4</v>
      </c>
      <c r="AE312" s="20">
        <v>11.5</v>
      </c>
      <c r="AF312" s="20">
        <v>21.3</v>
      </c>
      <c r="AG312" s="20">
        <v>20.2</v>
      </c>
      <c r="AH312" s="20">
        <v>13.8</v>
      </c>
      <c r="AI312" s="20">
        <v>26.3</v>
      </c>
      <c r="AJ312" s="20">
        <v>20.2</v>
      </c>
      <c r="AK312" s="20">
        <v>11.4</v>
      </c>
      <c r="AL312" s="17">
        <v>0</v>
      </c>
      <c r="AO312" s="59">
        <v>34090</v>
      </c>
      <c r="AP312" s="60">
        <f t="shared" si="35"/>
        <v>274.90000000000003</v>
      </c>
      <c r="AQ312" s="60">
        <f t="shared" si="36"/>
        <v>8.8677419354838722</v>
      </c>
    </row>
    <row r="313" spans="1:43" x14ac:dyDescent="0.25">
      <c r="A313" s="20" t="s">
        <v>12</v>
      </c>
      <c r="B313" s="20" t="s">
        <v>13</v>
      </c>
      <c r="C313" s="19" t="s">
        <v>321</v>
      </c>
      <c r="D313" s="20" t="s">
        <v>15</v>
      </c>
      <c r="E313" s="20" t="s">
        <v>16</v>
      </c>
      <c r="F313" s="19">
        <f t="shared" si="34"/>
        <v>214.10000000000002</v>
      </c>
      <c r="G313" s="19"/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0</v>
      </c>
      <c r="P313" s="20">
        <v>0</v>
      </c>
      <c r="Q313" s="20">
        <v>27.2</v>
      </c>
      <c r="R313" s="20">
        <v>0</v>
      </c>
      <c r="S313" s="20">
        <v>0</v>
      </c>
      <c r="T313" s="20">
        <v>51.3</v>
      </c>
      <c r="U313" s="20">
        <v>0</v>
      </c>
      <c r="V313" s="20">
        <v>8.1999999999999993</v>
      </c>
      <c r="W313" s="20">
        <v>0</v>
      </c>
      <c r="X313" s="20">
        <v>0</v>
      </c>
      <c r="Y313" s="20">
        <v>0</v>
      </c>
      <c r="Z313" s="20">
        <v>0</v>
      </c>
      <c r="AA313" s="20">
        <v>10.5</v>
      </c>
      <c r="AB313" s="20">
        <v>0</v>
      </c>
      <c r="AC313" s="20">
        <v>0</v>
      </c>
      <c r="AD313" s="20">
        <v>10.4</v>
      </c>
      <c r="AE313" s="20">
        <v>20.2</v>
      </c>
      <c r="AF313" s="20">
        <v>25.3</v>
      </c>
      <c r="AG313" s="20">
        <v>0</v>
      </c>
      <c r="AH313" s="20">
        <v>20.5</v>
      </c>
      <c r="AI313" s="20">
        <v>15.3</v>
      </c>
      <c r="AJ313" s="20">
        <v>25.2</v>
      </c>
      <c r="AK313" s="20">
        <v>0</v>
      </c>
      <c r="AL313" s="18">
        <v>0</v>
      </c>
      <c r="AO313" s="59">
        <v>34121</v>
      </c>
      <c r="AP313" s="60">
        <f t="shared" si="35"/>
        <v>214.10000000000002</v>
      </c>
      <c r="AQ313" s="60">
        <f t="shared" si="36"/>
        <v>6.9064516129032265</v>
      </c>
    </row>
    <row r="314" spans="1:43" x14ac:dyDescent="0.25">
      <c r="A314" s="20" t="s">
        <v>12</v>
      </c>
      <c r="B314" s="20" t="s">
        <v>13</v>
      </c>
      <c r="C314" s="19" t="s">
        <v>322</v>
      </c>
      <c r="D314" s="20" t="s">
        <v>15</v>
      </c>
      <c r="E314" s="20" t="s">
        <v>16</v>
      </c>
      <c r="F314" s="19">
        <f t="shared" si="34"/>
        <v>80</v>
      </c>
      <c r="G314" s="19"/>
      <c r="H314" s="20">
        <v>0</v>
      </c>
      <c r="I314" s="20">
        <v>10.5</v>
      </c>
      <c r="J314" s="20">
        <v>10.199999999999999</v>
      </c>
      <c r="K314" s="20">
        <v>20.3</v>
      </c>
      <c r="L314" s="20">
        <v>0</v>
      </c>
      <c r="M314" s="20">
        <v>0</v>
      </c>
      <c r="N314" s="20">
        <v>0</v>
      </c>
      <c r="O314" s="20">
        <v>0</v>
      </c>
      <c r="P314" s="20">
        <v>0</v>
      </c>
      <c r="Q314" s="20">
        <v>0</v>
      </c>
      <c r="R314" s="20">
        <v>17.5</v>
      </c>
      <c r="S314" s="20">
        <v>0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s="20">
        <v>0</v>
      </c>
      <c r="AE314" s="20">
        <v>0</v>
      </c>
      <c r="AF314" s="20">
        <v>21.5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18">
        <v>0</v>
      </c>
      <c r="AO314" s="59">
        <v>34151</v>
      </c>
      <c r="AP314" s="60">
        <f t="shared" si="35"/>
        <v>80</v>
      </c>
      <c r="AQ314" s="60">
        <f t="shared" si="36"/>
        <v>2.5806451612903225</v>
      </c>
    </row>
    <row r="315" spans="1:43" x14ac:dyDescent="0.25">
      <c r="A315" s="20" t="s">
        <v>12</v>
      </c>
      <c r="B315" s="20" t="s">
        <v>13</v>
      </c>
      <c r="C315" s="19" t="s">
        <v>323</v>
      </c>
      <c r="D315" s="20" t="s">
        <v>15</v>
      </c>
      <c r="E315" s="20" t="s">
        <v>16</v>
      </c>
      <c r="F315" s="19">
        <f t="shared" si="34"/>
        <v>0</v>
      </c>
      <c r="G315" s="19"/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4">
        <v>0</v>
      </c>
      <c r="AB315" s="24">
        <v>0</v>
      </c>
      <c r="AC315" s="24">
        <v>0</v>
      </c>
      <c r="AD315" s="24">
        <v>0</v>
      </c>
      <c r="AE315" s="24">
        <v>0</v>
      </c>
      <c r="AF315" s="24">
        <v>0</v>
      </c>
      <c r="AG315" s="24">
        <v>0</v>
      </c>
      <c r="AH315" s="24">
        <v>0</v>
      </c>
      <c r="AI315" s="24">
        <v>0</v>
      </c>
      <c r="AJ315" s="24">
        <v>0</v>
      </c>
      <c r="AK315" s="24">
        <v>0</v>
      </c>
      <c r="AL315" s="18">
        <v>0</v>
      </c>
      <c r="AO315" s="59">
        <v>34182</v>
      </c>
      <c r="AP315" s="60">
        <f t="shared" si="35"/>
        <v>0</v>
      </c>
      <c r="AQ315" s="60">
        <f t="shared" si="36"/>
        <v>0</v>
      </c>
    </row>
    <row r="316" spans="1:43" x14ac:dyDescent="0.25">
      <c r="A316" s="20" t="s">
        <v>12</v>
      </c>
      <c r="B316" s="20" t="s">
        <v>13</v>
      </c>
      <c r="C316" s="19" t="s">
        <v>324</v>
      </c>
      <c r="D316" s="20" t="s">
        <v>15</v>
      </c>
      <c r="E316" s="20" t="s">
        <v>16</v>
      </c>
      <c r="F316" s="19">
        <f t="shared" si="34"/>
        <v>0</v>
      </c>
      <c r="G316" s="19"/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4">
        <v>0</v>
      </c>
      <c r="AB316" s="24">
        <v>0</v>
      </c>
      <c r="AC316" s="24">
        <v>0</v>
      </c>
      <c r="AD316" s="24">
        <v>0</v>
      </c>
      <c r="AE316" s="24">
        <v>0</v>
      </c>
      <c r="AF316" s="24">
        <v>0</v>
      </c>
      <c r="AG316" s="24">
        <v>0</v>
      </c>
      <c r="AH316" s="24">
        <v>0</v>
      </c>
      <c r="AI316" s="24">
        <v>0</v>
      </c>
      <c r="AJ316" s="24">
        <v>0</v>
      </c>
      <c r="AK316" s="24">
        <v>0</v>
      </c>
      <c r="AL316" s="18">
        <v>0</v>
      </c>
      <c r="AO316" s="59">
        <v>34213</v>
      </c>
      <c r="AP316" s="60">
        <f t="shared" si="35"/>
        <v>0</v>
      </c>
      <c r="AQ316" s="60">
        <f t="shared" si="36"/>
        <v>0</v>
      </c>
    </row>
    <row r="317" spans="1:43" x14ac:dyDescent="0.25">
      <c r="A317" s="20" t="s">
        <v>12</v>
      </c>
      <c r="B317" s="20" t="s">
        <v>13</v>
      </c>
      <c r="C317" s="19" t="s">
        <v>325</v>
      </c>
      <c r="D317" s="20" t="s">
        <v>15</v>
      </c>
      <c r="E317" s="20" t="s">
        <v>16</v>
      </c>
      <c r="F317" s="19">
        <f t="shared" si="34"/>
        <v>0</v>
      </c>
      <c r="G317" s="19"/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4">
        <v>0</v>
      </c>
      <c r="AB317" s="24">
        <v>0</v>
      </c>
      <c r="AC317" s="24">
        <v>0</v>
      </c>
      <c r="AD317" s="24">
        <v>0</v>
      </c>
      <c r="AE317" s="24">
        <v>0</v>
      </c>
      <c r="AF317" s="24">
        <v>0</v>
      </c>
      <c r="AG317" s="24">
        <v>0</v>
      </c>
      <c r="AH317" s="24">
        <v>0</v>
      </c>
      <c r="AI317" s="24">
        <v>0</v>
      </c>
      <c r="AJ317" s="24">
        <v>0</v>
      </c>
      <c r="AK317" s="24">
        <v>0</v>
      </c>
      <c r="AL317" s="18">
        <v>0</v>
      </c>
      <c r="AO317" s="59">
        <v>34243</v>
      </c>
      <c r="AP317" s="60">
        <f t="shared" si="35"/>
        <v>0</v>
      </c>
      <c r="AQ317" s="60">
        <f t="shared" si="36"/>
        <v>0</v>
      </c>
    </row>
    <row r="318" spans="1:43" x14ac:dyDescent="0.25">
      <c r="A318" s="20" t="s">
        <v>12</v>
      </c>
      <c r="B318" s="20" t="s">
        <v>13</v>
      </c>
      <c r="C318" s="19" t="s">
        <v>326</v>
      </c>
      <c r="D318" s="20" t="s">
        <v>15</v>
      </c>
      <c r="E318" s="20" t="s">
        <v>16</v>
      </c>
      <c r="F318" s="19">
        <f t="shared" si="34"/>
        <v>0</v>
      </c>
      <c r="G318" s="19"/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4">
        <v>0</v>
      </c>
      <c r="AB318" s="24">
        <v>0</v>
      </c>
      <c r="AC318" s="24">
        <v>0</v>
      </c>
      <c r="AD318" s="24">
        <v>0</v>
      </c>
      <c r="AE318" s="24">
        <v>0</v>
      </c>
      <c r="AF318" s="24">
        <v>0</v>
      </c>
      <c r="AG318" s="24">
        <v>0</v>
      </c>
      <c r="AH318" s="24">
        <v>0</v>
      </c>
      <c r="AI318" s="24">
        <v>0</v>
      </c>
      <c r="AJ318" s="24">
        <v>0</v>
      </c>
      <c r="AK318" s="24">
        <v>0</v>
      </c>
      <c r="AL318" s="18">
        <v>0</v>
      </c>
      <c r="AO318" s="59">
        <v>34274</v>
      </c>
      <c r="AP318" s="60">
        <f t="shared" si="35"/>
        <v>0</v>
      </c>
      <c r="AQ318" s="60">
        <f t="shared" si="36"/>
        <v>0</v>
      </c>
    </row>
    <row r="319" spans="1:43" ht="15.75" thickBot="1" x14ac:dyDescent="0.3">
      <c r="A319" s="22" t="s">
        <v>12</v>
      </c>
      <c r="B319" s="22" t="s">
        <v>13</v>
      </c>
      <c r="C319" s="21" t="s">
        <v>327</v>
      </c>
      <c r="D319" s="22" t="s">
        <v>15</v>
      </c>
      <c r="E319" s="22" t="s">
        <v>16</v>
      </c>
      <c r="F319" s="21">
        <f t="shared" si="34"/>
        <v>0</v>
      </c>
      <c r="G319" s="21">
        <f t="shared" ref="G319" si="41">SUM(F308:F319)</f>
        <v>602.90000000000009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  <c r="AK319" s="25">
        <v>0</v>
      </c>
      <c r="AL319" s="26">
        <v>0</v>
      </c>
      <c r="AO319" s="59">
        <v>34304</v>
      </c>
      <c r="AP319" s="60">
        <f t="shared" si="35"/>
        <v>0</v>
      </c>
      <c r="AQ319" s="60">
        <f t="shared" si="36"/>
        <v>0</v>
      </c>
    </row>
    <row r="320" spans="1:43" x14ac:dyDescent="0.25">
      <c r="A320" s="20" t="s">
        <v>12</v>
      </c>
      <c r="B320" s="20" t="s">
        <v>13</v>
      </c>
      <c r="C320" s="19" t="s">
        <v>328</v>
      </c>
      <c r="D320" s="20" t="s">
        <v>15</v>
      </c>
      <c r="E320" s="20" t="s">
        <v>16</v>
      </c>
      <c r="F320" s="19">
        <f t="shared" si="34"/>
        <v>0</v>
      </c>
      <c r="G320" s="19"/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20">
        <v>0</v>
      </c>
      <c r="AI320" s="20">
        <v>0</v>
      </c>
      <c r="AJ320" s="20">
        <v>0</v>
      </c>
      <c r="AK320" s="20">
        <v>0</v>
      </c>
      <c r="AL320" s="17">
        <v>0</v>
      </c>
      <c r="AO320" s="59">
        <v>34335</v>
      </c>
      <c r="AP320" s="60">
        <f t="shared" si="35"/>
        <v>0</v>
      </c>
      <c r="AQ320" s="60">
        <f t="shared" si="36"/>
        <v>0</v>
      </c>
    </row>
    <row r="321" spans="1:43" x14ac:dyDescent="0.25">
      <c r="A321" s="20" t="s">
        <v>12</v>
      </c>
      <c r="B321" s="20" t="s">
        <v>13</v>
      </c>
      <c r="C321" s="19" t="s">
        <v>329</v>
      </c>
      <c r="D321" s="20" t="s">
        <v>15</v>
      </c>
      <c r="E321" s="20" t="s">
        <v>16</v>
      </c>
      <c r="F321" s="19">
        <f t="shared" si="34"/>
        <v>0</v>
      </c>
      <c r="G321" s="19"/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20">
        <v>0</v>
      </c>
      <c r="AI321" s="24">
        <v>0</v>
      </c>
      <c r="AJ321" s="24">
        <v>0</v>
      </c>
      <c r="AK321" s="24">
        <v>0</v>
      </c>
      <c r="AL321" s="18">
        <v>0</v>
      </c>
      <c r="AO321" s="59">
        <v>34366</v>
      </c>
      <c r="AP321" s="60">
        <f t="shared" si="35"/>
        <v>0</v>
      </c>
      <c r="AQ321" s="60">
        <f t="shared" si="36"/>
        <v>0</v>
      </c>
    </row>
    <row r="322" spans="1:43" x14ac:dyDescent="0.25">
      <c r="A322" s="20" t="s">
        <v>12</v>
      </c>
      <c r="B322" s="20" t="s">
        <v>13</v>
      </c>
      <c r="C322" s="19" t="s">
        <v>330</v>
      </c>
      <c r="D322" s="20" t="s">
        <v>15</v>
      </c>
      <c r="E322" s="20" t="s">
        <v>16</v>
      </c>
      <c r="F322" s="19">
        <f t="shared" si="34"/>
        <v>0</v>
      </c>
      <c r="G322" s="19"/>
      <c r="H322" s="20">
        <v>0</v>
      </c>
      <c r="I322" s="20">
        <v>0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20">
        <v>0</v>
      </c>
      <c r="AI322" s="20">
        <v>0</v>
      </c>
      <c r="AJ322" s="20">
        <v>0</v>
      </c>
      <c r="AK322" s="20">
        <v>0</v>
      </c>
      <c r="AL322" s="17">
        <v>0</v>
      </c>
      <c r="AO322" s="59">
        <v>34394</v>
      </c>
      <c r="AP322" s="60">
        <f t="shared" si="35"/>
        <v>0</v>
      </c>
      <c r="AQ322" s="60">
        <f t="shared" si="36"/>
        <v>0</v>
      </c>
    </row>
    <row r="323" spans="1:43" x14ac:dyDescent="0.25">
      <c r="A323" s="20" t="s">
        <v>12</v>
      </c>
      <c r="B323" s="20" t="s">
        <v>13</v>
      </c>
      <c r="C323" s="19" t="s">
        <v>331</v>
      </c>
      <c r="D323" s="20" t="s">
        <v>15</v>
      </c>
      <c r="E323" s="20" t="s">
        <v>16</v>
      </c>
      <c r="F323" s="19">
        <f t="shared" si="34"/>
        <v>10.199999999999999</v>
      </c>
      <c r="G323" s="19"/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0">
        <v>0</v>
      </c>
      <c r="AF323" s="20">
        <v>0</v>
      </c>
      <c r="AG323" s="20">
        <v>10.199999999999999</v>
      </c>
      <c r="AH323" s="20">
        <v>0</v>
      </c>
      <c r="AI323" s="20">
        <v>0</v>
      </c>
      <c r="AJ323" s="20">
        <v>0</v>
      </c>
      <c r="AK323" s="20">
        <v>0</v>
      </c>
      <c r="AL323" s="18">
        <v>0</v>
      </c>
      <c r="AO323" s="59">
        <v>34425</v>
      </c>
      <c r="AP323" s="60">
        <f t="shared" si="35"/>
        <v>10.199999999999999</v>
      </c>
      <c r="AQ323" s="60">
        <f t="shared" si="36"/>
        <v>0.32903225806451608</v>
      </c>
    </row>
    <row r="324" spans="1:43" x14ac:dyDescent="0.25">
      <c r="A324" s="20" t="s">
        <v>12</v>
      </c>
      <c r="B324" s="20" t="s">
        <v>13</v>
      </c>
      <c r="C324" s="19" t="s">
        <v>332</v>
      </c>
      <c r="D324" s="20" t="s">
        <v>15</v>
      </c>
      <c r="E324" s="20" t="s">
        <v>16</v>
      </c>
      <c r="F324" s="19">
        <f t="shared" si="34"/>
        <v>326.29999999999995</v>
      </c>
      <c r="G324" s="19"/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v>0</v>
      </c>
      <c r="V324" s="20">
        <v>0</v>
      </c>
      <c r="W324" s="20">
        <v>22.4</v>
      </c>
      <c r="X324" s="20">
        <v>0</v>
      </c>
      <c r="Y324" s="20">
        <v>0</v>
      </c>
      <c r="Z324" s="20">
        <v>0</v>
      </c>
      <c r="AA324" s="20">
        <v>51.3</v>
      </c>
      <c r="AB324" s="20">
        <v>0</v>
      </c>
      <c r="AC324" s="20">
        <v>51.2</v>
      </c>
      <c r="AD324" s="20">
        <v>0</v>
      </c>
      <c r="AE324" s="20">
        <v>10.4</v>
      </c>
      <c r="AF324" s="20">
        <v>50.3</v>
      </c>
      <c r="AG324" s="20">
        <v>0</v>
      </c>
      <c r="AH324" s="20">
        <v>0</v>
      </c>
      <c r="AI324" s="20">
        <v>47.2</v>
      </c>
      <c r="AJ324" s="20">
        <v>0</v>
      </c>
      <c r="AK324" s="20">
        <v>93.5</v>
      </c>
      <c r="AL324" s="17">
        <v>0</v>
      </c>
      <c r="AO324" s="59">
        <v>34455</v>
      </c>
      <c r="AP324" s="60">
        <f t="shared" si="35"/>
        <v>326.29999999999995</v>
      </c>
      <c r="AQ324" s="60">
        <f t="shared" si="36"/>
        <v>10.525806451612901</v>
      </c>
    </row>
    <row r="325" spans="1:43" x14ac:dyDescent="0.25">
      <c r="A325" s="20" t="s">
        <v>12</v>
      </c>
      <c r="B325" s="20" t="s">
        <v>13</v>
      </c>
      <c r="C325" s="19" t="s">
        <v>333</v>
      </c>
      <c r="D325" s="20" t="s">
        <v>15</v>
      </c>
      <c r="E325" s="20" t="s">
        <v>16</v>
      </c>
      <c r="F325" s="19">
        <f t="shared" si="34"/>
        <v>107.1</v>
      </c>
      <c r="G325" s="19"/>
      <c r="H325" s="20">
        <v>0</v>
      </c>
      <c r="I325" s="20">
        <v>0</v>
      </c>
      <c r="J325" s="20">
        <v>0</v>
      </c>
      <c r="K325" s="20">
        <v>21.4</v>
      </c>
      <c r="L325" s="20">
        <v>0</v>
      </c>
      <c r="M325" s="20">
        <v>0</v>
      </c>
      <c r="N325" s="20">
        <v>40.700000000000003</v>
      </c>
      <c r="O325" s="20">
        <v>32.5</v>
      </c>
      <c r="P325" s="20">
        <v>0</v>
      </c>
      <c r="Q325" s="20">
        <v>0</v>
      </c>
      <c r="R325" s="20">
        <v>0</v>
      </c>
      <c r="S325" s="20">
        <v>0</v>
      </c>
      <c r="T325" s="20">
        <v>12.5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20">
        <v>0</v>
      </c>
      <c r="AI325" s="20">
        <v>0</v>
      </c>
      <c r="AJ325" s="20">
        <v>0</v>
      </c>
      <c r="AK325" s="20">
        <v>0</v>
      </c>
      <c r="AL325" s="18">
        <v>0</v>
      </c>
      <c r="AO325" s="59">
        <v>34486</v>
      </c>
      <c r="AP325" s="60">
        <f t="shared" si="35"/>
        <v>107.1</v>
      </c>
      <c r="AQ325" s="60">
        <f t="shared" si="36"/>
        <v>3.4548387096774191</v>
      </c>
    </row>
    <row r="326" spans="1:43" x14ac:dyDescent="0.25">
      <c r="A326" s="20" t="s">
        <v>12</v>
      </c>
      <c r="B326" s="20" t="s">
        <v>13</v>
      </c>
      <c r="C326" s="19" t="s">
        <v>334</v>
      </c>
      <c r="D326" s="20" t="s">
        <v>15</v>
      </c>
      <c r="E326" s="20" t="s">
        <v>16</v>
      </c>
      <c r="F326" s="19">
        <f t="shared" si="34"/>
        <v>81.8</v>
      </c>
      <c r="G326" s="19"/>
      <c r="H326" s="20">
        <v>0</v>
      </c>
      <c r="I326" s="20">
        <v>0</v>
      </c>
      <c r="J326" s="20">
        <v>30.5</v>
      </c>
      <c r="K326" s="20">
        <v>0</v>
      </c>
      <c r="L326" s="20">
        <v>51.3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  <c r="AA326" s="20">
        <v>0</v>
      </c>
      <c r="AB326" s="20">
        <v>0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20">
        <v>0</v>
      </c>
      <c r="AI326" s="20">
        <v>0</v>
      </c>
      <c r="AJ326" s="20">
        <v>0</v>
      </c>
      <c r="AK326" s="20">
        <v>0</v>
      </c>
      <c r="AL326" s="17">
        <v>0</v>
      </c>
      <c r="AO326" s="59">
        <v>34516</v>
      </c>
      <c r="AP326" s="60">
        <f t="shared" si="35"/>
        <v>81.8</v>
      </c>
      <c r="AQ326" s="60">
        <f t="shared" si="36"/>
        <v>2.6387096774193548</v>
      </c>
    </row>
    <row r="327" spans="1:43" x14ac:dyDescent="0.25">
      <c r="A327" s="20" t="s">
        <v>12</v>
      </c>
      <c r="B327" s="20" t="s">
        <v>13</v>
      </c>
      <c r="C327" s="19" t="s">
        <v>335</v>
      </c>
      <c r="D327" s="20" t="s">
        <v>15</v>
      </c>
      <c r="E327" s="20" t="s">
        <v>16</v>
      </c>
      <c r="F327" s="19">
        <f t="shared" si="34"/>
        <v>327.79999999999995</v>
      </c>
      <c r="G327" s="19"/>
      <c r="H327" s="20">
        <v>20.5</v>
      </c>
      <c r="I327" s="20">
        <v>0</v>
      </c>
      <c r="J327" s="20">
        <v>10.5</v>
      </c>
      <c r="K327" s="20">
        <v>0</v>
      </c>
      <c r="L327" s="20">
        <v>0</v>
      </c>
      <c r="M327" s="20">
        <v>40.299999999999997</v>
      </c>
      <c r="N327" s="20">
        <v>51.4</v>
      </c>
      <c r="O327" s="20">
        <v>31.3</v>
      </c>
      <c r="P327" s="20">
        <v>40.200000000000003</v>
      </c>
      <c r="Q327" s="20">
        <v>-9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34.5</v>
      </c>
      <c r="AA327" s="20">
        <v>-9</v>
      </c>
      <c r="AB327" s="20">
        <v>51.4</v>
      </c>
      <c r="AC327" s="20">
        <v>0</v>
      </c>
      <c r="AD327" s="20">
        <v>0</v>
      </c>
      <c r="AE327" s="20">
        <v>0</v>
      </c>
      <c r="AF327" s="20">
        <v>0</v>
      </c>
      <c r="AG327" s="20">
        <v>20.5</v>
      </c>
      <c r="AH327" s="20">
        <v>0</v>
      </c>
      <c r="AI327" s="20">
        <v>35.4</v>
      </c>
      <c r="AJ327" s="20">
        <v>0</v>
      </c>
      <c r="AK327" s="20">
        <v>0</v>
      </c>
      <c r="AL327" s="17">
        <v>9.8000000000000007</v>
      </c>
      <c r="AO327" s="59">
        <v>34547</v>
      </c>
      <c r="AP327" s="60">
        <f t="shared" si="35"/>
        <v>327.79999999999995</v>
      </c>
      <c r="AQ327" s="60">
        <f t="shared" si="36"/>
        <v>10.574193548387095</v>
      </c>
    </row>
    <row r="328" spans="1:43" x14ac:dyDescent="0.25">
      <c r="A328" s="20" t="s">
        <v>12</v>
      </c>
      <c r="B328" s="20" t="s">
        <v>13</v>
      </c>
      <c r="C328" s="19" t="s">
        <v>336</v>
      </c>
      <c r="D328" s="20" t="s">
        <v>15</v>
      </c>
      <c r="E328" s="20" t="s">
        <v>16</v>
      </c>
      <c r="F328" s="19">
        <f t="shared" si="34"/>
        <v>160</v>
      </c>
      <c r="G328" s="19"/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20.399999999999999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22.4</v>
      </c>
      <c r="AA328" s="20">
        <v>-9</v>
      </c>
      <c r="AB328" s="20">
        <v>0</v>
      </c>
      <c r="AC328" s="20">
        <v>0</v>
      </c>
      <c r="AD328" s="20">
        <v>0</v>
      </c>
      <c r="AE328" s="20">
        <v>0</v>
      </c>
      <c r="AF328" s="20">
        <v>50.2</v>
      </c>
      <c r="AG328" s="20">
        <v>34.5</v>
      </c>
      <c r="AH328" s="20">
        <v>25.2</v>
      </c>
      <c r="AI328" s="20">
        <v>16.3</v>
      </c>
      <c r="AJ328" s="20">
        <v>0</v>
      </c>
      <c r="AK328" s="20">
        <v>0</v>
      </c>
      <c r="AL328" s="18">
        <v>0</v>
      </c>
      <c r="AO328" s="59">
        <v>34578</v>
      </c>
      <c r="AP328" s="60">
        <f t="shared" si="35"/>
        <v>160</v>
      </c>
      <c r="AQ328" s="60">
        <f t="shared" si="36"/>
        <v>5.161290322580645</v>
      </c>
    </row>
    <row r="329" spans="1:43" x14ac:dyDescent="0.25">
      <c r="A329" s="20" t="s">
        <v>12</v>
      </c>
      <c r="B329" s="20" t="s">
        <v>13</v>
      </c>
      <c r="C329" s="19" t="s">
        <v>337</v>
      </c>
      <c r="D329" s="20" t="s">
        <v>15</v>
      </c>
      <c r="E329" s="20" t="s">
        <v>16</v>
      </c>
      <c r="F329" s="19">
        <f t="shared" ref="F329:F392" si="42">SUM(H329:AL329)</f>
        <v>256.5</v>
      </c>
      <c r="G329" s="19"/>
      <c r="H329" s="20">
        <v>0</v>
      </c>
      <c r="I329" s="20">
        <v>20.2</v>
      </c>
      <c r="J329" s="20">
        <v>25.3</v>
      </c>
      <c r="K329" s="20">
        <v>20.399999999999999</v>
      </c>
      <c r="L329" s="20">
        <v>19.5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20.3</v>
      </c>
      <c r="U329" s="20">
        <v>15.4</v>
      </c>
      <c r="V329" s="20">
        <v>16.5</v>
      </c>
      <c r="W329" s="20">
        <v>10.199999999999999</v>
      </c>
      <c r="X329" s="20">
        <v>0</v>
      </c>
      <c r="Y329" s="20">
        <v>0</v>
      </c>
      <c r="Z329" s="20">
        <v>0</v>
      </c>
      <c r="AA329" s="20">
        <v>20.399999999999999</v>
      </c>
      <c r="AB329" s="20">
        <v>40.5</v>
      </c>
      <c r="AC329" s="20">
        <v>0</v>
      </c>
      <c r="AD329" s="20">
        <v>41.3</v>
      </c>
      <c r="AE329" s="20">
        <v>0</v>
      </c>
      <c r="AF329" s="20">
        <v>6.5</v>
      </c>
      <c r="AG329" s="20">
        <v>0</v>
      </c>
      <c r="AH329" s="20">
        <v>0</v>
      </c>
      <c r="AI329" s="20">
        <v>0</v>
      </c>
      <c r="AJ329" s="20">
        <v>0</v>
      </c>
      <c r="AK329" s="20">
        <v>0</v>
      </c>
      <c r="AL329" s="17">
        <v>0</v>
      </c>
      <c r="AO329" s="59">
        <v>34608</v>
      </c>
      <c r="AP329" s="60">
        <f t="shared" ref="AP329:AP392" si="43">SUM(H329:AL329)</f>
        <v>256.5</v>
      </c>
      <c r="AQ329" s="60">
        <f t="shared" ref="AQ329:AQ392" si="44">AVERAGE(H329:AL329)</f>
        <v>8.2741935483870961</v>
      </c>
    </row>
    <row r="330" spans="1:43" x14ac:dyDescent="0.25">
      <c r="A330" s="20" t="s">
        <v>12</v>
      </c>
      <c r="B330" s="20" t="s">
        <v>13</v>
      </c>
      <c r="C330" s="19" t="s">
        <v>338</v>
      </c>
      <c r="D330" s="20" t="s">
        <v>15</v>
      </c>
      <c r="E330" s="20" t="s">
        <v>16</v>
      </c>
      <c r="F330" s="19">
        <f t="shared" si="42"/>
        <v>74.599999999999994</v>
      </c>
      <c r="G330" s="19"/>
      <c r="H330" s="20">
        <v>0</v>
      </c>
      <c r="I330" s="20">
        <v>6.4</v>
      </c>
      <c r="J330" s="20">
        <v>10.5</v>
      </c>
      <c r="K330" s="20">
        <v>9.3000000000000007</v>
      </c>
      <c r="L330" s="20">
        <v>0</v>
      </c>
      <c r="M330" s="20">
        <v>0</v>
      </c>
      <c r="N330" s="20">
        <v>10.4</v>
      </c>
      <c r="O330" s="20">
        <v>2.5</v>
      </c>
      <c r="P330" s="20">
        <v>35.5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20">
        <v>0</v>
      </c>
      <c r="AI330" s="20">
        <v>0</v>
      </c>
      <c r="AJ330" s="20">
        <v>0</v>
      </c>
      <c r="AK330" s="20">
        <v>0</v>
      </c>
      <c r="AL330" s="18">
        <v>0</v>
      </c>
      <c r="AO330" s="59">
        <v>34639</v>
      </c>
      <c r="AP330" s="60">
        <f t="shared" si="43"/>
        <v>74.599999999999994</v>
      </c>
      <c r="AQ330" s="60">
        <f t="shared" si="44"/>
        <v>2.4064516129032256</v>
      </c>
    </row>
    <row r="331" spans="1:43" ht="15.75" thickBot="1" x14ac:dyDescent="0.3">
      <c r="A331" s="22" t="s">
        <v>12</v>
      </c>
      <c r="B331" s="22" t="s">
        <v>13</v>
      </c>
      <c r="C331" s="21" t="s">
        <v>339</v>
      </c>
      <c r="D331" s="22" t="s">
        <v>15</v>
      </c>
      <c r="E331" s="22" t="s">
        <v>16</v>
      </c>
      <c r="F331" s="21">
        <f t="shared" si="42"/>
        <v>0</v>
      </c>
      <c r="G331" s="21">
        <f t="shared" ref="G331" si="45">SUM(F320:F331)</f>
        <v>1344.2999999999997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2">
        <v>0</v>
      </c>
      <c r="N331" s="22">
        <v>0</v>
      </c>
      <c r="O331" s="22">
        <v>0</v>
      </c>
      <c r="P331" s="22">
        <v>0</v>
      </c>
      <c r="Q331" s="22">
        <v>0</v>
      </c>
      <c r="R331" s="22">
        <v>0</v>
      </c>
      <c r="S331" s="22">
        <v>0</v>
      </c>
      <c r="T331" s="22">
        <v>0</v>
      </c>
      <c r="U331" s="22">
        <v>0</v>
      </c>
      <c r="V331" s="22">
        <v>0</v>
      </c>
      <c r="W331" s="22">
        <v>0</v>
      </c>
      <c r="X331" s="22">
        <v>0</v>
      </c>
      <c r="Y331" s="22">
        <v>0</v>
      </c>
      <c r="Z331" s="22">
        <v>0</v>
      </c>
      <c r="AA331" s="22">
        <v>0</v>
      </c>
      <c r="AB331" s="22">
        <v>0</v>
      </c>
      <c r="AC331" s="22">
        <v>0</v>
      </c>
      <c r="AD331" s="22">
        <v>0</v>
      </c>
      <c r="AE331" s="22">
        <v>0</v>
      </c>
      <c r="AF331" s="22">
        <v>0</v>
      </c>
      <c r="AG331" s="22">
        <v>0</v>
      </c>
      <c r="AH331" s="22">
        <v>0</v>
      </c>
      <c r="AI331" s="22">
        <v>0</v>
      </c>
      <c r="AJ331" s="22">
        <v>0</v>
      </c>
      <c r="AK331" s="22">
        <v>0</v>
      </c>
      <c r="AL331" s="23">
        <v>0</v>
      </c>
      <c r="AO331" s="59">
        <v>34669</v>
      </c>
      <c r="AP331" s="60">
        <f t="shared" si="43"/>
        <v>0</v>
      </c>
      <c r="AQ331" s="60">
        <f t="shared" si="44"/>
        <v>0</v>
      </c>
    </row>
    <row r="332" spans="1:43" x14ac:dyDescent="0.25">
      <c r="A332" s="20" t="s">
        <v>12</v>
      </c>
      <c r="B332" s="20" t="s">
        <v>13</v>
      </c>
      <c r="C332" s="19" t="s">
        <v>340</v>
      </c>
      <c r="D332" s="20" t="s">
        <v>15</v>
      </c>
      <c r="E332" s="20" t="s">
        <v>16</v>
      </c>
      <c r="F332" s="19">
        <f t="shared" si="42"/>
        <v>0</v>
      </c>
      <c r="G332" s="19"/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0</v>
      </c>
      <c r="AG332" s="20">
        <v>0</v>
      </c>
      <c r="AH332" s="20">
        <v>0</v>
      </c>
      <c r="AI332" s="20">
        <v>0</v>
      </c>
      <c r="AJ332" s="20">
        <v>0</v>
      </c>
      <c r="AK332" s="20">
        <v>0</v>
      </c>
      <c r="AL332" s="17">
        <v>0</v>
      </c>
      <c r="AO332" s="59">
        <v>34700</v>
      </c>
      <c r="AP332" s="60">
        <f t="shared" si="43"/>
        <v>0</v>
      </c>
      <c r="AQ332" s="60">
        <f t="shared" si="44"/>
        <v>0</v>
      </c>
    </row>
    <row r="333" spans="1:43" x14ac:dyDescent="0.25">
      <c r="A333" s="20" t="s">
        <v>12</v>
      </c>
      <c r="B333" s="20" t="s">
        <v>13</v>
      </c>
      <c r="C333" s="19" t="s">
        <v>341</v>
      </c>
      <c r="D333" s="20" t="s">
        <v>15</v>
      </c>
      <c r="E333" s="20" t="s">
        <v>16</v>
      </c>
      <c r="F333" s="19">
        <f t="shared" si="42"/>
        <v>0</v>
      </c>
      <c r="G333" s="19"/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20">
        <v>0</v>
      </c>
      <c r="AI333" s="20">
        <v>0</v>
      </c>
      <c r="AJ333" s="24">
        <v>0</v>
      </c>
      <c r="AK333" s="24">
        <v>0</v>
      </c>
      <c r="AL333" s="18">
        <v>0</v>
      </c>
      <c r="AO333" s="59">
        <v>34731</v>
      </c>
      <c r="AP333" s="60">
        <f t="shared" si="43"/>
        <v>0</v>
      </c>
      <c r="AQ333" s="60">
        <f t="shared" si="44"/>
        <v>0</v>
      </c>
    </row>
    <row r="334" spans="1:43" x14ac:dyDescent="0.25">
      <c r="A334" s="20" t="s">
        <v>12</v>
      </c>
      <c r="B334" s="20" t="s">
        <v>13</v>
      </c>
      <c r="C334" s="19" t="s">
        <v>342</v>
      </c>
      <c r="D334" s="20" t="s">
        <v>15</v>
      </c>
      <c r="E334" s="20" t="s">
        <v>16</v>
      </c>
      <c r="F334" s="19">
        <f t="shared" si="42"/>
        <v>0</v>
      </c>
      <c r="G334" s="19"/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20">
        <v>0</v>
      </c>
      <c r="AC334" s="20">
        <v>0</v>
      </c>
      <c r="AD334" s="20">
        <v>0</v>
      </c>
      <c r="AE334" s="20">
        <v>0</v>
      </c>
      <c r="AF334" s="20">
        <v>0</v>
      </c>
      <c r="AG334" s="20">
        <v>0</v>
      </c>
      <c r="AH334" s="20">
        <v>0</v>
      </c>
      <c r="AI334" s="20">
        <v>0</v>
      </c>
      <c r="AJ334" s="20">
        <v>0</v>
      </c>
      <c r="AK334" s="20">
        <v>0</v>
      </c>
      <c r="AL334" s="18">
        <v>0</v>
      </c>
      <c r="AO334" s="59">
        <v>34759</v>
      </c>
      <c r="AP334" s="60">
        <f t="shared" si="43"/>
        <v>0</v>
      </c>
      <c r="AQ334" s="60">
        <f t="shared" si="44"/>
        <v>0</v>
      </c>
    </row>
    <row r="335" spans="1:43" x14ac:dyDescent="0.25">
      <c r="A335" s="20" t="s">
        <v>12</v>
      </c>
      <c r="B335" s="20" t="s">
        <v>13</v>
      </c>
      <c r="C335" s="19" t="s">
        <v>343</v>
      </c>
      <c r="D335" s="20" t="s">
        <v>15</v>
      </c>
      <c r="E335" s="20" t="s">
        <v>16</v>
      </c>
      <c r="F335" s="19">
        <f t="shared" si="42"/>
        <v>55.2</v>
      </c>
      <c r="G335" s="19"/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22.4</v>
      </c>
      <c r="Z335" s="20">
        <v>11.5</v>
      </c>
      <c r="AA335" s="20">
        <v>21.3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20">
        <v>0</v>
      </c>
      <c r="AI335" s="20">
        <v>0</v>
      </c>
      <c r="AJ335" s="20">
        <v>0</v>
      </c>
      <c r="AK335" s="20">
        <v>0</v>
      </c>
      <c r="AL335" s="18">
        <v>0</v>
      </c>
      <c r="AO335" s="59">
        <v>34790</v>
      </c>
      <c r="AP335" s="60">
        <f t="shared" si="43"/>
        <v>55.2</v>
      </c>
      <c r="AQ335" s="60">
        <f t="shared" si="44"/>
        <v>1.7806451612903227</v>
      </c>
    </row>
    <row r="336" spans="1:43" x14ac:dyDescent="0.25">
      <c r="A336" s="20" t="s">
        <v>12</v>
      </c>
      <c r="B336" s="20" t="s">
        <v>13</v>
      </c>
      <c r="C336" s="19" t="s">
        <v>344</v>
      </c>
      <c r="D336" s="20" t="s">
        <v>15</v>
      </c>
      <c r="E336" s="20" t="s">
        <v>16</v>
      </c>
      <c r="F336" s="19">
        <f t="shared" si="42"/>
        <v>217.7</v>
      </c>
      <c r="G336" s="19"/>
      <c r="H336" s="20">
        <v>0</v>
      </c>
      <c r="I336" s="20">
        <v>51.5</v>
      </c>
      <c r="J336" s="20">
        <v>4.5</v>
      </c>
      <c r="K336" s="20">
        <v>23.4</v>
      </c>
      <c r="L336" s="20">
        <v>10.3</v>
      </c>
      <c r="M336" s="20">
        <v>26.5</v>
      </c>
      <c r="N336" s="20">
        <v>21.3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27.4</v>
      </c>
      <c r="X336" s="20">
        <v>0</v>
      </c>
      <c r="Y336" s="20">
        <v>0</v>
      </c>
      <c r="Z336" s="20">
        <v>0</v>
      </c>
      <c r="AA336" s="20">
        <v>0</v>
      </c>
      <c r="AB336" s="20">
        <v>18.5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20">
        <v>34.299999999999997</v>
      </c>
      <c r="AI336" s="20">
        <v>0</v>
      </c>
      <c r="AJ336" s="20">
        <v>0</v>
      </c>
      <c r="AK336" s="20">
        <v>0</v>
      </c>
      <c r="AL336" s="17">
        <v>0</v>
      </c>
      <c r="AO336" s="59">
        <v>34820</v>
      </c>
      <c r="AP336" s="60">
        <f t="shared" si="43"/>
        <v>217.7</v>
      </c>
      <c r="AQ336" s="60">
        <f t="shared" si="44"/>
        <v>7.0225806451612902</v>
      </c>
    </row>
    <row r="337" spans="1:43" x14ac:dyDescent="0.25">
      <c r="A337" s="20" t="s">
        <v>12</v>
      </c>
      <c r="B337" s="20" t="s">
        <v>13</v>
      </c>
      <c r="C337" s="19" t="s">
        <v>345</v>
      </c>
      <c r="D337" s="20" t="s">
        <v>15</v>
      </c>
      <c r="E337" s="20" t="s">
        <v>16</v>
      </c>
      <c r="F337" s="19">
        <f t="shared" si="42"/>
        <v>331.5</v>
      </c>
      <c r="G337" s="19"/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51.5</v>
      </c>
      <c r="P337" s="20">
        <v>0</v>
      </c>
      <c r="Q337" s="20">
        <v>0</v>
      </c>
      <c r="R337" s="20">
        <v>20.3</v>
      </c>
      <c r="S337" s="20">
        <v>0</v>
      </c>
      <c r="T337" s="20">
        <v>31.4</v>
      </c>
      <c r="U337" s="20">
        <v>0</v>
      </c>
      <c r="V337" s="20">
        <v>40.5</v>
      </c>
      <c r="W337" s="20">
        <v>0</v>
      </c>
      <c r="X337" s="20">
        <v>31.3</v>
      </c>
      <c r="Y337" s="20">
        <v>20.399999999999999</v>
      </c>
      <c r="Z337" s="20">
        <v>21.3</v>
      </c>
      <c r="AA337" s="20">
        <v>35.5</v>
      </c>
      <c r="AB337" s="20">
        <v>17.600000000000001</v>
      </c>
      <c r="AC337" s="20">
        <v>0</v>
      </c>
      <c r="AD337" s="20">
        <v>40.5</v>
      </c>
      <c r="AE337" s="20">
        <v>0</v>
      </c>
      <c r="AF337" s="20">
        <v>0</v>
      </c>
      <c r="AG337" s="20">
        <v>0</v>
      </c>
      <c r="AH337" s="20">
        <v>0</v>
      </c>
      <c r="AI337" s="20">
        <v>0</v>
      </c>
      <c r="AJ337" s="20">
        <v>0</v>
      </c>
      <c r="AK337" s="20">
        <v>21.2</v>
      </c>
      <c r="AL337" s="18">
        <v>0</v>
      </c>
      <c r="AO337" s="59">
        <v>34851</v>
      </c>
      <c r="AP337" s="60">
        <f t="shared" si="43"/>
        <v>331.5</v>
      </c>
      <c r="AQ337" s="60">
        <f t="shared" si="44"/>
        <v>10.693548387096774</v>
      </c>
    </row>
    <row r="338" spans="1:43" x14ac:dyDescent="0.25">
      <c r="A338" s="20" t="s">
        <v>12</v>
      </c>
      <c r="B338" s="20" t="s">
        <v>13</v>
      </c>
      <c r="C338" s="19" t="s">
        <v>346</v>
      </c>
      <c r="D338" s="20" t="s">
        <v>15</v>
      </c>
      <c r="E338" s="20" t="s">
        <v>16</v>
      </c>
      <c r="F338" s="19">
        <f t="shared" si="42"/>
        <v>280.60000000000002</v>
      </c>
      <c r="G338" s="19"/>
      <c r="H338" s="20">
        <v>0</v>
      </c>
      <c r="I338" s="20">
        <v>30.2</v>
      </c>
      <c r="J338" s="20">
        <v>0</v>
      </c>
      <c r="K338" s="20">
        <v>0</v>
      </c>
      <c r="L338" s="20">
        <v>0</v>
      </c>
      <c r="M338" s="20">
        <v>16.2</v>
      </c>
      <c r="N338" s="20">
        <v>0</v>
      </c>
      <c r="O338" s="20">
        <v>0</v>
      </c>
      <c r="P338" s="20">
        <v>0</v>
      </c>
      <c r="Q338" s="20">
        <v>0</v>
      </c>
      <c r="R338" s="20">
        <v>19.5</v>
      </c>
      <c r="S338" s="20">
        <v>0</v>
      </c>
      <c r="T338" s="20">
        <v>0</v>
      </c>
      <c r="U338" s="20">
        <v>0</v>
      </c>
      <c r="V338" s="20">
        <v>-9</v>
      </c>
      <c r="W338" s="20">
        <v>-9</v>
      </c>
      <c r="X338" s="20">
        <v>-8</v>
      </c>
      <c r="Y338" s="20">
        <v>42</v>
      </c>
      <c r="Z338" s="20">
        <v>2</v>
      </c>
      <c r="AA338" s="20">
        <v>2.2999999999999998</v>
      </c>
      <c r="AB338" s="20">
        <v>0</v>
      </c>
      <c r="AC338" s="20">
        <v>0</v>
      </c>
      <c r="AD338" s="20">
        <v>0</v>
      </c>
      <c r="AE338" s="20">
        <v>51.5</v>
      </c>
      <c r="AF338" s="20">
        <v>35.4</v>
      </c>
      <c r="AG338" s="20">
        <v>40.299999999999997</v>
      </c>
      <c r="AH338" s="20">
        <v>0</v>
      </c>
      <c r="AI338" s="20">
        <v>0</v>
      </c>
      <c r="AJ338" s="20">
        <v>15.3</v>
      </c>
      <c r="AK338" s="20">
        <v>20.399999999999999</v>
      </c>
      <c r="AL338" s="17">
        <v>31.5</v>
      </c>
      <c r="AO338" s="59">
        <v>34881</v>
      </c>
      <c r="AP338" s="60">
        <f t="shared" si="43"/>
        <v>280.60000000000002</v>
      </c>
      <c r="AQ338" s="60">
        <f t="shared" si="44"/>
        <v>9.0516129032258075</v>
      </c>
    </row>
    <row r="339" spans="1:43" x14ac:dyDescent="0.25">
      <c r="A339" s="20" t="s">
        <v>12</v>
      </c>
      <c r="B339" s="20" t="s">
        <v>13</v>
      </c>
      <c r="C339" s="19" t="s">
        <v>347</v>
      </c>
      <c r="D339" s="20" t="s">
        <v>15</v>
      </c>
      <c r="E339" s="20" t="s">
        <v>16</v>
      </c>
      <c r="F339" s="19">
        <f t="shared" si="42"/>
        <v>434.1</v>
      </c>
      <c r="G339" s="19"/>
      <c r="H339" s="20">
        <v>20.3</v>
      </c>
      <c r="I339" s="20">
        <v>31.4</v>
      </c>
      <c r="J339" s="20">
        <v>0</v>
      </c>
      <c r="K339" s="20">
        <v>0</v>
      </c>
      <c r="L339" s="20">
        <v>5.4</v>
      </c>
      <c r="M339" s="20">
        <v>0</v>
      </c>
      <c r="N339" s="20">
        <v>10.6</v>
      </c>
      <c r="O339" s="20">
        <v>0</v>
      </c>
      <c r="P339" s="20">
        <v>32.700000000000003</v>
      </c>
      <c r="Q339" s="20">
        <v>5.3</v>
      </c>
      <c r="R339" s="20">
        <v>40.299999999999997</v>
      </c>
      <c r="S339" s="20">
        <v>35.200000000000003</v>
      </c>
      <c r="T339" s="20">
        <v>10.4</v>
      </c>
      <c r="U339" s="20">
        <v>21.3</v>
      </c>
      <c r="V339" s="20">
        <v>20.5</v>
      </c>
      <c r="W339" s="20">
        <v>0</v>
      </c>
      <c r="X339" s="20">
        <v>0</v>
      </c>
      <c r="Y339" s="20">
        <v>0</v>
      </c>
      <c r="Z339" s="20">
        <v>0</v>
      </c>
      <c r="AA339" s="20">
        <v>21.3</v>
      </c>
      <c r="AB339" s="20">
        <v>23.5</v>
      </c>
      <c r="AC339" s="20">
        <v>0</v>
      </c>
      <c r="AD339" s="20">
        <v>18.5</v>
      </c>
      <c r="AE339" s="20">
        <v>6.7</v>
      </c>
      <c r="AF339" s="20">
        <v>40.299999999999997</v>
      </c>
      <c r="AG339" s="20">
        <v>25.4</v>
      </c>
      <c r="AH339" s="20">
        <v>20.5</v>
      </c>
      <c r="AI339" s="20">
        <v>42.8</v>
      </c>
      <c r="AJ339" s="20">
        <v>1.7</v>
      </c>
      <c r="AK339" s="20">
        <v>0</v>
      </c>
      <c r="AL339" s="17">
        <v>0</v>
      </c>
      <c r="AO339" s="59">
        <v>34912</v>
      </c>
      <c r="AP339" s="60">
        <f t="shared" si="43"/>
        <v>434.1</v>
      </c>
      <c r="AQ339" s="60">
        <f t="shared" si="44"/>
        <v>14.003225806451614</v>
      </c>
    </row>
    <row r="340" spans="1:43" x14ac:dyDescent="0.25">
      <c r="A340" s="20" t="s">
        <v>12</v>
      </c>
      <c r="B340" s="20" t="s">
        <v>13</v>
      </c>
      <c r="C340" s="19" t="s">
        <v>348</v>
      </c>
      <c r="D340" s="20" t="s">
        <v>15</v>
      </c>
      <c r="E340" s="20" t="s">
        <v>16</v>
      </c>
      <c r="F340" s="19">
        <f t="shared" si="42"/>
        <v>423.3</v>
      </c>
      <c r="G340" s="19"/>
      <c r="H340" s="20">
        <v>0</v>
      </c>
      <c r="I340" s="20">
        <v>0</v>
      </c>
      <c r="J340" s="20">
        <v>0</v>
      </c>
      <c r="K340" s="20">
        <v>51.3</v>
      </c>
      <c r="L340" s="20">
        <v>18.8</v>
      </c>
      <c r="M340" s="20">
        <v>26</v>
      </c>
      <c r="N340" s="20">
        <v>24.6</v>
      </c>
      <c r="O340" s="20">
        <v>0</v>
      </c>
      <c r="P340" s="20">
        <v>3.8</v>
      </c>
      <c r="Q340" s="20">
        <v>0</v>
      </c>
      <c r="R340" s="20">
        <v>2.2999999999999998</v>
      </c>
      <c r="S340" s="20">
        <v>51.5</v>
      </c>
      <c r="T340" s="20">
        <v>0</v>
      </c>
      <c r="U340" s="20">
        <v>10.3</v>
      </c>
      <c r="V340" s="20">
        <v>0</v>
      </c>
      <c r="W340" s="20">
        <v>13.5</v>
      </c>
      <c r="X340" s="20">
        <v>20.2</v>
      </c>
      <c r="Y340" s="20">
        <v>14.3</v>
      </c>
      <c r="Z340" s="20">
        <v>10.5</v>
      </c>
      <c r="AA340" s="20">
        <v>0</v>
      </c>
      <c r="AB340" s="20">
        <v>0</v>
      </c>
      <c r="AC340" s="20">
        <v>0</v>
      </c>
      <c r="AD340" s="20">
        <v>35.5</v>
      </c>
      <c r="AE340" s="20">
        <v>0</v>
      </c>
      <c r="AF340" s="20">
        <v>33.4</v>
      </c>
      <c r="AG340" s="20">
        <v>83.5</v>
      </c>
      <c r="AH340" s="20">
        <v>13.5</v>
      </c>
      <c r="AI340" s="20">
        <v>10.3</v>
      </c>
      <c r="AJ340" s="20">
        <v>0</v>
      </c>
      <c r="AK340" s="20">
        <v>0</v>
      </c>
      <c r="AL340" s="18">
        <v>0</v>
      </c>
      <c r="AO340" s="59">
        <v>34943</v>
      </c>
      <c r="AP340" s="60">
        <f t="shared" si="43"/>
        <v>423.3</v>
      </c>
      <c r="AQ340" s="60">
        <f t="shared" si="44"/>
        <v>13.654838709677419</v>
      </c>
    </row>
    <row r="341" spans="1:43" x14ac:dyDescent="0.25">
      <c r="A341" s="20" t="s">
        <v>12</v>
      </c>
      <c r="B341" s="20" t="s">
        <v>13</v>
      </c>
      <c r="C341" s="19" t="s">
        <v>349</v>
      </c>
      <c r="D341" s="20" t="s">
        <v>15</v>
      </c>
      <c r="E341" s="20" t="s">
        <v>16</v>
      </c>
      <c r="F341" s="19">
        <f t="shared" si="42"/>
        <v>797.5999999999998</v>
      </c>
      <c r="G341" s="19"/>
      <c r="H341" s="20">
        <v>20.3</v>
      </c>
      <c r="I341" s="20">
        <v>51.2</v>
      </c>
      <c r="J341" s="20">
        <v>102.6</v>
      </c>
      <c r="K341" s="20">
        <v>21.3</v>
      </c>
      <c r="L341" s="20">
        <v>102.6</v>
      </c>
      <c r="M341" s="20">
        <v>51.3</v>
      </c>
      <c r="N341" s="20">
        <v>51.3</v>
      </c>
      <c r="O341" s="20">
        <v>0</v>
      </c>
      <c r="P341" s="20">
        <v>11.2</v>
      </c>
      <c r="Q341" s="20">
        <v>40.299999999999997</v>
      </c>
      <c r="R341" s="20">
        <v>31.4</v>
      </c>
      <c r="S341" s="20">
        <v>36.5</v>
      </c>
      <c r="T341" s="20">
        <v>51.3</v>
      </c>
      <c r="U341" s="20">
        <v>30.5</v>
      </c>
      <c r="V341" s="20">
        <v>0</v>
      </c>
      <c r="W341" s="20">
        <v>10.199999999999999</v>
      </c>
      <c r="X341" s="20">
        <v>43.3</v>
      </c>
      <c r="Y341" s="20">
        <v>0</v>
      </c>
      <c r="Z341" s="20">
        <v>8.6</v>
      </c>
      <c r="AA341" s="20">
        <v>21.5</v>
      </c>
      <c r="AB341" s="20">
        <v>10.3</v>
      </c>
      <c r="AC341" s="20">
        <v>11.4</v>
      </c>
      <c r="AD341" s="20">
        <v>3.7</v>
      </c>
      <c r="AE341" s="20">
        <v>10.5</v>
      </c>
      <c r="AF341" s="20">
        <v>20.3</v>
      </c>
      <c r="AG341" s="20">
        <v>0</v>
      </c>
      <c r="AH341" s="20">
        <v>0</v>
      </c>
      <c r="AI341" s="20">
        <v>21.3</v>
      </c>
      <c r="AJ341" s="20">
        <v>22.4</v>
      </c>
      <c r="AK341" s="20">
        <v>0</v>
      </c>
      <c r="AL341" s="17">
        <v>12.3</v>
      </c>
      <c r="AO341" s="59">
        <v>34973</v>
      </c>
      <c r="AP341" s="60">
        <f t="shared" si="43"/>
        <v>797.5999999999998</v>
      </c>
      <c r="AQ341" s="60">
        <f t="shared" si="44"/>
        <v>25.72903225806451</v>
      </c>
    </row>
    <row r="342" spans="1:43" x14ac:dyDescent="0.25">
      <c r="A342" s="20" t="s">
        <v>12</v>
      </c>
      <c r="B342" s="20" t="s">
        <v>13</v>
      </c>
      <c r="C342" s="19" t="s">
        <v>350</v>
      </c>
      <c r="D342" s="20" t="s">
        <v>15</v>
      </c>
      <c r="E342" s="20" t="s">
        <v>16</v>
      </c>
      <c r="F342" s="19">
        <f t="shared" si="42"/>
        <v>48</v>
      </c>
      <c r="G342" s="19"/>
      <c r="H342" s="20">
        <v>21.5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</v>
      </c>
      <c r="AD342" s="20">
        <v>0</v>
      </c>
      <c r="AE342" s="20">
        <v>0</v>
      </c>
      <c r="AF342" s="20">
        <v>0</v>
      </c>
      <c r="AG342" s="20">
        <v>0</v>
      </c>
      <c r="AH342" s="20">
        <v>26.5</v>
      </c>
      <c r="AI342" s="20">
        <v>0</v>
      </c>
      <c r="AJ342" s="20">
        <v>0</v>
      </c>
      <c r="AK342" s="20">
        <v>0</v>
      </c>
      <c r="AL342" s="18">
        <v>0</v>
      </c>
      <c r="AO342" s="59">
        <v>35004</v>
      </c>
      <c r="AP342" s="60">
        <f t="shared" si="43"/>
        <v>48</v>
      </c>
      <c r="AQ342" s="60">
        <f t="shared" si="44"/>
        <v>1.5483870967741935</v>
      </c>
    </row>
    <row r="343" spans="1:43" ht="15.75" thickBot="1" x14ac:dyDescent="0.3">
      <c r="A343" s="22" t="s">
        <v>12</v>
      </c>
      <c r="B343" s="22" t="s">
        <v>13</v>
      </c>
      <c r="C343" s="21" t="s">
        <v>351</v>
      </c>
      <c r="D343" s="22" t="s">
        <v>15</v>
      </c>
      <c r="E343" s="22" t="s">
        <v>16</v>
      </c>
      <c r="F343" s="21">
        <f t="shared" si="42"/>
        <v>5.3</v>
      </c>
      <c r="G343" s="21">
        <f t="shared" ref="G343" si="46">SUM(F332:F343)</f>
        <v>2593.2999999999997</v>
      </c>
      <c r="H343" s="22">
        <v>0</v>
      </c>
      <c r="I343" s="22">
        <v>0</v>
      </c>
      <c r="J343" s="22">
        <v>0</v>
      </c>
      <c r="K343" s="22">
        <v>0</v>
      </c>
      <c r="L343" s="22">
        <v>0</v>
      </c>
      <c r="M343" s="22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0</v>
      </c>
      <c r="S343" s="22">
        <v>0</v>
      </c>
      <c r="T343" s="22">
        <v>0</v>
      </c>
      <c r="U343" s="22">
        <v>0</v>
      </c>
      <c r="V343" s="22">
        <v>0</v>
      </c>
      <c r="W343" s="22">
        <v>0</v>
      </c>
      <c r="X343" s="22">
        <v>0</v>
      </c>
      <c r="Y343" s="22">
        <v>0</v>
      </c>
      <c r="Z343" s="22">
        <v>0</v>
      </c>
      <c r="AA343" s="22">
        <v>0</v>
      </c>
      <c r="AB343" s="22">
        <v>0</v>
      </c>
      <c r="AC343" s="22">
        <v>0</v>
      </c>
      <c r="AD343" s="22">
        <v>0</v>
      </c>
      <c r="AE343" s="22">
        <v>0</v>
      </c>
      <c r="AF343" s="22">
        <v>0</v>
      </c>
      <c r="AG343" s="22">
        <v>0</v>
      </c>
      <c r="AH343" s="22">
        <v>0</v>
      </c>
      <c r="AI343" s="22">
        <v>0</v>
      </c>
      <c r="AJ343" s="22">
        <v>0</v>
      </c>
      <c r="AK343" s="22">
        <v>0</v>
      </c>
      <c r="AL343" s="23">
        <v>5.3</v>
      </c>
      <c r="AO343" s="59">
        <v>35034</v>
      </c>
      <c r="AP343" s="60">
        <f t="shared" si="43"/>
        <v>5.3</v>
      </c>
      <c r="AQ343" s="60">
        <f t="shared" si="44"/>
        <v>0.17096774193548386</v>
      </c>
    </row>
    <row r="344" spans="1:43" x14ac:dyDescent="0.25">
      <c r="A344" s="20" t="s">
        <v>12</v>
      </c>
      <c r="B344" s="20" t="s">
        <v>13</v>
      </c>
      <c r="C344" s="19" t="s">
        <v>352</v>
      </c>
      <c r="D344" s="20" t="s">
        <v>15</v>
      </c>
      <c r="E344" s="20" t="s">
        <v>16</v>
      </c>
      <c r="F344" s="19">
        <f t="shared" si="42"/>
        <v>0</v>
      </c>
      <c r="G344" s="19"/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</v>
      </c>
      <c r="AF344" s="20">
        <v>0</v>
      </c>
      <c r="AG344" s="20">
        <v>0</v>
      </c>
      <c r="AH344" s="20">
        <v>0</v>
      </c>
      <c r="AI344" s="20">
        <v>0</v>
      </c>
      <c r="AJ344" s="20">
        <v>0</v>
      </c>
      <c r="AK344" s="20">
        <v>0</v>
      </c>
      <c r="AL344" s="17">
        <v>0</v>
      </c>
      <c r="AO344" s="59">
        <v>35065</v>
      </c>
      <c r="AP344" s="60">
        <f t="shared" si="43"/>
        <v>0</v>
      </c>
      <c r="AQ344" s="60">
        <f t="shared" si="44"/>
        <v>0</v>
      </c>
    </row>
    <row r="345" spans="1:43" x14ac:dyDescent="0.25">
      <c r="A345" s="20" t="s">
        <v>12</v>
      </c>
      <c r="B345" s="20" t="s">
        <v>13</v>
      </c>
      <c r="C345" s="19" t="s">
        <v>353</v>
      </c>
      <c r="D345" s="20" t="s">
        <v>15</v>
      </c>
      <c r="E345" s="20" t="s">
        <v>16</v>
      </c>
      <c r="F345" s="19">
        <f t="shared" si="42"/>
        <v>0</v>
      </c>
      <c r="G345" s="19"/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20">
        <v>0</v>
      </c>
      <c r="AI345" s="20">
        <v>0</v>
      </c>
      <c r="AJ345" s="20">
        <v>0</v>
      </c>
      <c r="AK345" s="24">
        <v>0</v>
      </c>
      <c r="AL345" s="18">
        <v>0</v>
      </c>
      <c r="AO345" s="59">
        <v>35096</v>
      </c>
      <c r="AP345" s="60">
        <f t="shared" si="43"/>
        <v>0</v>
      </c>
      <c r="AQ345" s="60">
        <f t="shared" si="44"/>
        <v>0</v>
      </c>
    </row>
    <row r="346" spans="1:43" x14ac:dyDescent="0.25">
      <c r="A346" s="20" t="s">
        <v>12</v>
      </c>
      <c r="B346" s="20" t="s">
        <v>13</v>
      </c>
      <c r="C346" s="19" t="s">
        <v>354</v>
      </c>
      <c r="D346" s="20" t="s">
        <v>15</v>
      </c>
      <c r="E346" s="20" t="s">
        <v>16</v>
      </c>
      <c r="F346" s="19">
        <f t="shared" si="42"/>
        <v>0</v>
      </c>
      <c r="G346" s="19"/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20">
        <v>0</v>
      </c>
      <c r="AI346" s="20">
        <v>0</v>
      </c>
      <c r="AJ346" s="20">
        <v>0</v>
      </c>
      <c r="AK346" s="20">
        <v>0</v>
      </c>
      <c r="AL346" s="17">
        <v>0</v>
      </c>
      <c r="AO346" s="59">
        <v>35125</v>
      </c>
      <c r="AP346" s="60">
        <f t="shared" si="43"/>
        <v>0</v>
      </c>
      <c r="AQ346" s="60">
        <f t="shared" si="44"/>
        <v>0</v>
      </c>
    </row>
    <row r="347" spans="1:43" x14ac:dyDescent="0.25">
      <c r="A347" s="20" t="s">
        <v>12</v>
      </c>
      <c r="B347" s="20" t="s">
        <v>13</v>
      </c>
      <c r="C347" s="19" t="s">
        <v>355</v>
      </c>
      <c r="D347" s="20" t="s">
        <v>15</v>
      </c>
      <c r="E347" s="20" t="s">
        <v>16</v>
      </c>
      <c r="F347" s="19">
        <f t="shared" si="42"/>
        <v>0</v>
      </c>
      <c r="G347" s="19"/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20">
        <v>0</v>
      </c>
      <c r="AI347" s="20">
        <v>0</v>
      </c>
      <c r="AJ347" s="20">
        <v>0</v>
      </c>
      <c r="AK347" s="20">
        <v>0</v>
      </c>
      <c r="AL347" s="18">
        <v>0</v>
      </c>
      <c r="AO347" s="59">
        <v>35156</v>
      </c>
      <c r="AP347" s="60">
        <f t="shared" si="43"/>
        <v>0</v>
      </c>
      <c r="AQ347" s="60">
        <f t="shared" si="44"/>
        <v>0</v>
      </c>
    </row>
    <row r="348" spans="1:43" x14ac:dyDescent="0.25">
      <c r="A348" s="20" t="s">
        <v>12</v>
      </c>
      <c r="B348" s="20" t="s">
        <v>13</v>
      </c>
      <c r="C348" s="19" t="s">
        <v>356</v>
      </c>
      <c r="D348" s="20" t="s">
        <v>15</v>
      </c>
      <c r="E348" s="20" t="s">
        <v>16</v>
      </c>
      <c r="F348" s="19">
        <f t="shared" si="42"/>
        <v>294.90000000000003</v>
      </c>
      <c r="G348" s="19"/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7.5</v>
      </c>
      <c r="Q348" s="20">
        <v>0</v>
      </c>
      <c r="R348" s="20">
        <v>0</v>
      </c>
      <c r="S348" s="20">
        <v>0</v>
      </c>
      <c r="T348" s="20">
        <v>51.5</v>
      </c>
      <c r="U348" s="20">
        <v>0</v>
      </c>
      <c r="V348" s="20">
        <v>27.5</v>
      </c>
      <c r="W348" s="20">
        <v>18.399999999999999</v>
      </c>
      <c r="X348" s="20">
        <v>37.799999999999997</v>
      </c>
      <c r="Y348" s="20">
        <v>0</v>
      </c>
      <c r="Z348" s="20">
        <v>0</v>
      </c>
      <c r="AA348" s="20">
        <v>1.8</v>
      </c>
      <c r="AB348" s="20">
        <v>45.8</v>
      </c>
      <c r="AC348" s="20">
        <v>0</v>
      </c>
      <c r="AD348" s="20">
        <v>0</v>
      </c>
      <c r="AE348" s="20">
        <v>16.7</v>
      </c>
      <c r="AF348" s="20">
        <v>10.3</v>
      </c>
      <c r="AG348" s="20">
        <v>11.2</v>
      </c>
      <c r="AH348" s="20">
        <v>24.9</v>
      </c>
      <c r="AI348" s="20">
        <v>0</v>
      </c>
      <c r="AJ348" s="20">
        <v>28.2</v>
      </c>
      <c r="AK348" s="20">
        <v>0</v>
      </c>
      <c r="AL348" s="17">
        <v>13.3</v>
      </c>
      <c r="AO348" s="59">
        <v>35186</v>
      </c>
      <c r="AP348" s="60">
        <f t="shared" si="43"/>
        <v>294.90000000000003</v>
      </c>
      <c r="AQ348" s="60">
        <f t="shared" si="44"/>
        <v>9.5129032258064523</v>
      </c>
    </row>
    <row r="349" spans="1:43" x14ac:dyDescent="0.25">
      <c r="A349" s="20" t="s">
        <v>12</v>
      </c>
      <c r="B349" s="20" t="s">
        <v>13</v>
      </c>
      <c r="C349" s="19" t="s">
        <v>357</v>
      </c>
      <c r="D349" s="20" t="s">
        <v>15</v>
      </c>
      <c r="E349" s="20" t="s">
        <v>16</v>
      </c>
      <c r="F349" s="19">
        <f t="shared" si="42"/>
        <v>303.7</v>
      </c>
      <c r="G349" s="19"/>
      <c r="H349" s="20">
        <v>0</v>
      </c>
      <c r="I349" s="20">
        <v>13.4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10.3</v>
      </c>
      <c r="S349" s="20">
        <v>0</v>
      </c>
      <c r="T349" s="20">
        <v>0</v>
      </c>
      <c r="U349" s="20">
        <v>0</v>
      </c>
      <c r="V349" s="20">
        <v>0</v>
      </c>
      <c r="W349" s="20">
        <v>41.5</v>
      </c>
      <c r="X349" s="20">
        <v>20.3</v>
      </c>
      <c r="Y349" s="20">
        <v>22.2</v>
      </c>
      <c r="Z349" s="20">
        <v>0</v>
      </c>
      <c r="AA349" s="20">
        <v>21.5</v>
      </c>
      <c r="AB349" s="20">
        <v>15.2</v>
      </c>
      <c r="AC349" s="20">
        <v>30.5</v>
      </c>
      <c r="AD349" s="20">
        <v>0</v>
      </c>
      <c r="AE349" s="20">
        <v>10.5</v>
      </c>
      <c r="AF349" s="20">
        <v>20.2</v>
      </c>
      <c r="AG349" s="20">
        <v>21.3</v>
      </c>
      <c r="AH349" s="20">
        <v>25.3</v>
      </c>
      <c r="AI349" s="20">
        <v>0</v>
      </c>
      <c r="AJ349" s="20">
        <v>30.2</v>
      </c>
      <c r="AK349" s="20">
        <v>21.3</v>
      </c>
      <c r="AL349" s="18">
        <v>0</v>
      </c>
      <c r="AO349" s="59">
        <v>35217</v>
      </c>
      <c r="AP349" s="60">
        <f t="shared" si="43"/>
        <v>303.7</v>
      </c>
      <c r="AQ349" s="60">
        <f t="shared" si="44"/>
        <v>9.7967741935483872</v>
      </c>
    </row>
    <row r="350" spans="1:43" x14ac:dyDescent="0.25">
      <c r="A350" s="20" t="s">
        <v>12</v>
      </c>
      <c r="B350" s="20" t="s">
        <v>13</v>
      </c>
      <c r="C350" s="19" t="s">
        <v>358</v>
      </c>
      <c r="D350" s="20" t="s">
        <v>15</v>
      </c>
      <c r="E350" s="20" t="s">
        <v>16</v>
      </c>
      <c r="F350" s="19">
        <f t="shared" si="42"/>
        <v>342.8</v>
      </c>
      <c r="G350" s="19"/>
      <c r="H350" s="20">
        <v>15.2</v>
      </c>
      <c r="I350" s="20">
        <v>10.5</v>
      </c>
      <c r="J350" s="20">
        <v>15.3</v>
      </c>
      <c r="K350" s="20">
        <v>0</v>
      </c>
      <c r="L350" s="20">
        <v>0</v>
      </c>
      <c r="M350" s="20">
        <v>0</v>
      </c>
      <c r="N350" s="20">
        <v>0</v>
      </c>
      <c r="O350" s="20">
        <v>30.5</v>
      </c>
      <c r="P350" s="20">
        <v>5.2</v>
      </c>
      <c r="Q350" s="20">
        <v>0</v>
      </c>
      <c r="R350" s="20">
        <v>0</v>
      </c>
      <c r="S350" s="20">
        <v>0</v>
      </c>
      <c r="T350" s="20">
        <v>13.2</v>
      </c>
      <c r="U350" s="20">
        <v>10.5</v>
      </c>
      <c r="V350" s="20">
        <v>0</v>
      </c>
      <c r="W350" s="20">
        <v>39.299999999999997</v>
      </c>
      <c r="X350" s="20">
        <v>21.5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30.4</v>
      </c>
      <c r="AG350" s="20">
        <v>49.5</v>
      </c>
      <c r="AH350" s="20">
        <v>50.4</v>
      </c>
      <c r="AI350" s="20">
        <v>51.3</v>
      </c>
      <c r="AJ350" s="20">
        <v>0</v>
      </c>
      <c r="AK350" s="20">
        <v>0</v>
      </c>
      <c r="AL350" s="17">
        <v>0</v>
      </c>
      <c r="AO350" s="59">
        <v>35247</v>
      </c>
      <c r="AP350" s="60">
        <f t="shared" si="43"/>
        <v>342.8</v>
      </c>
      <c r="AQ350" s="60">
        <f t="shared" si="44"/>
        <v>11.058064516129033</v>
      </c>
    </row>
    <row r="351" spans="1:43" x14ac:dyDescent="0.25">
      <c r="A351" s="20" t="s">
        <v>12</v>
      </c>
      <c r="B351" s="20" t="s">
        <v>13</v>
      </c>
      <c r="C351" s="19" t="s">
        <v>359</v>
      </c>
      <c r="D351" s="20" t="s">
        <v>15</v>
      </c>
      <c r="E351" s="20" t="s">
        <v>16</v>
      </c>
      <c r="F351" s="19">
        <f t="shared" si="42"/>
        <v>242.29999999999998</v>
      </c>
      <c r="G351" s="19"/>
      <c r="H351" s="20">
        <v>0</v>
      </c>
      <c r="I351" s="20">
        <v>0</v>
      </c>
      <c r="J351" s="20">
        <v>0</v>
      </c>
      <c r="K351" s="20">
        <v>0</v>
      </c>
      <c r="L351" s="20">
        <v>0</v>
      </c>
      <c r="M351" s="20">
        <v>20.3</v>
      </c>
      <c r="N351" s="20">
        <v>30.5</v>
      </c>
      <c r="O351" s="20">
        <v>25.4</v>
      </c>
      <c r="P351" s="20">
        <v>0</v>
      </c>
      <c r="Q351" s="20">
        <v>0</v>
      </c>
      <c r="R351" s="20">
        <v>0</v>
      </c>
      <c r="S351" s="20">
        <v>0</v>
      </c>
      <c r="T351" s="20">
        <v>10.3</v>
      </c>
      <c r="U351" s="20">
        <v>21.5</v>
      </c>
      <c r="V351" s="20">
        <v>20.3</v>
      </c>
      <c r="W351" s="20">
        <v>35.5</v>
      </c>
      <c r="X351" s="20">
        <v>0</v>
      </c>
      <c r="Y351" s="20">
        <v>0</v>
      </c>
      <c r="Z351" s="20">
        <v>0</v>
      </c>
      <c r="AA351" s="20">
        <v>16.2</v>
      </c>
      <c r="AB351" s="20">
        <v>0</v>
      </c>
      <c r="AC351" s="20">
        <v>0</v>
      </c>
      <c r="AD351" s="20">
        <v>0</v>
      </c>
      <c r="AE351" s="20">
        <v>0</v>
      </c>
      <c r="AF351" s="20">
        <v>11.5</v>
      </c>
      <c r="AG351" s="20">
        <v>10.3</v>
      </c>
      <c r="AH351" s="20">
        <v>40.5</v>
      </c>
      <c r="AI351" s="20">
        <v>0</v>
      </c>
      <c r="AJ351" s="20">
        <v>0</v>
      </c>
      <c r="AK351" s="20">
        <v>0</v>
      </c>
      <c r="AL351" s="17">
        <v>0</v>
      </c>
      <c r="AO351" s="59">
        <v>35278</v>
      </c>
      <c r="AP351" s="60">
        <f t="shared" si="43"/>
        <v>242.29999999999998</v>
      </c>
      <c r="AQ351" s="60">
        <f t="shared" si="44"/>
        <v>7.8161290322580639</v>
      </c>
    </row>
    <row r="352" spans="1:43" x14ac:dyDescent="0.25">
      <c r="A352" s="20" t="s">
        <v>12</v>
      </c>
      <c r="B352" s="20" t="s">
        <v>13</v>
      </c>
      <c r="C352" s="19" t="s">
        <v>360</v>
      </c>
      <c r="D352" s="20" t="s">
        <v>15</v>
      </c>
      <c r="E352" s="20" t="s">
        <v>16</v>
      </c>
      <c r="F352" s="19">
        <f t="shared" si="42"/>
        <v>381.8</v>
      </c>
      <c r="G352" s="19"/>
      <c r="H352" s="20">
        <v>40.299999999999997</v>
      </c>
      <c r="I352" s="20">
        <v>20.5</v>
      </c>
      <c r="J352" s="20">
        <v>10.3</v>
      </c>
      <c r="K352" s="20">
        <v>15.4</v>
      </c>
      <c r="L352" s="20">
        <v>43.3</v>
      </c>
      <c r="M352" s="20">
        <v>22.5</v>
      </c>
      <c r="N352" s="20">
        <v>20.3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10.5</v>
      </c>
      <c r="AA352" s="20">
        <v>0</v>
      </c>
      <c r="AB352" s="20">
        <v>0</v>
      </c>
      <c r="AC352" s="20">
        <v>0</v>
      </c>
      <c r="AD352" s="20">
        <v>10.5</v>
      </c>
      <c r="AE352" s="20">
        <v>30.3</v>
      </c>
      <c r="AF352" s="20">
        <v>40.200000000000003</v>
      </c>
      <c r="AG352" s="20">
        <v>5.4</v>
      </c>
      <c r="AH352" s="20">
        <v>10.5</v>
      </c>
      <c r="AI352" s="20">
        <v>0</v>
      </c>
      <c r="AJ352" s="20">
        <v>50.5</v>
      </c>
      <c r="AK352" s="20">
        <v>51.3</v>
      </c>
      <c r="AL352" s="18">
        <v>0</v>
      </c>
      <c r="AO352" s="59">
        <v>35309</v>
      </c>
      <c r="AP352" s="60">
        <f t="shared" si="43"/>
        <v>381.8</v>
      </c>
      <c r="AQ352" s="60">
        <f t="shared" si="44"/>
        <v>12.316129032258065</v>
      </c>
    </row>
    <row r="353" spans="1:43" x14ac:dyDescent="0.25">
      <c r="A353" s="20" t="s">
        <v>12</v>
      </c>
      <c r="B353" s="20" t="s">
        <v>13</v>
      </c>
      <c r="C353" s="19" t="s">
        <v>361</v>
      </c>
      <c r="D353" s="20" t="s">
        <v>15</v>
      </c>
      <c r="E353" s="20" t="s">
        <v>16</v>
      </c>
      <c r="F353" s="19">
        <f t="shared" si="42"/>
        <v>586.79999999999984</v>
      </c>
      <c r="G353" s="19"/>
      <c r="H353" s="20">
        <v>0</v>
      </c>
      <c r="I353" s="20">
        <v>0</v>
      </c>
      <c r="J353" s="20">
        <v>14.3</v>
      </c>
      <c r="K353" s="20">
        <v>20.399999999999999</v>
      </c>
      <c r="L353" s="20">
        <v>15.5</v>
      </c>
      <c r="M353" s="20">
        <v>10.3</v>
      </c>
      <c r="N353" s="20">
        <v>10.5</v>
      </c>
      <c r="O353" s="20">
        <v>45.4</v>
      </c>
      <c r="P353" s="20">
        <v>51.5</v>
      </c>
      <c r="Q353" s="20">
        <v>49.4</v>
      </c>
      <c r="R353" s="20">
        <v>51.2</v>
      </c>
      <c r="S353" s="20">
        <v>50.5</v>
      </c>
      <c r="T353" s="20">
        <v>51.4</v>
      </c>
      <c r="U353" s="20">
        <v>51.6</v>
      </c>
      <c r="V353" s="20">
        <v>50.3</v>
      </c>
      <c r="W353" s="20">
        <v>51.2</v>
      </c>
      <c r="X353" s="20">
        <v>0</v>
      </c>
      <c r="Y353" s="20">
        <v>0</v>
      </c>
      <c r="Z353" s="20">
        <v>10.4</v>
      </c>
      <c r="AA353" s="20">
        <v>10.5</v>
      </c>
      <c r="AB353" s="20">
        <v>10.3</v>
      </c>
      <c r="AC353" s="20">
        <v>20.399999999999999</v>
      </c>
      <c r="AD353" s="20">
        <v>0</v>
      </c>
      <c r="AE353" s="20">
        <v>5.4</v>
      </c>
      <c r="AF353" s="20">
        <v>6.3</v>
      </c>
      <c r="AG353" s="20">
        <v>0</v>
      </c>
      <c r="AH353" s="20">
        <v>0</v>
      </c>
      <c r="AI353" s="20">
        <v>0</v>
      </c>
      <c r="AJ353" s="20">
        <v>0</v>
      </c>
      <c r="AK353" s="20">
        <v>0</v>
      </c>
      <c r="AL353" s="17">
        <v>0</v>
      </c>
      <c r="AO353" s="59">
        <v>35339</v>
      </c>
      <c r="AP353" s="60">
        <f t="shared" si="43"/>
        <v>586.79999999999984</v>
      </c>
      <c r="AQ353" s="60">
        <f t="shared" si="44"/>
        <v>18.92903225806451</v>
      </c>
    </row>
    <row r="354" spans="1:43" x14ac:dyDescent="0.25">
      <c r="A354" s="20" t="s">
        <v>12</v>
      </c>
      <c r="B354" s="20" t="s">
        <v>13</v>
      </c>
      <c r="C354" s="19" t="s">
        <v>362</v>
      </c>
      <c r="D354" s="20" t="s">
        <v>15</v>
      </c>
      <c r="E354" s="20" t="s">
        <v>16</v>
      </c>
      <c r="F354" s="19">
        <f t="shared" si="42"/>
        <v>211.50000000000003</v>
      </c>
      <c r="G354" s="19"/>
      <c r="H354" s="20">
        <v>0</v>
      </c>
      <c r="I354" s="20">
        <v>15.2</v>
      </c>
      <c r="J354" s="20">
        <v>0</v>
      </c>
      <c r="K354" s="20">
        <v>0</v>
      </c>
      <c r="L354" s="20">
        <v>0</v>
      </c>
      <c r="M354" s="20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0</v>
      </c>
      <c r="S354" s="20">
        <v>0</v>
      </c>
      <c r="T354" s="20">
        <v>0</v>
      </c>
      <c r="U354" s="20">
        <v>0</v>
      </c>
      <c r="V354" s="20">
        <v>14.3</v>
      </c>
      <c r="W354" s="20">
        <v>0</v>
      </c>
      <c r="X354" s="20">
        <v>0</v>
      </c>
      <c r="Y354" s="20">
        <v>0</v>
      </c>
      <c r="Z354" s="20">
        <v>23.5</v>
      </c>
      <c r="AA354" s="20">
        <v>51.4</v>
      </c>
      <c r="AB354" s="20">
        <v>50.2</v>
      </c>
      <c r="AC354" s="20">
        <v>51.5</v>
      </c>
      <c r="AD354" s="20">
        <v>0</v>
      </c>
      <c r="AE354" s="20">
        <v>0</v>
      </c>
      <c r="AF354" s="20">
        <v>0</v>
      </c>
      <c r="AG354" s="20">
        <v>0</v>
      </c>
      <c r="AH354" s="20">
        <v>0</v>
      </c>
      <c r="AI354" s="20">
        <v>5.4</v>
      </c>
      <c r="AJ354" s="20">
        <v>0</v>
      </c>
      <c r="AK354" s="20">
        <v>0</v>
      </c>
      <c r="AL354" s="18">
        <v>0</v>
      </c>
      <c r="AO354" s="59">
        <v>35370</v>
      </c>
      <c r="AP354" s="60">
        <f t="shared" si="43"/>
        <v>211.50000000000003</v>
      </c>
      <c r="AQ354" s="60">
        <f t="shared" si="44"/>
        <v>6.8225806451612909</v>
      </c>
    </row>
    <row r="355" spans="1:43" ht="15.75" thickBot="1" x14ac:dyDescent="0.3">
      <c r="A355" s="22" t="s">
        <v>12</v>
      </c>
      <c r="B355" s="22" t="s">
        <v>13</v>
      </c>
      <c r="C355" s="21" t="s">
        <v>363</v>
      </c>
      <c r="D355" s="22" t="s">
        <v>15</v>
      </c>
      <c r="E355" s="22" t="s">
        <v>16</v>
      </c>
      <c r="F355" s="21">
        <f t="shared" si="42"/>
        <v>10.199999999999999</v>
      </c>
      <c r="G355" s="21">
        <f t="shared" ref="G355" si="47">SUM(F344:F355)</f>
        <v>2373.9999999999995</v>
      </c>
      <c r="H355" s="22">
        <v>10.199999999999999</v>
      </c>
      <c r="I355" s="22">
        <v>0</v>
      </c>
      <c r="J355" s="22">
        <v>0</v>
      </c>
      <c r="K355" s="22">
        <v>0</v>
      </c>
      <c r="L355" s="22">
        <v>0</v>
      </c>
      <c r="M355" s="22">
        <v>0</v>
      </c>
      <c r="N355" s="22">
        <v>0</v>
      </c>
      <c r="O355" s="22">
        <v>0</v>
      </c>
      <c r="P355" s="22">
        <v>0</v>
      </c>
      <c r="Q355" s="22">
        <v>0</v>
      </c>
      <c r="R355" s="22">
        <v>0</v>
      </c>
      <c r="S355" s="22">
        <v>0</v>
      </c>
      <c r="T355" s="22">
        <v>0</v>
      </c>
      <c r="U355" s="22">
        <v>0</v>
      </c>
      <c r="V355" s="22">
        <v>0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22">
        <v>0</v>
      </c>
      <c r="AF355" s="22">
        <v>0</v>
      </c>
      <c r="AG355" s="22">
        <v>0</v>
      </c>
      <c r="AH355" s="22">
        <v>0</v>
      </c>
      <c r="AI355" s="22">
        <v>0</v>
      </c>
      <c r="AJ355" s="22">
        <v>0</v>
      </c>
      <c r="AK355" s="22">
        <v>0</v>
      </c>
      <c r="AL355" s="23">
        <v>0</v>
      </c>
      <c r="AO355" s="59">
        <v>35400</v>
      </c>
      <c r="AP355" s="60">
        <f t="shared" si="43"/>
        <v>10.199999999999999</v>
      </c>
      <c r="AQ355" s="60">
        <f t="shared" si="44"/>
        <v>0.32903225806451608</v>
      </c>
    </row>
    <row r="356" spans="1:43" x14ac:dyDescent="0.25">
      <c r="A356" s="20" t="s">
        <v>12</v>
      </c>
      <c r="B356" s="20" t="s">
        <v>13</v>
      </c>
      <c r="C356" s="19" t="s">
        <v>364</v>
      </c>
      <c r="D356" s="20" t="s">
        <v>15</v>
      </c>
      <c r="E356" s="20" t="s">
        <v>16</v>
      </c>
      <c r="F356" s="19">
        <f t="shared" si="42"/>
        <v>0</v>
      </c>
      <c r="G356" s="19"/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20">
        <v>0</v>
      </c>
      <c r="AI356" s="20">
        <v>0</v>
      </c>
      <c r="AJ356" s="20">
        <v>0</v>
      </c>
      <c r="AK356" s="20">
        <v>0</v>
      </c>
      <c r="AL356" s="17">
        <v>0</v>
      </c>
      <c r="AO356" s="59">
        <v>35431</v>
      </c>
      <c r="AP356" s="60">
        <f t="shared" si="43"/>
        <v>0</v>
      </c>
      <c r="AQ356" s="60">
        <f t="shared" si="44"/>
        <v>0</v>
      </c>
    </row>
    <row r="357" spans="1:43" x14ac:dyDescent="0.25">
      <c r="A357" s="20" t="s">
        <v>12</v>
      </c>
      <c r="B357" s="20" t="s">
        <v>13</v>
      </c>
      <c r="C357" s="19" t="s">
        <v>365</v>
      </c>
      <c r="D357" s="20" t="s">
        <v>15</v>
      </c>
      <c r="E357" s="20" t="s">
        <v>16</v>
      </c>
      <c r="F357" s="19">
        <f t="shared" si="42"/>
        <v>0</v>
      </c>
      <c r="G357" s="19"/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0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20">
        <v>0</v>
      </c>
      <c r="AI357" s="20">
        <v>0</v>
      </c>
      <c r="AJ357" s="24">
        <v>0</v>
      </c>
      <c r="AK357" s="24">
        <v>0</v>
      </c>
      <c r="AL357" s="18">
        <v>0</v>
      </c>
      <c r="AO357" s="59">
        <v>35462</v>
      </c>
      <c r="AP357" s="60">
        <f t="shared" si="43"/>
        <v>0</v>
      </c>
      <c r="AQ357" s="60">
        <f t="shared" si="44"/>
        <v>0</v>
      </c>
    </row>
    <row r="358" spans="1:43" x14ac:dyDescent="0.25">
      <c r="A358" s="20" t="s">
        <v>12</v>
      </c>
      <c r="B358" s="20" t="s">
        <v>13</v>
      </c>
      <c r="C358" s="19" t="s">
        <v>366</v>
      </c>
      <c r="D358" s="20" t="s">
        <v>15</v>
      </c>
      <c r="E358" s="20" t="s">
        <v>16</v>
      </c>
      <c r="F358" s="19">
        <f t="shared" si="42"/>
        <v>0</v>
      </c>
      <c r="G358" s="19"/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20">
        <v>0</v>
      </c>
      <c r="AI358" s="20">
        <v>0</v>
      </c>
      <c r="AJ358" s="20">
        <v>0</v>
      </c>
      <c r="AK358" s="20">
        <v>0</v>
      </c>
      <c r="AL358" s="17">
        <v>0</v>
      </c>
      <c r="AO358" s="59">
        <v>35490</v>
      </c>
      <c r="AP358" s="60">
        <f t="shared" si="43"/>
        <v>0</v>
      </c>
      <c r="AQ358" s="60">
        <f t="shared" si="44"/>
        <v>0</v>
      </c>
    </row>
    <row r="359" spans="1:43" x14ac:dyDescent="0.25">
      <c r="A359" s="20" t="s">
        <v>12</v>
      </c>
      <c r="B359" s="20" t="s">
        <v>13</v>
      </c>
      <c r="C359" s="19" t="s">
        <v>367</v>
      </c>
      <c r="D359" s="20" t="s">
        <v>15</v>
      </c>
      <c r="E359" s="20" t="s">
        <v>16</v>
      </c>
      <c r="F359" s="19">
        <f t="shared" si="42"/>
        <v>25.5</v>
      </c>
      <c r="G359" s="19"/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25.5</v>
      </c>
      <c r="AD359" s="20">
        <v>0</v>
      </c>
      <c r="AE359" s="20">
        <v>0</v>
      </c>
      <c r="AF359" s="20">
        <v>0</v>
      </c>
      <c r="AG359" s="20">
        <v>0</v>
      </c>
      <c r="AH359" s="20">
        <v>0</v>
      </c>
      <c r="AI359" s="20">
        <v>0</v>
      </c>
      <c r="AJ359" s="20">
        <v>0</v>
      </c>
      <c r="AK359" s="20">
        <v>0</v>
      </c>
      <c r="AL359" s="18">
        <v>0</v>
      </c>
      <c r="AO359" s="59">
        <v>35521</v>
      </c>
      <c r="AP359" s="60">
        <f t="shared" si="43"/>
        <v>25.5</v>
      </c>
      <c r="AQ359" s="60">
        <f t="shared" si="44"/>
        <v>0.82258064516129037</v>
      </c>
    </row>
    <row r="360" spans="1:43" x14ac:dyDescent="0.25">
      <c r="A360" s="20" t="s">
        <v>12</v>
      </c>
      <c r="B360" s="20" t="s">
        <v>13</v>
      </c>
      <c r="C360" s="19" t="s">
        <v>368</v>
      </c>
      <c r="D360" s="20" t="s">
        <v>15</v>
      </c>
      <c r="E360" s="20" t="s">
        <v>16</v>
      </c>
      <c r="F360" s="19">
        <f t="shared" si="42"/>
        <v>135.30000000000001</v>
      </c>
      <c r="G360" s="19"/>
      <c r="H360" s="20">
        <v>0</v>
      </c>
      <c r="I360" s="20">
        <v>5.3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40.5</v>
      </c>
      <c r="S360" s="20">
        <v>15.3</v>
      </c>
      <c r="T360" s="20">
        <v>38.5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20">
        <v>0</v>
      </c>
      <c r="AI360" s="20">
        <v>0</v>
      </c>
      <c r="AJ360" s="20">
        <v>35.700000000000003</v>
      </c>
      <c r="AK360" s="20">
        <v>0</v>
      </c>
      <c r="AL360" s="17">
        <v>0</v>
      </c>
      <c r="AO360" s="59">
        <v>35551</v>
      </c>
      <c r="AP360" s="60">
        <f t="shared" si="43"/>
        <v>135.30000000000001</v>
      </c>
      <c r="AQ360" s="60">
        <f t="shared" si="44"/>
        <v>4.3645161290322587</v>
      </c>
    </row>
    <row r="361" spans="1:43" x14ac:dyDescent="0.25">
      <c r="A361" s="20" t="s">
        <v>12</v>
      </c>
      <c r="B361" s="20" t="s">
        <v>13</v>
      </c>
      <c r="C361" s="19" t="s">
        <v>369</v>
      </c>
      <c r="D361" s="20" t="s">
        <v>15</v>
      </c>
      <c r="E361" s="20" t="s">
        <v>16</v>
      </c>
      <c r="F361" s="19">
        <f t="shared" si="42"/>
        <v>321.3</v>
      </c>
      <c r="G361" s="19"/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193.4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13.5</v>
      </c>
      <c r="U361" s="20">
        <v>48.5</v>
      </c>
      <c r="V361" s="20">
        <v>10.4</v>
      </c>
      <c r="W361" s="20">
        <v>8.3000000000000007</v>
      </c>
      <c r="X361" s="20">
        <v>0</v>
      </c>
      <c r="Y361" s="20">
        <v>7.2</v>
      </c>
      <c r="Z361" s="20">
        <v>10.8</v>
      </c>
      <c r="AA361" s="20">
        <v>0</v>
      </c>
      <c r="AB361" s="20">
        <v>0</v>
      </c>
      <c r="AC361" s="20">
        <v>0</v>
      </c>
      <c r="AD361" s="20">
        <v>0</v>
      </c>
      <c r="AE361" s="20">
        <v>4.2</v>
      </c>
      <c r="AF361" s="20">
        <v>0</v>
      </c>
      <c r="AG361" s="20">
        <v>0</v>
      </c>
      <c r="AH361" s="20">
        <v>0</v>
      </c>
      <c r="AI361" s="20">
        <v>0</v>
      </c>
      <c r="AJ361" s="20">
        <v>8.5</v>
      </c>
      <c r="AK361" s="20">
        <v>16.5</v>
      </c>
      <c r="AL361" s="18">
        <v>0</v>
      </c>
      <c r="AO361" s="59">
        <v>35582</v>
      </c>
      <c r="AP361" s="60">
        <f t="shared" si="43"/>
        <v>321.3</v>
      </c>
      <c r="AQ361" s="60">
        <f t="shared" si="44"/>
        <v>10.364516129032259</v>
      </c>
    </row>
    <row r="362" spans="1:43" x14ac:dyDescent="0.25">
      <c r="A362" s="20" t="s">
        <v>12</v>
      </c>
      <c r="B362" s="20" t="s">
        <v>13</v>
      </c>
      <c r="C362" s="19" t="s">
        <v>370</v>
      </c>
      <c r="D362" s="20" t="s">
        <v>15</v>
      </c>
      <c r="E362" s="20" t="s">
        <v>16</v>
      </c>
      <c r="F362" s="19">
        <f t="shared" si="42"/>
        <v>13.3</v>
      </c>
      <c r="G362" s="19"/>
      <c r="H362" s="20">
        <v>0</v>
      </c>
      <c r="I362" s="20">
        <v>10.5</v>
      </c>
      <c r="J362" s="20">
        <v>0</v>
      </c>
      <c r="K362" s="20">
        <v>0</v>
      </c>
      <c r="L362" s="20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2.8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20">
        <v>0</v>
      </c>
      <c r="AI362" s="20">
        <v>0</v>
      </c>
      <c r="AJ362" s="20">
        <v>0</v>
      </c>
      <c r="AK362" s="20">
        <v>0</v>
      </c>
      <c r="AL362" s="17">
        <v>0</v>
      </c>
      <c r="AO362" s="59">
        <v>35612</v>
      </c>
      <c r="AP362" s="60">
        <f t="shared" si="43"/>
        <v>13.3</v>
      </c>
      <c r="AQ362" s="60">
        <f t="shared" si="44"/>
        <v>0.42903225806451617</v>
      </c>
    </row>
    <row r="363" spans="1:43" x14ac:dyDescent="0.25">
      <c r="A363" s="20" t="s">
        <v>12</v>
      </c>
      <c r="B363" s="20" t="s">
        <v>13</v>
      </c>
      <c r="C363" s="19" t="s">
        <v>371</v>
      </c>
      <c r="D363" s="20" t="s">
        <v>15</v>
      </c>
      <c r="E363" s="20" t="s">
        <v>16</v>
      </c>
      <c r="F363" s="19">
        <f t="shared" si="42"/>
        <v>137.69999999999999</v>
      </c>
      <c r="G363" s="19"/>
      <c r="H363" s="20">
        <v>5.2</v>
      </c>
      <c r="I363" s="20">
        <v>0</v>
      </c>
      <c r="J363" s="20">
        <v>0</v>
      </c>
      <c r="K363" s="20">
        <v>0</v>
      </c>
      <c r="L363" s="20">
        <v>0</v>
      </c>
      <c r="M363" s="20">
        <v>15</v>
      </c>
      <c r="N363" s="20">
        <v>0</v>
      </c>
      <c r="O363" s="20">
        <v>0</v>
      </c>
      <c r="P363" s="20">
        <v>6.8</v>
      </c>
      <c r="Q363" s="20">
        <v>0</v>
      </c>
      <c r="R363" s="20">
        <v>0</v>
      </c>
      <c r="S363" s="20">
        <v>0</v>
      </c>
      <c r="T363" s="20">
        <v>0</v>
      </c>
      <c r="U363" s="20">
        <v>43.5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0</v>
      </c>
      <c r="AF363" s="20">
        <v>0</v>
      </c>
      <c r="AG363" s="20">
        <v>0</v>
      </c>
      <c r="AH363" s="20">
        <v>0</v>
      </c>
      <c r="AI363" s="20">
        <v>26.2</v>
      </c>
      <c r="AJ363" s="20">
        <v>0</v>
      </c>
      <c r="AK363" s="20">
        <v>34.5</v>
      </c>
      <c r="AL363" s="17">
        <v>6.5</v>
      </c>
      <c r="AO363" s="59">
        <v>35643</v>
      </c>
      <c r="AP363" s="60">
        <f t="shared" si="43"/>
        <v>137.69999999999999</v>
      </c>
      <c r="AQ363" s="60">
        <f t="shared" si="44"/>
        <v>4.4419354838709673</v>
      </c>
    </row>
    <row r="364" spans="1:43" x14ac:dyDescent="0.25">
      <c r="A364" s="20" t="s">
        <v>12</v>
      </c>
      <c r="B364" s="20" t="s">
        <v>13</v>
      </c>
      <c r="C364" s="19" t="s">
        <v>372</v>
      </c>
      <c r="D364" s="20" t="s">
        <v>15</v>
      </c>
      <c r="E364" s="20" t="s">
        <v>16</v>
      </c>
      <c r="F364" s="19">
        <f t="shared" si="42"/>
        <v>365.8</v>
      </c>
      <c r="G364" s="19"/>
      <c r="H364" s="20">
        <v>4.5</v>
      </c>
      <c r="I364" s="20">
        <v>0</v>
      </c>
      <c r="J364" s="20">
        <v>9.1999999999999993</v>
      </c>
      <c r="K364" s="20">
        <v>0</v>
      </c>
      <c r="L364" s="20">
        <v>0</v>
      </c>
      <c r="M364" s="20">
        <v>0</v>
      </c>
      <c r="N364" s="20">
        <v>39.700000000000003</v>
      </c>
      <c r="O364" s="20">
        <v>0</v>
      </c>
      <c r="P364" s="20">
        <v>0</v>
      </c>
      <c r="Q364" s="20">
        <v>0</v>
      </c>
      <c r="R364" s="20">
        <v>28.2</v>
      </c>
      <c r="S364" s="20">
        <v>0</v>
      </c>
      <c r="T364" s="20">
        <v>0</v>
      </c>
      <c r="U364" s="20">
        <v>0</v>
      </c>
      <c r="V364" s="20">
        <v>0</v>
      </c>
      <c r="W364" s="20">
        <v>34.5</v>
      </c>
      <c r="X364" s="20">
        <v>41.3</v>
      </c>
      <c r="Y364" s="20">
        <v>41.2</v>
      </c>
      <c r="Z364" s="20">
        <v>7.2</v>
      </c>
      <c r="AA364" s="20">
        <v>0</v>
      </c>
      <c r="AB364" s="20">
        <v>10.5</v>
      </c>
      <c r="AC364" s="20">
        <v>62.3</v>
      </c>
      <c r="AD364" s="20">
        <v>13.5</v>
      </c>
      <c r="AE364" s="20">
        <v>0</v>
      </c>
      <c r="AF364" s="20">
        <v>0</v>
      </c>
      <c r="AG364" s="20">
        <v>0</v>
      </c>
      <c r="AH364" s="20">
        <v>36.5</v>
      </c>
      <c r="AI364" s="20">
        <v>0</v>
      </c>
      <c r="AJ364" s="20">
        <v>37.200000000000003</v>
      </c>
      <c r="AK364" s="20">
        <v>0</v>
      </c>
      <c r="AL364" s="18">
        <v>0</v>
      </c>
      <c r="AO364" s="59">
        <v>35674</v>
      </c>
      <c r="AP364" s="60">
        <f t="shared" si="43"/>
        <v>365.8</v>
      </c>
      <c r="AQ364" s="60">
        <f t="shared" si="44"/>
        <v>11.8</v>
      </c>
    </row>
    <row r="365" spans="1:43" x14ac:dyDescent="0.25">
      <c r="A365" s="20" t="s">
        <v>12</v>
      </c>
      <c r="B365" s="20" t="s">
        <v>13</v>
      </c>
      <c r="C365" s="19" t="s">
        <v>373</v>
      </c>
      <c r="D365" s="20" t="s">
        <v>15</v>
      </c>
      <c r="E365" s="20" t="s">
        <v>16</v>
      </c>
      <c r="F365" s="19">
        <f t="shared" si="42"/>
        <v>238.60000000000002</v>
      </c>
      <c r="G365" s="19"/>
      <c r="H365" s="20">
        <v>0</v>
      </c>
      <c r="I365" s="20">
        <v>36.5</v>
      </c>
      <c r="J365" s="20">
        <v>0</v>
      </c>
      <c r="K365" s="20">
        <v>2.5</v>
      </c>
      <c r="L365" s="20">
        <v>51.3</v>
      </c>
      <c r="M365" s="20">
        <v>4.7</v>
      </c>
      <c r="N365" s="20">
        <v>0</v>
      </c>
      <c r="O365" s="20">
        <v>0</v>
      </c>
      <c r="P365" s="20">
        <v>0</v>
      </c>
      <c r="Q365" s="20">
        <v>0</v>
      </c>
      <c r="R365" s="20">
        <v>51.5</v>
      </c>
      <c r="S365" s="20">
        <v>0</v>
      </c>
      <c r="T365" s="20">
        <v>26.4</v>
      </c>
      <c r="U365" s="20">
        <v>0</v>
      </c>
      <c r="V365" s="20">
        <v>0</v>
      </c>
      <c r="W365" s="20">
        <v>0</v>
      </c>
      <c r="X365" s="20">
        <v>10.5</v>
      </c>
      <c r="Y365" s="20">
        <v>55.2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20">
        <v>0</v>
      </c>
      <c r="AI365" s="20">
        <v>0</v>
      </c>
      <c r="AJ365" s="20">
        <v>0</v>
      </c>
      <c r="AK365" s="20">
        <v>0</v>
      </c>
      <c r="AL365" s="17">
        <v>0</v>
      </c>
      <c r="AO365" s="59">
        <v>35704</v>
      </c>
      <c r="AP365" s="60">
        <f t="shared" si="43"/>
        <v>238.60000000000002</v>
      </c>
      <c r="AQ365" s="60">
        <f t="shared" si="44"/>
        <v>7.6967741935483875</v>
      </c>
    </row>
    <row r="366" spans="1:43" x14ac:dyDescent="0.25">
      <c r="A366" s="20" t="s">
        <v>12</v>
      </c>
      <c r="B366" s="20" t="s">
        <v>13</v>
      </c>
      <c r="C366" s="19" t="s">
        <v>374</v>
      </c>
      <c r="D366" s="20" t="s">
        <v>15</v>
      </c>
      <c r="E366" s="20" t="s">
        <v>16</v>
      </c>
      <c r="F366" s="19">
        <f t="shared" si="42"/>
        <v>220.90000000000003</v>
      </c>
      <c r="G366" s="19"/>
      <c r="H366" s="20">
        <v>7.7</v>
      </c>
      <c r="I366" s="20">
        <v>0</v>
      </c>
      <c r="J366" s="20">
        <v>27.4</v>
      </c>
      <c r="K366" s="20">
        <v>0</v>
      </c>
      <c r="L366" s="20">
        <v>0</v>
      </c>
      <c r="M366" s="20">
        <v>0</v>
      </c>
      <c r="N366" s="20">
        <v>0</v>
      </c>
      <c r="O366" s="20">
        <v>0</v>
      </c>
      <c r="P366" s="20">
        <v>0</v>
      </c>
      <c r="Q366" s="20">
        <v>0</v>
      </c>
      <c r="R366" s="20">
        <v>0</v>
      </c>
      <c r="S366" s="20">
        <v>20.3</v>
      </c>
      <c r="T366" s="20">
        <v>14.5</v>
      </c>
      <c r="U366" s="20">
        <v>10.199999999999999</v>
      </c>
      <c r="V366" s="20">
        <v>0</v>
      </c>
      <c r="W366" s="20">
        <v>24.2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2.8</v>
      </c>
      <c r="AG366" s="20">
        <v>58.2</v>
      </c>
      <c r="AH366" s="20">
        <v>10.5</v>
      </c>
      <c r="AI366" s="20">
        <v>20.399999999999999</v>
      </c>
      <c r="AJ366" s="20">
        <v>33.700000000000003</v>
      </c>
      <c r="AK366" s="20">
        <v>-9</v>
      </c>
      <c r="AL366" s="18">
        <v>0</v>
      </c>
      <c r="AO366" s="59">
        <v>35735</v>
      </c>
      <c r="AP366" s="60">
        <f t="shared" si="43"/>
        <v>220.90000000000003</v>
      </c>
      <c r="AQ366" s="60">
        <f t="shared" si="44"/>
        <v>7.1258064516129043</v>
      </c>
    </row>
    <row r="367" spans="1:43" ht="15.75" thickBot="1" x14ac:dyDescent="0.3">
      <c r="A367" s="22" t="s">
        <v>12</v>
      </c>
      <c r="B367" s="22" t="s">
        <v>13</v>
      </c>
      <c r="C367" s="21" t="s">
        <v>375</v>
      </c>
      <c r="D367" s="22" t="s">
        <v>15</v>
      </c>
      <c r="E367" s="22" t="s">
        <v>16</v>
      </c>
      <c r="F367" s="21">
        <f t="shared" si="42"/>
        <v>10.199999999999999</v>
      </c>
      <c r="G367" s="21">
        <f t="shared" ref="G367" si="48">SUM(F356:F367)</f>
        <v>1468.6000000000001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0</v>
      </c>
      <c r="O367" s="22">
        <v>0</v>
      </c>
      <c r="P367" s="22">
        <v>10.199999999999999</v>
      </c>
      <c r="Q367" s="22">
        <v>0</v>
      </c>
      <c r="R367" s="22">
        <v>0</v>
      </c>
      <c r="S367" s="22">
        <v>0</v>
      </c>
      <c r="T367" s="22">
        <v>0</v>
      </c>
      <c r="U367" s="22">
        <v>0</v>
      </c>
      <c r="V367" s="22">
        <v>0</v>
      </c>
      <c r="W367" s="22">
        <v>0</v>
      </c>
      <c r="X367" s="22">
        <v>0</v>
      </c>
      <c r="Y367" s="22">
        <v>0</v>
      </c>
      <c r="Z367" s="22">
        <v>0</v>
      </c>
      <c r="AA367" s="22">
        <v>0</v>
      </c>
      <c r="AB367" s="22">
        <v>0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0</v>
      </c>
      <c r="AJ367" s="22">
        <v>0</v>
      </c>
      <c r="AK367" s="22">
        <v>0</v>
      </c>
      <c r="AL367" s="23">
        <v>0</v>
      </c>
      <c r="AO367" s="59">
        <v>35765</v>
      </c>
      <c r="AP367" s="60">
        <f t="shared" si="43"/>
        <v>10.199999999999999</v>
      </c>
      <c r="AQ367" s="60">
        <f t="shared" si="44"/>
        <v>0.32903225806451608</v>
      </c>
    </row>
    <row r="368" spans="1:43" x14ac:dyDescent="0.25">
      <c r="A368" s="20" t="s">
        <v>12</v>
      </c>
      <c r="B368" s="20" t="s">
        <v>13</v>
      </c>
      <c r="C368" s="19" t="s">
        <v>376</v>
      </c>
      <c r="D368" s="20" t="s">
        <v>15</v>
      </c>
      <c r="E368" s="20" t="s">
        <v>16</v>
      </c>
      <c r="F368" s="19">
        <f t="shared" si="42"/>
        <v>1</v>
      </c>
      <c r="G368" s="19"/>
      <c r="H368" s="20">
        <v>1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20">
        <v>0</v>
      </c>
      <c r="AI368" s="20">
        <v>0</v>
      </c>
      <c r="AJ368" s="20">
        <v>0</v>
      </c>
      <c r="AK368" s="20">
        <v>0</v>
      </c>
      <c r="AL368" s="17">
        <v>0</v>
      </c>
      <c r="AO368" s="59">
        <v>35796</v>
      </c>
      <c r="AP368" s="60">
        <f t="shared" si="43"/>
        <v>1</v>
      </c>
      <c r="AQ368" s="60">
        <f t="shared" si="44"/>
        <v>3.2258064516129031E-2</v>
      </c>
    </row>
    <row r="369" spans="1:43" x14ac:dyDescent="0.25">
      <c r="A369" s="20" t="s">
        <v>12</v>
      </c>
      <c r="B369" s="20" t="s">
        <v>13</v>
      </c>
      <c r="C369" s="19" t="s">
        <v>377</v>
      </c>
      <c r="D369" s="20" t="s">
        <v>15</v>
      </c>
      <c r="E369" s="20" t="s">
        <v>16</v>
      </c>
      <c r="F369" s="19">
        <f t="shared" si="42"/>
        <v>0</v>
      </c>
      <c r="G369" s="19"/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20">
        <v>0</v>
      </c>
      <c r="AI369" s="20">
        <v>0</v>
      </c>
      <c r="AJ369" s="24">
        <v>0</v>
      </c>
      <c r="AK369" s="24">
        <v>0</v>
      </c>
      <c r="AL369" s="18">
        <v>0</v>
      </c>
      <c r="AO369" s="59">
        <v>35827</v>
      </c>
      <c r="AP369" s="60">
        <f t="shared" si="43"/>
        <v>0</v>
      </c>
      <c r="AQ369" s="60">
        <f t="shared" si="44"/>
        <v>0</v>
      </c>
    </row>
    <row r="370" spans="1:43" x14ac:dyDescent="0.25">
      <c r="A370" s="20" t="s">
        <v>12</v>
      </c>
      <c r="B370" s="20" t="s">
        <v>13</v>
      </c>
      <c r="C370" s="19" t="s">
        <v>378</v>
      </c>
      <c r="D370" s="20" t="s">
        <v>15</v>
      </c>
      <c r="E370" s="20" t="s">
        <v>16</v>
      </c>
      <c r="F370" s="19">
        <f t="shared" si="42"/>
        <v>0</v>
      </c>
      <c r="G370" s="19"/>
      <c r="H370" s="20">
        <v>0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0</v>
      </c>
      <c r="AH370" s="20">
        <v>0</v>
      </c>
      <c r="AI370" s="20">
        <v>0</v>
      </c>
      <c r="AJ370" s="20">
        <v>0</v>
      </c>
      <c r="AK370" s="20">
        <v>0</v>
      </c>
      <c r="AL370" s="17">
        <v>0</v>
      </c>
      <c r="AO370" s="59">
        <v>35855</v>
      </c>
      <c r="AP370" s="60">
        <f t="shared" si="43"/>
        <v>0</v>
      </c>
      <c r="AQ370" s="60">
        <f t="shared" si="44"/>
        <v>0</v>
      </c>
    </row>
    <row r="371" spans="1:43" x14ac:dyDescent="0.25">
      <c r="A371" s="20" t="s">
        <v>12</v>
      </c>
      <c r="B371" s="20" t="s">
        <v>13</v>
      </c>
      <c r="C371" s="19" t="s">
        <v>379</v>
      </c>
      <c r="D371" s="20" t="s">
        <v>15</v>
      </c>
      <c r="E371" s="20" t="s">
        <v>16</v>
      </c>
      <c r="F371" s="19">
        <f t="shared" si="42"/>
        <v>0</v>
      </c>
      <c r="G371" s="19"/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0">
        <v>0</v>
      </c>
      <c r="T371" s="20">
        <v>0</v>
      </c>
      <c r="U371" s="20">
        <v>0</v>
      </c>
      <c r="V371" s="20">
        <v>0</v>
      </c>
      <c r="W371" s="20">
        <v>0</v>
      </c>
      <c r="X371" s="20">
        <v>0</v>
      </c>
      <c r="Y371" s="20">
        <v>0</v>
      </c>
      <c r="Z371" s="20">
        <v>0</v>
      </c>
      <c r="AA371" s="20">
        <v>0</v>
      </c>
      <c r="AB371" s="20">
        <v>0</v>
      </c>
      <c r="AC371" s="20">
        <v>0</v>
      </c>
      <c r="AD371" s="20">
        <v>0</v>
      </c>
      <c r="AE371" s="20">
        <v>0</v>
      </c>
      <c r="AF371" s="20">
        <v>0</v>
      </c>
      <c r="AG371" s="20">
        <v>0</v>
      </c>
      <c r="AH371" s="20">
        <v>0</v>
      </c>
      <c r="AI371" s="20">
        <v>0</v>
      </c>
      <c r="AJ371" s="20">
        <v>0</v>
      </c>
      <c r="AK371" s="20">
        <v>0</v>
      </c>
      <c r="AL371" s="18">
        <v>0</v>
      </c>
      <c r="AO371" s="59">
        <v>35886</v>
      </c>
      <c r="AP371" s="60">
        <f t="shared" si="43"/>
        <v>0</v>
      </c>
      <c r="AQ371" s="60">
        <f t="shared" si="44"/>
        <v>0</v>
      </c>
    </row>
    <row r="372" spans="1:43" x14ac:dyDescent="0.25">
      <c r="A372" s="20" t="s">
        <v>12</v>
      </c>
      <c r="B372" s="20" t="s">
        <v>13</v>
      </c>
      <c r="C372" s="19" t="s">
        <v>380</v>
      </c>
      <c r="D372" s="20" t="s">
        <v>15</v>
      </c>
      <c r="E372" s="20" t="s">
        <v>16</v>
      </c>
      <c r="F372" s="19">
        <f t="shared" si="42"/>
        <v>97.699999999999989</v>
      </c>
      <c r="G372" s="19"/>
      <c r="H372" s="20">
        <v>0</v>
      </c>
      <c r="I372" s="20">
        <v>0</v>
      </c>
      <c r="J372" s="20">
        <v>0</v>
      </c>
      <c r="K372" s="20">
        <v>10.199999999999999</v>
      </c>
      <c r="L372" s="20">
        <v>0</v>
      </c>
      <c r="M372" s="20">
        <v>0</v>
      </c>
      <c r="N372" s="20">
        <v>3.2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52.3</v>
      </c>
      <c r="AG372" s="20">
        <v>0</v>
      </c>
      <c r="AH372" s="20">
        <v>10.199999999999999</v>
      </c>
      <c r="AI372" s="20">
        <v>0</v>
      </c>
      <c r="AJ372" s="20">
        <v>0</v>
      </c>
      <c r="AK372" s="20">
        <v>0</v>
      </c>
      <c r="AL372" s="17">
        <v>21.8</v>
      </c>
      <c r="AO372" s="59">
        <v>35916</v>
      </c>
      <c r="AP372" s="60">
        <f t="shared" si="43"/>
        <v>97.699999999999989</v>
      </c>
      <c r="AQ372" s="60">
        <f t="shared" si="44"/>
        <v>3.1516129032258062</v>
      </c>
    </row>
    <row r="373" spans="1:43" x14ac:dyDescent="0.25">
      <c r="A373" s="20" t="s">
        <v>12</v>
      </c>
      <c r="B373" s="20" t="s">
        <v>13</v>
      </c>
      <c r="C373" s="19" t="s">
        <v>381</v>
      </c>
      <c r="D373" s="20" t="s">
        <v>15</v>
      </c>
      <c r="E373" s="20" t="s">
        <v>16</v>
      </c>
      <c r="F373" s="19">
        <f t="shared" si="42"/>
        <v>242.70000000000002</v>
      </c>
      <c r="G373" s="19"/>
      <c r="H373" s="20">
        <v>0</v>
      </c>
      <c r="I373" s="20">
        <v>1.5</v>
      </c>
      <c r="J373" s="20">
        <v>19.8</v>
      </c>
      <c r="K373" s="20">
        <v>4</v>
      </c>
      <c r="L373" s="20">
        <v>7.8</v>
      </c>
      <c r="M373" s="20">
        <v>9.6</v>
      </c>
      <c r="N373" s="20">
        <v>0</v>
      </c>
      <c r="O373" s="20">
        <v>0</v>
      </c>
      <c r="P373" s="20">
        <v>1.2</v>
      </c>
      <c r="Q373" s="20">
        <v>0</v>
      </c>
      <c r="R373" s="20">
        <v>0</v>
      </c>
      <c r="S373" s="20">
        <v>0</v>
      </c>
      <c r="T373" s="20">
        <v>0</v>
      </c>
      <c r="U373" s="20">
        <v>0</v>
      </c>
      <c r="V373" s="20">
        <v>3.5</v>
      </c>
      <c r="W373" s="20">
        <v>0</v>
      </c>
      <c r="X373" s="20">
        <v>0</v>
      </c>
      <c r="Y373" s="20">
        <v>0</v>
      </c>
      <c r="Z373" s="20">
        <v>2.2999999999999998</v>
      </c>
      <c r="AA373" s="20">
        <v>51.5</v>
      </c>
      <c r="AB373" s="20">
        <v>25.7</v>
      </c>
      <c r="AC373" s="20">
        <v>18.2</v>
      </c>
      <c r="AD373" s="20">
        <v>9.8000000000000007</v>
      </c>
      <c r="AE373" s="20">
        <v>0</v>
      </c>
      <c r="AF373" s="20">
        <v>0</v>
      </c>
      <c r="AG373" s="20">
        <v>0</v>
      </c>
      <c r="AH373" s="20">
        <v>11.8</v>
      </c>
      <c r="AI373" s="20">
        <v>0</v>
      </c>
      <c r="AJ373" s="20">
        <v>42.5</v>
      </c>
      <c r="AK373" s="20">
        <v>33.5</v>
      </c>
      <c r="AL373" s="18">
        <v>0</v>
      </c>
      <c r="AO373" s="59">
        <v>35947</v>
      </c>
      <c r="AP373" s="60">
        <f t="shared" si="43"/>
        <v>242.70000000000002</v>
      </c>
      <c r="AQ373" s="60">
        <f t="shared" si="44"/>
        <v>7.8290322580645171</v>
      </c>
    </row>
    <row r="374" spans="1:43" x14ac:dyDescent="0.25">
      <c r="A374" s="20" t="s">
        <v>12</v>
      </c>
      <c r="B374" s="20" t="s">
        <v>13</v>
      </c>
      <c r="C374" s="19" t="s">
        <v>382</v>
      </c>
      <c r="D374" s="20" t="s">
        <v>15</v>
      </c>
      <c r="E374" s="20" t="s">
        <v>16</v>
      </c>
      <c r="F374" s="19">
        <f t="shared" si="42"/>
        <v>289.7</v>
      </c>
      <c r="G374" s="19"/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66.5</v>
      </c>
      <c r="N374" s="20">
        <v>49.2</v>
      </c>
      <c r="O374" s="20">
        <v>0</v>
      </c>
      <c r="P374" s="20">
        <v>0</v>
      </c>
      <c r="Q374" s="20">
        <v>0</v>
      </c>
      <c r="R374" s="20">
        <v>0</v>
      </c>
      <c r="S374" s="20">
        <v>32.799999999999997</v>
      </c>
      <c r="T374" s="20">
        <v>71.599999999999994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s="20">
        <v>0</v>
      </c>
      <c r="AE374" s="20">
        <v>51.3</v>
      </c>
      <c r="AF374" s="20">
        <v>0</v>
      </c>
      <c r="AG374" s="20">
        <v>2.5</v>
      </c>
      <c r="AH374" s="20">
        <v>0</v>
      </c>
      <c r="AI374" s="20">
        <v>0</v>
      </c>
      <c r="AJ374" s="20">
        <v>0</v>
      </c>
      <c r="AK374" s="20">
        <v>15.8</v>
      </c>
      <c r="AL374" s="17">
        <v>0</v>
      </c>
      <c r="AO374" s="59">
        <v>35977</v>
      </c>
      <c r="AP374" s="60">
        <f t="shared" si="43"/>
        <v>289.7</v>
      </c>
      <c r="AQ374" s="60">
        <f t="shared" si="44"/>
        <v>9.3451612903225811</v>
      </c>
    </row>
    <row r="375" spans="1:43" x14ac:dyDescent="0.25">
      <c r="A375" s="20" t="s">
        <v>12</v>
      </c>
      <c r="B375" s="20" t="s">
        <v>13</v>
      </c>
      <c r="C375" s="19" t="s">
        <v>383</v>
      </c>
      <c r="D375" s="20" t="s">
        <v>15</v>
      </c>
      <c r="E375" s="20" t="s">
        <v>16</v>
      </c>
      <c r="F375" s="19">
        <f t="shared" si="42"/>
        <v>263.49999999999994</v>
      </c>
      <c r="G375" s="19"/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45.5</v>
      </c>
      <c r="O375" s="20">
        <v>0</v>
      </c>
      <c r="P375" s="20">
        <v>0</v>
      </c>
      <c r="Q375" s="20">
        <v>0</v>
      </c>
      <c r="R375" s="20">
        <v>0</v>
      </c>
      <c r="S375" s="20">
        <v>46.7</v>
      </c>
      <c r="T375" s="20">
        <v>0</v>
      </c>
      <c r="U375" s="20">
        <v>0</v>
      </c>
      <c r="V375" s="20">
        <v>0</v>
      </c>
      <c r="W375" s="20">
        <v>17.8</v>
      </c>
      <c r="X375" s="20">
        <v>4.2</v>
      </c>
      <c r="Y375" s="20">
        <v>0</v>
      </c>
      <c r="Z375" s="20">
        <v>34.5</v>
      </c>
      <c r="AA375" s="20">
        <v>0</v>
      </c>
      <c r="AB375" s="20">
        <v>0</v>
      </c>
      <c r="AC375" s="20">
        <v>0</v>
      </c>
      <c r="AD375" s="20">
        <v>64.7</v>
      </c>
      <c r="AE375" s="20">
        <v>2.2000000000000002</v>
      </c>
      <c r="AF375" s="20">
        <v>3.5</v>
      </c>
      <c r="AG375" s="20">
        <v>10.199999999999999</v>
      </c>
      <c r="AH375" s="20">
        <v>22.4</v>
      </c>
      <c r="AI375" s="20">
        <v>0</v>
      </c>
      <c r="AJ375" s="20">
        <v>0</v>
      </c>
      <c r="AK375" s="20">
        <v>0</v>
      </c>
      <c r="AL375" s="17">
        <v>11.8</v>
      </c>
      <c r="AO375" s="59">
        <v>36008</v>
      </c>
      <c r="AP375" s="60">
        <f t="shared" si="43"/>
        <v>263.49999999999994</v>
      </c>
      <c r="AQ375" s="60">
        <f t="shared" si="44"/>
        <v>8.4999999999999982</v>
      </c>
    </row>
    <row r="376" spans="1:43" x14ac:dyDescent="0.25">
      <c r="A376" s="20" t="s">
        <v>12</v>
      </c>
      <c r="B376" s="20" t="s">
        <v>13</v>
      </c>
      <c r="C376" s="19" t="s">
        <v>384</v>
      </c>
      <c r="D376" s="20" t="s">
        <v>15</v>
      </c>
      <c r="E376" s="20" t="s">
        <v>16</v>
      </c>
      <c r="F376" s="19">
        <f t="shared" si="42"/>
        <v>326.79999999999995</v>
      </c>
      <c r="G376" s="19"/>
      <c r="H376" s="20">
        <v>0</v>
      </c>
      <c r="I376" s="20">
        <v>0</v>
      </c>
      <c r="J376" s="20">
        <v>44.5</v>
      </c>
      <c r="K376" s="20">
        <v>19.8</v>
      </c>
      <c r="L376" s="20">
        <v>44.7</v>
      </c>
      <c r="M376" s="20">
        <v>0</v>
      </c>
      <c r="N376" s="20">
        <v>3.2</v>
      </c>
      <c r="O376" s="20">
        <v>51.3</v>
      </c>
      <c r="P376" s="20">
        <v>0</v>
      </c>
      <c r="Q376" s="20">
        <v>7.2</v>
      </c>
      <c r="R376" s="20">
        <v>4.5</v>
      </c>
      <c r="S376" s="20">
        <v>0</v>
      </c>
      <c r="T376" s="20">
        <v>35.5</v>
      </c>
      <c r="U376" s="20">
        <v>14.3</v>
      </c>
      <c r="V376" s="20">
        <v>0</v>
      </c>
      <c r="W376" s="20">
        <v>0</v>
      </c>
      <c r="X376" s="20">
        <v>4.5</v>
      </c>
      <c r="Y376" s="20">
        <v>0</v>
      </c>
      <c r="Z376" s="20">
        <v>0</v>
      </c>
      <c r="AA376" s="20">
        <v>0</v>
      </c>
      <c r="AB376" s="20">
        <v>26.2</v>
      </c>
      <c r="AC376" s="20">
        <v>5.4</v>
      </c>
      <c r="AD376" s="20">
        <v>0</v>
      </c>
      <c r="AE376" s="20">
        <v>0</v>
      </c>
      <c r="AF376" s="20">
        <v>0</v>
      </c>
      <c r="AG376" s="20">
        <v>0</v>
      </c>
      <c r="AH376" s="20">
        <v>51.5</v>
      </c>
      <c r="AI376" s="20">
        <v>7.5</v>
      </c>
      <c r="AJ376" s="20">
        <v>6.7</v>
      </c>
      <c r="AK376" s="20">
        <v>0</v>
      </c>
      <c r="AL376" s="18">
        <v>0</v>
      </c>
      <c r="AO376" s="59">
        <v>36039</v>
      </c>
      <c r="AP376" s="60">
        <f t="shared" si="43"/>
        <v>326.79999999999995</v>
      </c>
      <c r="AQ376" s="60">
        <f t="shared" si="44"/>
        <v>10.541935483870967</v>
      </c>
    </row>
    <row r="377" spans="1:43" x14ac:dyDescent="0.25">
      <c r="A377" s="20" t="s">
        <v>12</v>
      </c>
      <c r="B377" s="20" t="s">
        <v>13</v>
      </c>
      <c r="C377" s="19" t="s">
        <v>385</v>
      </c>
      <c r="D377" s="20" t="s">
        <v>15</v>
      </c>
      <c r="E377" s="20" t="s">
        <v>16</v>
      </c>
      <c r="F377" s="19">
        <f t="shared" si="42"/>
        <v>651.89999999999986</v>
      </c>
      <c r="G377" s="19"/>
      <c r="H377" s="20">
        <v>0</v>
      </c>
      <c r="I377" s="20">
        <v>0</v>
      </c>
      <c r="J377" s="20">
        <v>0</v>
      </c>
      <c r="K377" s="20">
        <v>26.5</v>
      </c>
      <c r="L377" s="20">
        <v>7.8</v>
      </c>
      <c r="M377" s="20">
        <v>7.2</v>
      </c>
      <c r="N377" s="20">
        <v>24.8</v>
      </c>
      <c r="O377" s="20">
        <v>15.3</v>
      </c>
      <c r="P377" s="20">
        <v>18.5</v>
      </c>
      <c r="Q377" s="20">
        <v>0</v>
      </c>
      <c r="R377" s="20">
        <v>0</v>
      </c>
      <c r="S377" s="20">
        <v>17.7</v>
      </c>
      <c r="T377" s="20">
        <v>28.9</v>
      </c>
      <c r="U377" s="20">
        <v>1.5</v>
      </c>
      <c r="V377" s="20">
        <v>31.2</v>
      </c>
      <c r="W377" s="20">
        <v>50.3</v>
      </c>
      <c r="X377" s="20">
        <v>35.5</v>
      </c>
      <c r="Y377" s="20">
        <v>0</v>
      </c>
      <c r="Z377" s="20">
        <v>35.299999999999997</v>
      </c>
      <c r="AA377" s="20">
        <v>0</v>
      </c>
      <c r="AB377" s="20">
        <v>0</v>
      </c>
      <c r="AC377" s="20">
        <v>16.2</v>
      </c>
      <c r="AD377" s="20">
        <v>36.5</v>
      </c>
      <c r="AE377" s="20">
        <v>51.3</v>
      </c>
      <c r="AF377" s="20">
        <v>56.4</v>
      </c>
      <c r="AG377" s="20">
        <v>76.5</v>
      </c>
      <c r="AH377" s="20">
        <v>15.4</v>
      </c>
      <c r="AI377" s="20">
        <v>20.8</v>
      </c>
      <c r="AJ377" s="20">
        <v>14.7</v>
      </c>
      <c r="AK377" s="20">
        <v>43.8</v>
      </c>
      <c r="AL377" s="17">
        <v>19.8</v>
      </c>
      <c r="AO377" s="59">
        <v>36069</v>
      </c>
      <c r="AP377" s="60">
        <f t="shared" si="43"/>
        <v>651.89999999999986</v>
      </c>
      <c r="AQ377" s="60">
        <f t="shared" si="44"/>
        <v>21.029032258064511</v>
      </c>
    </row>
    <row r="378" spans="1:43" x14ac:dyDescent="0.25">
      <c r="A378" s="20" t="s">
        <v>12</v>
      </c>
      <c r="B378" s="20" t="s">
        <v>13</v>
      </c>
      <c r="C378" s="19" t="s">
        <v>386</v>
      </c>
      <c r="D378" s="20" t="s">
        <v>15</v>
      </c>
      <c r="E378" s="20" t="s">
        <v>16</v>
      </c>
      <c r="F378" s="19">
        <f t="shared" si="42"/>
        <v>143.69999999999999</v>
      </c>
      <c r="G378" s="19"/>
      <c r="H378" s="20">
        <v>15.4</v>
      </c>
      <c r="I378" s="20">
        <v>31.5</v>
      </c>
      <c r="J378" s="20">
        <v>16.2</v>
      </c>
      <c r="K378" s="20">
        <v>15.5</v>
      </c>
      <c r="L378" s="20">
        <v>10.4</v>
      </c>
      <c r="M378" s="20">
        <v>30.2</v>
      </c>
      <c r="N378" s="20">
        <v>19.3</v>
      </c>
      <c r="O378" s="20">
        <v>2.5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20">
        <v>0</v>
      </c>
      <c r="AA378" s="20">
        <v>0</v>
      </c>
      <c r="AB378" s="20">
        <v>2.7</v>
      </c>
      <c r="AC378" s="20">
        <v>0</v>
      </c>
      <c r="AD378" s="20">
        <v>0</v>
      </c>
      <c r="AE378" s="20">
        <v>0</v>
      </c>
      <c r="AF378" s="20">
        <v>0</v>
      </c>
      <c r="AG378" s="20">
        <v>0</v>
      </c>
      <c r="AH378" s="20">
        <v>0</v>
      </c>
      <c r="AI378" s="20">
        <v>0</v>
      </c>
      <c r="AJ378" s="20">
        <v>0</v>
      </c>
      <c r="AK378" s="20">
        <v>0</v>
      </c>
      <c r="AL378" s="18">
        <v>0</v>
      </c>
      <c r="AO378" s="59">
        <v>36100</v>
      </c>
      <c r="AP378" s="60">
        <f t="shared" si="43"/>
        <v>143.69999999999999</v>
      </c>
      <c r="AQ378" s="60">
        <f t="shared" si="44"/>
        <v>4.6354838709677413</v>
      </c>
    </row>
    <row r="379" spans="1:43" ht="15.75" thickBot="1" x14ac:dyDescent="0.3">
      <c r="A379" s="22" t="s">
        <v>12</v>
      </c>
      <c r="B379" s="22" t="s">
        <v>13</v>
      </c>
      <c r="C379" s="21" t="s">
        <v>387</v>
      </c>
      <c r="D379" s="22" t="s">
        <v>15</v>
      </c>
      <c r="E379" s="22" t="s">
        <v>16</v>
      </c>
      <c r="F379" s="21">
        <f t="shared" si="42"/>
        <v>7.7</v>
      </c>
      <c r="G379" s="21">
        <f t="shared" ref="G379" si="49">SUM(F368:F379)</f>
        <v>2024.6999999999998</v>
      </c>
      <c r="H379" s="22">
        <v>0</v>
      </c>
      <c r="I379" s="22">
        <v>0</v>
      </c>
      <c r="J379" s="22">
        <v>0</v>
      </c>
      <c r="K379" s="22">
        <v>0</v>
      </c>
      <c r="L379" s="22">
        <v>0</v>
      </c>
      <c r="M379" s="22">
        <v>0</v>
      </c>
      <c r="N379" s="22">
        <v>0</v>
      </c>
      <c r="O379" s="22">
        <v>0</v>
      </c>
      <c r="P379" s="22">
        <v>0</v>
      </c>
      <c r="Q379" s="22">
        <v>0</v>
      </c>
      <c r="R379" s="22">
        <v>6.5</v>
      </c>
      <c r="S379" s="22">
        <v>0</v>
      </c>
      <c r="T379" s="22">
        <v>0</v>
      </c>
      <c r="U379" s="22">
        <v>0</v>
      </c>
      <c r="V379" s="22">
        <v>0</v>
      </c>
      <c r="W379" s="22">
        <v>1.2</v>
      </c>
      <c r="X379" s="22">
        <v>0</v>
      </c>
      <c r="Y379" s="22">
        <v>0</v>
      </c>
      <c r="Z379" s="22">
        <v>0</v>
      </c>
      <c r="AA379" s="22">
        <v>0</v>
      </c>
      <c r="AB379" s="22">
        <v>0</v>
      </c>
      <c r="AC379" s="22">
        <v>0</v>
      </c>
      <c r="AD379" s="22">
        <v>0</v>
      </c>
      <c r="AE379" s="22">
        <v>0</v>
      </c>
      <c r="AF379" s="22">
        <v>0</v>
      </c>
      <c r="AG379" s="22">
        <v>0</v>
      </c>
      <c r="AH379" s="22">
        <v>0</v>
      </c>
      <c r="AI379" s="22">
        <v>0</v>
      </c>
      <c r="AJ379" s="22">
        <v>0</v>
      </c>
      <c r="AK379" s="22">
        <v>0</v>
      </c>
      <c r="AL379" s="23">
        <v>0</v>
      </c>
      <c r="AO379" s="59">
        <v>36130</v>
      </c>
      <c r="AP379" s="60">
        <f t="shared" si="43"/>
        <v>7.7</v>
      </c>
      <c r="AQ379" s="60">
        <f t="shared" si="44"/>
        <v>0.24838709677419354</v>
      </c>
    </row>
    <row r="380" spans="1:43" x14ac:dyDescent="0.25">
      <c r="A380" s="20" t="s">
        <v>12</v>
      </c>
      <c r="B380" s="20" t="s">
        <v>13</v>
      </c>
      <c r="C380" s="19" t="s">
        <v>388</v>
      </c>
      <c r="D380" s="20" t="s">
        <v>15</v>
      </c>
      <c r="E380" s="20" t="s">
        <v>16</v>
      </c>
      <c r="F380" s="19">
        <f t="shared" si="42"/>
        <v>1.8</v>
      </c>
      <c r="G380" s="19"/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1.8</v>
      </c>
      <c r="X380" s="20">
        <v>0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s="20">
        <v>0</v>
      </c>
      <c r="AE380" s="20">
        <v>0</v>
      </c>
      <c r="AF380" s="20">
        <v>0</v>
      </c>
      <c r="AG380" s="20">
        <v>0</v>
      </c>
      <c r="AH380" s="20">
        <v>0</v>
      </c>
      <c r="AI380" s="20">
        <v>0</v>
      </c>
      <c r="AJ380" s="20">
        <v>0</v>
      </c>
      <c r="AK380" s="20">
        <v>0</v>
      </c>
      <c r="AL380" s="17">
        <v>0</v>
      </c>
      <c r="AO380" s="59">
        <v>36161</v>
      </c>
      <c r="AP380" s="60">
        <f t="shared" si="43"/>
        <v>1.8</v>
      </c>
      <c r="AQ380" s="60">
        <f t="shared" si="44"/>
        <v>5.8064516129032261E-2</v>
      </c>
    </row>
    <row r="381" spans="1:43" x14ac:dyDescent="0.25">
      <c r="A381" s="20" t="s">
        <v>12</v>
      </c>
      <c r="B381" s="20" t="s">
        <v>13</v>
      </c>
      <c r="C381" s="19" t="s">
        <v>389</v>
      </c>
      <c r="D381" s="20" t="s">
        <v>15</v>
      </c>
      <c r="E381" s="20" t="s">
        <v>16</v>
      </c>
      <c r="F381" s="19">
        <f t="shared" si="42"/>
        <v>19.5</v>
      </c>
      <c r="G381" s="19"/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19.5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0</v>
      </c>
      <c r="AG381" s="20">
        <v>0</v>
      </c>
      <c r="AH381" s="20">
        <v>0</v>
      </c>
      <c r="AI381" s="20">
        <v>0</v>
      </c>
      <c r="AJ381" s="24">
        <v>0</v>
      </c>
      <c r="AK381" s="24">
        <v>0</v>
      </c>
      <c r="AL381" s="18">
        <v>0</v>
      </c>
      <c r="AO381" s="59">
        <v>36192</v>
      </c>
      <c r="AP381" s="60">
        <f t="shared" si="43"/>
        <v>19.5</v>
      </c>
      <c r="AQ381" s="60">
        <f t="shared" si="44"/>
        <v>0.62903225806451613</v>
      </c>
    </row>
    <row r="382" spans="1:43" x14ac:dyDescent="0.25">
      <c r="A382" s="20" t="s">
        <v>12</v>
      </c>
      <c r="B382" s="20" t="s">
        <v>13</v>
      </c>
      <c r="C382" s="19" t="s">
        <v>390</v>
      </c>
      <c r="D382" s="20" t="s">
        <v>15</v>
      </c>
      <c r="E382" s="20" t="s">
        <v>16</v>
      </c>
      <c r="F382" s="19">
        <f t="shared" si="42"/>
        <v>0</v>
      </c>
      <c r="G382" s="19"/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s="20">
        <v>0</v>
      </c>
      <c r="AE382" s="20">
        <v>0</v>
      </c>
      <c r="AF382" s="20">
        <v>0</v>
      </c>
      <c r="AG382" s="20">
        <v>0</v>
      </c>
      <c r="AH382" s="20">
        <v>0</v>
      </c>
      <c r="AI382" s="20">
        <v>0</v>
      </c>
      <c r="AJ382" s="20">
        <v>0</v>
      </c>
      <c r="AK382" s="20">
        <v>0</v>
      </c>
      <c r="AL382" s="17">
        <v>0</v>
      </c>
      <c r="AO382" s="59">
        <v>36220</v>
      </c>
      <c r="AP382" s="60">
        <f t="shared" si="43"/>
        <v>0</v>
      </c>
      <c r="AQ382" s="60">
        <f t="shared" si="44"/>
        <v>0</v>
      </c>
    </row>
    <row r="383" spans="1:43" x14ac:dyDescent="0.25">
      <c r="A383" s="20" t="s">
        <v>12</v>
      </c>
      <c r="B383" s="20" t="s">
        <v>13</v>
      </c>
      <c r="C383" s="19" t="s">
        <v>391</v>
      </c>
      <c r="D383" s="20" t="s">
        <v>15</v>
      </c>
      <c r="E383" s="20" t="s">
        <v>16</v>
      </c>
      <c r="F383" s="19">
        <f t="shared" si="42"/>
        <v>100.7</v>
      </c>
      <c r="G383" s="19"/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9.1999999999999993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</v>
      </c>
      <c r="AF383" s="20">
        <v>33</v>
      </c>
      <c r="AG383" s="20">
        <v>51.5</v>
      </c>
      <c r="AH383" s="20">
        <v>0</v>
      </c>
      <c r="AI383" s="20">
        <v>0</v>
      </c>
      <c r="AJ383" s="20">
        <v>7</v>
      </c>
      <c r="AK383" s="20">
        <v>0</v>
      </c>
      <c r="AL383" s="18">
        <v>0</v>
      </c>
      <c r="AO383" s="59">
        <v>36251</v>
      </c>
      <c r="AP383" s="60">
        <f t="shared" si="43"/>
        <v>100.7</v>
      </c>
      <c r="AQ383" s="60">
        <f t="shared" si="44"/>
        <v>3.2483870967741937</v>
      </c>
    </row>
    <row r="384" spans="1:43" x14ac:dyDescent="0.25">
      <c r="A384" s="20" t="s">
        <v>12</v>
      </c>
      <c r="B384" s="20" t="s">
        <v>13</v>
      </c>
      <c r="C384" s="19" t="s">
        <v>392</v>
      </c>
      <c r="D384" s="20" t="s">
        <v>15</v>
      </c>
      <c r="E384" s="20" t="s">
        <v>16</v>
      </c>
      <c r="F384" s="19">
        <f t="shared" si="42"/>
        <v>321.69999999999993</v>
      </c>
      <c r="G384" s="19"/>
      <c r="H384" s="20">
        <v>5.5</v>
      </c>
      <c r="I384" s="20">
        <v>26.3</v>
      </c>
      <c r="J384" s="20">
        <v>9.8000000000000007</v>
      </c>
      <c r="K384" s="20">
        <v>33.6</v>
      </c>
      <c r="L384" s="20">
        <v>8.9</v>
      </c>
      <c r="M384" s="20">
        <v>0</v>
      </c>
      <c r="N384" s="20">
        <v>2</v>
      </c>
      <c r="O384" s="20">
        <v>62.4</v>
      </c>
      <c r="P384" s="20">
        <v>18</v>
      </c>
      <c r="Q384" s="20">
        <v>0</v>
      </c>
      <c r="R384" s="20">
        <v>0</v>
      </c>
      <c r="S384" s="20">
        <v>2</v>
      </c>
      <c r="T384" s="20">
        <v>0</v>
      </c>
      <c r="U384" s="20">
        <v>4.9000000000000004</v>
      </c>
      <c r="V384" s="20">
        <v>9.5</v>
      </c>
      <c r="W384" s="20">
        <v>23</v>
      </c>
      <c r="X384" s="20">
        <v>9.5</v>
      </c>
      <c r="Y384" s="20">
        <v>37.799999999999997</v>
      </c>
      <c r="Z384" s="20">
        <v>29.9</v>
      </c>
      <c r="AA384" s="20">
        <v>1.8</v>
      </c>
      <c r="AB384" s="20">
        <v>26.4</v>
      </c>
      <c r="AC384" s="20">
        <v>0</v>
      </c>
      <c r="AD384" s="20">
        <v>10.4</v>
      </c>
      <c r="AE384" s="20">
        <v>0</v>
      </c>
      <c r="AF384" s="20">
        <v>0</v>
      </c>
      <c r="AG384" s="20">
        <v>0</v>
      </c>
      <c r="AH384" s="20">
        <v>0</v>
      </c>
      <c r="AI384" s="20">
        <v>0</v>
      </c>
      <c r="AJ384" s="20">
        <v>0</v>
      </c>
      <c r="AK384" s="20">
        <v>0</v>
      </c>
      <c r="AL384" s="17">
        <v>0</v>
      </c>
      <c r="AO384" s="59">
        <v>36281</v>
      </c>
      <c r="AP384" s="60">
        <f t="shared" si="43"/>
        <v>321.69999999999993</v>
      </c>
      <c r="AQ384" s="60">
        <f t="shared" si="44"/>
        <v>10.377419354838707</v>
      </c>
    </row>
    <row r="385" spans="1:43" x14ac:dyDescent="0.25">
      <c r="A385" s="20" t="s">
        <v>12</v>
      </c>
      <c r="B385" s="20" t="s">
        <v>13</v>
      </c>
      <c r="C385" s="19" t="s">
        <v>393</v>
      </c>
      <c r="D385" s="20" t="s">
        <v>15</v>
      </c>
      <c r="E385" s="20" t="s">
        <v>16</v>
      </c>
      <c r="F385" s="19">
        <f t="shared" si="42"/>
        <v>258.2</v>
      </c>
      <c r="G385" s="19"/>
      <c r="H385" s="20">
        <v>0</v>
      </c>
      <c r="I385" s="20">
        <v>2.8</v>
      </c>
      <c r="J385" s="20">
        <v>0</v>
      </c>
      <c r="K385" s="20">
        <v>0</v>
      </c>
      <c r="L385" s="20">
        <v>0</v>
      </c>
      <c r="M385" s="20">
        <v>0</v>
      </c>
      <c r="N385" s="20">
        <v>23.5</v>
      </c>
      <c r="O385" s="20">
        <v>0</v>
      </c>
      <c r="P385" s="20">
        <v>0</v>
      </c>
      <c r="Q385" s="20">
        <v>0</v>
      </c>
      <c r="R385" s="20">
        <v>13.5</v>
      </c>
      <c r="S385" s="20">
        <v>16.5</v>
      </c>
      <c r="T385" s="20">
        <v>43.9</v>
      </c>
      <c r="U385" s="20">
        <v>0</v>
      </c>
      <c r="V385" s="20">
        <v>0</v>
      </c>
      <c r="W385" s="20">
        <v>19</v>
      </c>
      <c r="X385" s="20">
        <v>22.9</v>
      </c>
      <c r="Y385" s="20">
        <v>0</v>
      </c>
      <c r="Z385" s="20">
        <v>0</v>
      </c>
      <c r="AA385" s="20">
        <v>31</v>
      </c>
      <c r="AB385" s="20">
        <v>0</v>
      </c>
      <c r="AC385" s="20">
        <v>16.5</v>
      </c>
      <c r="AD385" s="20">
        <v>5.4</v>
      </c>
      <c r="AE385" s="20">
        <v>0</v>
      </c>
      <c r="AF385" s="20">
        <v>0</v>
      </c>
      <c r="AG385" s="20">
        <v>0</v>
      </c>
      <c r="AH385" s="20">
        <v>0</v>
      </c>
      <c r="AI385" s="20">
        <v>24.8</v>
      </c>
      <c r="AJ385" s="20">
        <v>32.5</v>
      </c>
      <c r="AK385" s="20">
        <v>5.9</v>
      </c>
      <c r="AL385" s="18">
        <v>0</v>
      </c>
      <c r="AO385" s="59">
        <v>36312</v>
      </c>
      <c r="AP385" s="60">
        <f t="shared" si="43"/>
        <v>258.2</v>
      </c>
      <c r="AQ385" s="60">
        <f t="shared" si="44"/>
        <v>8.3290322580645153</v>
      </c>
    </row>
    <row r="386" spans="1:43" x14ac:dyDescent="0.25">
      <c r="A386" s="20" t="s">
        <v>12</v>
      </c>
      <c r="B386" s="20" t="s">
        <v>13</v>
      </c>
      <c r="C386" s="19" t="s">
        <v>394</v>
      </c>
      <c r="D386" s="20" t="s">
        <v>15</v>
      </c>
      <c r="E386" s="20" t="s">
        <v>16</v>
      </c>
      <c r="F386" s="19">
        <f t="shared" si="42"/>
        <v>117.2</v>
      </c>
      <c r="G386" s="19"/>
      <c r="H386" s="20">
        <v>0</v>
      </c>
      <c r="I386" s="20">
        <v>0</v>
      </c>
      <c r="J386" s="20">
        <v>0</v>
      </c>
      <c r="K386" s="20">
        <v>30.5</v>
      </c>
      <c r="L386" s="20">
        <v>49</v>
      </c>
      <c r="M386" s="20">
        <v>0</v>
      </c>
      <c r="N386" s="20">
        <v>0</v>
      </c>
      <c r="O386" s="20">
        <v>19.100000000000001</v>
      </c>
      <c r="P386" s="20">
        <v>0</v>
      </c>
      <c r="Q386" s="20">
        <v>4.0999999999999996</v>
      </c>
      <c r="R386" s="20">
        <v>4.2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6.4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20">
        <v>0</v>
      </c>
      <c r="AI386" s="20">
        <v>0</v>
      </c>
      <c r="AJ386" s="20">
        <v>3.9</v>
      </c>
      <c r="AK386" s="20">
        <v>0</v>
      </c>
      <c r="AL386" s="17">
        <v>0</v>
      </c>
      <c r="AO386" s="59">
        <v>36342</v>
      </c>
      <c r="AP386" s="60">
        <f t="shared" si="43"/>
        <v>117.2</v>
      </c>
      <c r="AQ386" s="60">
        <f t="shared" si="44"/>
        <v>3.7806451612903227</v>
      </c>
    </row>
    <row r="387" spans="1:43" x14ac:dyDescent="0.25">
      <c r="A387" s="20" t="s">
        <v>12</v>
      </c>
      <c r="B387" s="20" t="s">
        <v>13</v>
      </c>
      <c r="C387" s="19" t="s">
        <v>395</v>
      </c>
      <c r="D387" s="20" t="s">
        <v>15</v>
      </c>
      <c r="E387" s="20" t="s">
        <v>16</v>
      </c>
      <c r="F387" s="19">
        <f t="shared" si="42"/>
        <v>229.60000000000002</v>
      </c>
      <c r="G387" s="19"/>
      <c r="H387" s="20">
        <v>0</v>
      </c>
      <c r="I387" s="20">
        <v>5.5</v>
      </c>
      <c r="J387" s="20">
        <v>53</v>
      </c>
      <c r="K387" s="20">
        <v>15.5</v>
      </c>
      <c r="L387" s="20">
        <v>3.4</v>
      </c>
      <c r="M387" s="20">
        <v>18.600000000000001</v>
      </c>
      <c r="N387" s="20">
        <v>4.3</v>
      </c>
      <c r="O387" s="20">
        <v>0</v>
      </c>
      <c r="P387" s="20">
        <v>6.9</v>
      </c>
      <c r="Q387" s="20">
        <v>2.4</v>
      </c>
      <c r="R387" s="20">
        <v>0</v>
      </c>
      <c r="S387" s="20">
        <v>0</v>
      </c>
      <c r="T387" s="20">
        <v>0</v>
      </c>
      <c r="U387" s="20">
        <v>14.9</v>
      </c>
      <c r="V387" s="20">
        <v>26.2</v>
      </c>
      <c r="W387" s="20">
        <v>0</v>
      </c>
      <c r="X387" s="20">
        <v>0</v>
      </c>
      <c r="Y387" s="20">
        <v>0</v>
      </c>
      <c r="Z387" s="20">
        <v>3.2</v>
      </c>
      <c r="AA387" s="20">
        <v>4.5</v>
      </c>
      <c r="AB387" s="20">
        <v>2.9</v>
      </c>
      <c r="AC387" s="20">
        <v>2.1</v>
      </c>
      <c r="AD387" s="20">
        <v>3.4</v>
      </c>
      <c r="AE387" s="20">
        <v>0</v>
      </c>
      <c r="AF387" s="20">
        <v>0</v>
      </c>
      <c r="AG387" s="20">
        <v>16.5</v>
      </c>
      <c r="AH387" s="20">
        <v>36</v>
      </c>
      <c r="AI387" s="20">
        <v>1.7</v>
      </c>
      <c r="AJ387" s="20">
        <v>0</v>
      </c>
      <c r="AK387" s="20">
        <v>7.3</v>
      </c>
      <c r="AL387" s="17">
        <v>1.3</v>
      </c>
      <c r="AO387" s="59">
        <v>36373</v>
      </c>
      <c r="AP387" s="60">
        <f t="shared" si="43"/>
        <v>229.60000000000002</v>
      </c>
      <c r="AQ387" s="60">
        <f t="shared" si="44"/>
        <v>7.4064516129032265</v>
      </c>
    </row>
    <row r="388" spans="1:43" x14ac:dyDescent="0.25">
      <c r="A388" s="20" t="s">
        <v>12</v>
      </c>
      <c r="B388" s="20" t="s">
        <v>13</v>
      </c>
      <c r="C388" s="19" t="s">
        <v>396</v>
      </c>
      <c r="D388" s="20" t="s">
        <v>15</v>
      </c>
      <c r="E388" s="20" t="s">
        <v>16</v>
      </c>
      <c r="F388" s="19">
        <f t="shared" si="42"/>
        <v>789.5</v>
      </c>
      <c r="G388" s="19"/>
      <c r="H388" s="20">
        <v>6.9</v>
      </c>
      <c r="I388" s="20">
        <v>8.5</v>
      </c>
      <c r="J388" s="20">
        <v>8.8000000000000007</v>
      </c>
      <c r="K388" s="20">
        <v>11</v>
      </c>
      <c r="L388" s="20">
        <v>17.5</v>
      </c>
      <c r="M388" s="20">
        <v>1.7</v>
      </c>
      <c r="N388" s="20">
        <v>12.8</v>
      </c>
      <c r="O388" s="20">
        <v>5</v>
      </c>
      <c r="P388" s="20">
        <v>52.3</v>
      </c>
      <c r="Q388" s="20">
        <v>8.1999999999999993</v>
      </c>
      <c r="R388" s="20">
        <v>49.6</v>
      </c>
      <c r="S388" s="20">
        <v>8.6</v>
      </c>
      <c r="T388" s="20">
        <v>56</v>
      </c>
      <c r="U388" s="20">
        <v>63.1</v>
      </c>
      <c r="V388" s="20">
        <v>42.8</v>
      </c>
      <c r="W388" s="20">
        <v>58.3</v>
      </c>
      <c r="X388" s="20">
        <v>6.5</v>
      </c>
      <c r="Y388" s="20">
        <v>6.5</v>
      </c>
      <c r="Z388" s="20">
        <v>14.5</v>
      </c>
      <c r="AA388" s="20">
        <v>7.6</v>
      </c>
      <c r="AB388" s="20">
        <v>8.4</v>
      </c>
      <c r="AC388" s="20">
        <v>4.7</v>
      </c>
      <c r="AD388" s="20">
        <v>0</v>
      </c>
      <c r="AE388" s="20">
        <v>9.6999999999999993</v>
      </c>
      <c r="AF388" s="20">
        <v>45.8</v>
      </c>
      <c r="AG388" s="20">
        <v>52.5</v>
      </c>
      <c r="AH388" s="20">
        <v>54.2</v>
      </c>
      <c r="AI388" s="20">
        <v>53.1</v>
      </c>
      <c r="AJ388" s="20">
        <v>53.8</v>
      </c>
      <c r="AK388" s="20">
        <v>61.1</v>
      </c>
      <c r="AL388" s="18">
        <v>0</v>
      </c>
      <c r="AO388" s="59">
        <v>36404</v>
      </c>
      <c r="AP388" s="60">
        <f t="shared" si="43"/>
        <v>789.5</v>
      </c>
      <c r="AQ388" s="60">
        <f t="shared" si="44"/>
        <v>25.467741935483872</v>
      </c>
    </row>
    <row r="389" spans="1:43" x14ac:dyDescent="0.25">
      <c r="A389" s="20" t="s">
        <v>12</v>
      </c>
      <c r="B389" s="20" t="s">
        <v>13</v>
      </c>
      <c r="C389" s="19" t="s">
        <v>397</v>
      </c>
      <c r="D389" s="20" t="s">
        <v>15</v>
      </c>
      <c r="E389" s="20" t="s">
        <v>16</v>
      </c>
      <c r="F389" s="19">
        <f t="shared" si="42"/>
        <v>292.8</v>
      </c>
      <c r="G389" s="19"/>
      <c r="H389" s="20">
        <v>55.1</v>
      </c>
      <c r="I389" s="20">
        <v>24.5</v>
      </c>
      <c r="J389" s="20">
        <v>0</v>
      </c>
      <c r="K389" s="20">
        <v>9.6999999999999993</v>
      </c>
      <c r="L389" s="20">
        <v>7.9</v>
      </c>
      <c r="M389" s="20">
        <v>0</v>
      </c>
      <c r="N389" s="20">
        <v>0</v>
      </c>
      <c r="O389" s="20">
        <v>3.7</v>
      </c>
      <c r="P389" s="20">
        <v>29.9</v>
      </c>
      <c r="Q389" s="20">
        <v>3.1</v>
      </c>
      <c r="R389" s="20">
        <v>0</v>
      </c>
      <c r="S389" s="20">
        <v>0</v>
      </c>
      <c r="T389" s="20">
        <v>5.6</v>
      </c>
      <c r="U389" s="20">
        <v>0</v>
      </c>
      <c r="V389" s="20">
        <v>54.3</v>
      </c>
      <c r="W389" s="20">
        <v>19.3</v>
      </c>
      <c r="X389" s="20">
        <v>13.4</v>
      </c>
      <c r="Y389" s="20">
        <v>8.6999999999999993</v>
      </c>
      <c r="Z389" s="20">
        <v>2.2000000000000002</v>
      </c>
      <c r="AA389" s="20">
        <v>4.7</v>
      </c>
      <c r="AB389" s="20">
        <v>20.2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20">
        <v>0</v>
      </c>
      <c r="AI389" s="20">
        <v>0</v>
      </c>
      <c r="AJ389" s="20">
        <v>0</v>
      </c>
      <c r="AK389" s="20">
        <v>13.4</v>
      </c>
      <c r="AL389" s="17">
        <v>17.100000000000001</v>
      </c>
      <c r="AO389" s="59">
        <v>36434</v>
      </c>
      <c r="AP389" s="60">
        <f t="shared" si="43"/>
        <v>292.8</v>
      </c>
      <c r="AQ389" s="60">
        <f t="shared" si="44"/>
        <v>9.4451612903225808</v>
      </c>
    </row>
    <row r="390" spans="1:43" x14ac:dyDescent="0.25">
      <c r="A390" s="20" t="s">
        <v>12</v>
      </c>
      <c r="B390" s="20" t="s">
        <v>13</v>
      </c>
      <c r="C390" s="19" t="s">
        <v>398</v>
      </c>
      <c r="D390" s="20" t="s">
        <v>15</v>
      </c>
      <c r="E390" s="20" t="s">
        <v>16</v>
      </c>
      <c r="F390" s="19">
        <f t="shared" si="42"/>
        <v>180.79999999999998</v>
      </c>
      <c r="G390" s="19"/>
      <c r="H390" s="20">
        <v>3.7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28.2</v>
      </c>
      <c r="O390" s="20">
        <v>43.7</v>
      </c>
      <c r="P390" s="20">
        <v>41.4</v>
      </c>
      <c r="Q390" s="20">
        <v>0</v>
      </c>
      <c r="R390" s="20">
        <v>0</v>
      </c>
      <c r="S390" s="20">
        <v>0</v>
      </c>
      <c r="T390" s="20">
        <v>53.2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10.6</v>
      </c>
      <c r="AF390" s="20">
        <v>0</v>
      </c>
      <c r="AG390" s="20">
        <v>0</v>
      </c>
      <c r="AH390" s="20">
        <v>0</v>
      </c>
      <c r="AI390" s="20">
        <v>0</v>
      </c>
      <c r="AJ390" s="20">
        <v>0</v>
      </c>
      <c r="AK390" s="20">
        <v>0</v>
      </c>
      <c r="AL390" s="18">
        <v>0</v>
      </c>
      <c r="AO390" s="59">
        <v>36465</v>
      </c>
      <c r="AP390" s="60">
        <f t="shared" si="43"/>
        <v>180.79999999999998</v>
      </c>
      <c r="AQ390" s="60">
        <f t="shared" si="44"/>
        <v>5.8322580645161288</v>
      </c>
    </row>
    <row r="391" spans="1:43" ht="15.75" thickBot="1" x14ac:dyDescent="0.3">
      <c r="A391" s="22" t="s">
        <v>12</v>
      </c>
      <c r="B391" s="22" t="s">
        <v>13</v>
      </c>
      <c r="C391" s="21" t="s">
        <v>399</v>
      </c>
      <c r="D391" s="22" t="s">
        <v>15</v>
      </c>
      <c r="E391" s="22" t="s">
        <v>16</v>
      </c>
      <c r="F391" s="21">
        <f t="shared" si="42"/>
        <v>19.399999999999999</v>
      </c>
      <c r="G391" s="21">
        <f t="shared" ref="G391" si="50">SUM(F380:F391)</f>
        <v>2331.2000000000003</v>
      </c>
      <c r="H391" s="22">
        <v>0</v>
      </c>
      <c r="I391" s="22">
        <v>0</v>
      </c>
      <c r="J391" s="22">
        <v>0</v>
      </c>
      <c r="K391" s="22">
        <v>0</v>
      </c>
      <c r="L391" s="22">
        <v>14.9</v>
      </c>
      <c r="M391" s="22">
        <v>0</v>
      </c>
      <c r="N391" s="22">
        <v>0</v>
      </c>
      <c r="O391" s="22">
        <v>0</v>
      </c>
      <c r="P391" s="22">
        <v>0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0</v>
      </c>
      <c r="W391" s="22">
        <v>0</v>
      </c>
      <c r="X391" s="22">
        <v>0</v>
      </c>
      <c r="Y391" s="22">
        <v>0</v>
      </c>
      <c r="Z391" s="22">
        <v>0</v>
      </c>
      <c r="AA391" s="22">
        <v>4.5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2">
        <v>0</v>
      </c>
      <c r="AK391" s="22">
        <v>0</v>
      </c>
      <c r="AL391" s="23">
        <v>0</v>
      </c>
      <c r="AO391" s="59">
        <v>36495</v>
      </c>
      <c r="AP391" s="60">
        <f t="shared" si="43"/>
        <v>19.399999999999999</v>
      </c>
      <c r="AQ391" s="60">
        <f t="shared" si="44"/>
        <v>0.62580645161290316</v>
      </c>
    </row>
    <row r="392" spans="1:43" x14ac:dyDescent="0.25">
      <c r="A392" s="20" t="s">
        <v>12</v>
      </c>
      <c r="B392" s="20" t="s">
        <v>13</v>
      </c>
      <c r="C392" s="19" t="s">
        <v>400</v>
      </c>
      <c r="D392" s="20" t="s">
        <v>15</v>
      </c>
      <c r="E392" s="20" t="s">
        <v>16</v>
      </c>
      <c r="F392" s="19">
        <f t="shared" si="42"/>
        <v>0</v>
      </c>
      <c r="G392" s="19"/>
      <c r="H392" s="20">
        <v>0</v>
      </c>
      <c r="I392" s="20">
        <v>0</v>
      </c>
      <c r="J392" s="20">
        <v>0</v>
      </c>
      <c r="K392" s="20">
        <v>0</v>
      </c>
      <c r="L392" s="20">
        <v>0</v>
      </c>
      <c r="M392" s="20">
        <v>0</v>
      </c>
      <c r="N392" s="20">
        <v>0</v>
      </c>
      <c r="O392" s="20">
        <v>0</v>
      </c>
      <c r="P392" s="20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0</v>
      </c>
      <c r="V392" s="20">
        <v>0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</v>
      </c>
      <c r="AF392" s="20">
        <v>0</v>
      </c>
      <c r="AG392" s="20">
        <v>0</v>
      </c>
      <c r="AH392" s="20">
        <v>0</v>
      </c>
      <c r="AI392" s="20">
        <v>0</v>
      </c>
      <c r="AJ392" s="20">
        <v>0</v>
      </c>
      <c r="AK392" s="20">
        <v>0</v>
      </c>
      <c r="AL392" s="17">
        <v>0</v>
      </c>
      <c r="AO392" s="59">
        <v>36526</v>
      </c>
      <c r="AP392" s="60">
        <f t="shared" si="43"/>
        <v>0</v>
      </c>
      <c r="AQ392" s="60">
        <f t="shared" si="44"/>
        <v>0</v>
      </c>
    </row>
    <row r="393" spans="1:43" x14ac:dyDescent="0.25">
      <c r="A393" s="20" t="s">
        <v>12</v>
      </c>
      <c r="B393" s="20" t="s">
        <v>13</v>
      </c>
      <c r="C393" s="19" t="s">
        <v>401</v>
      </c>
      <c r="D393" s="20" t="s">
        <v>15</v>
      </c>
      <c r="E393" s="20" t="s">
        <v>16</v>
      </c>
      <c r="F393" s="19">
        <f t="shared" ref="F393:F456" si="51">SUM(H393:AL393)</f>
        <v>0</v>
      </c>
      <c r="G393" s="19"/>
      <c r="H393" s="20">
        <v>0</v>
      </c>
      <c r="I393" s="20">
        <v>0</v>
      </c>
      <c r="J393" s="20">
        <v>0</v>
      </c>
      <c r="K393" s="20">
        <v>0</v>
      </c>
      <c r="L393" s="20">
        <v>0</v>
      </c>
      <c r="M393" s="20">
        <v>0</v>
      </c>
      <c r="N393" s="20">
        <v>0</v>
      </c>
      <c r="O393" s="20">
        <v>0</v>
      </c>
      <c r="P393" s="20">
        <v>0</v>
      </c>
      <c r="Q393" s="20">
        <v>0</v>
      </c>
      <c r="R393" s="20">
        <v>0</v>
      </c>
      <c r="S393" s="20">
        <v>0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0">
        <v>0</v>
      </c>
      <c r="AF393" s="20">
        <v>0</v>
      </c>
      <c r="AG393" s="20">
        <v>0</v>
      </c>
      <c r="AH393" s="20">
        <v>0</v>
      </c>
      <c r="AI393" s="20">
        <v>0</v>
      </c>
      <c r="AJ393" s="20">
        <v>0</v>
      </c>
      <c r="AK393" s="24">
        <v>0</v>
      </c>
      <c r="AL393" s="18">
        <v>0</v>
      </c>
      <c r="AO393" s="59">
        <v>36557</v>
      </c>
      <c r="AP393" s="60">
        <f t="shared" ref="AP393:AP456" si="52">SUM(H393:AL393)</f>
        <v>0</v>
      </c>
      <c r="AQ393" s="60">
        <f t="shared" ref="AQ393:AQ456" si="53">AVERAGE(H393:AL393)</f>
        <v>0</v>
      </c>
    </row>
    <row r="394" spans="1:43" x14ac:dyDescent="0.25">
      <c r="A394" s="20" t="s">
        <v>12</v>
      </c>
      <c r="B394" s="20" t="s">
        <v>13</v>
      </c>
      <c r="C394" s="19" t="s">
        <v>402</v>
      </c>
      <c r="D394" s="20" t="s">
        <v>15</v>
      </c>
      <c r="E394" s="20" t="s">
        <v>16</v>
      </c>
      <c r="F394" s="19">
        <f t="shared" si="51"/>
        <v>0</v>
      </c>
      <c r="G394" s="19"/>
      <c r="H394" s="20">
        <v>0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0">
        <v>0</v>
      </c>
      <c r="P394" s="20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</v>
      </c>
      <c r="AF394" s="20">
        <v>0</v>
      </c>
      <c r="AG394" s="20">
        <v>0</v>
      </c>
      <c r="AH394" s="20">
        <v>0</v>
      </c>
      <c r="AI394" s="20">
        <v>0</v>
      </c>
      <c r="AJ394" s="20">
        <v>0</v>
      </c>
      <c r="AK394" s="20">
        <v>0</v>
      </c>
      <c r="AL394" s="17">
        <v>0</v>
      </c>
      <c r="AO394" s="59">
        <v>36586</v>
      </c>
      <c r="AP394" s="60">
        <f t="shared" si="52"/>
        <v>0</v>
      </c>
      <c r="AQ394" s="60">
        <f t="shared" si="53"/>
        <v>0</v>
      </c>
    </row>
    <row r="395" spans="1:43" x14ac:dyDescent="0.25">
      <c r="A395" s="20" t="s">
        <v>12</v>
      </c>
      <c r="B395" s="20" t="s">
        <v>13</v>
      </c>
      <c r="C395" s="19" t="s">
        <v>403</v>
      </c>
      <c r="D395" s="20" t="s">
        <v>15</v>
      </c>
      <c r="E395" s="20" t="s">
        <v>16</v>
      </c>
      <c r="F395" s="19">
        <f t="shared" si="51"/>
        <v>1.8</v>
      </c>
      <c r="G395" s="19"/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1.8</v>
      </c>
      <c r="O395" s="20">
        <v>0</v>
      </c>
      <c r="P395" s="20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0</v>
      </c>
      <c r="AA395" s="20">
        <v>0</v>
      </c>
      <c r="AB395" s="20">
        <v>0</v>
      </c>
      <c r="AC395" s="20">
        <v>0</v>
      </c>
      <c r="AD395" s="20">
        <v>0</v>
      </c>
      <c r="AE395" s="20">
        <v>0</v>
      </c>
      <c r="AF395" s="20">
        <v>0</v>
      </c>
      <c r="AG395" s="20">
        <v>0</v>
      </c>
      <c r="AH395" s="20">
        <v>0</v>
      </c>
      <c r="AI395" s="20">
        <v>0</v>
      </c>
      <c r="AJ395" s="20">
        <v>0</v>
      </c>
      <c r="AK395" s="20">
        <v>0</v>
      </c>
      <c r="AL395" s="18">
        <v>0</v>
      </c>
      <c r="AO395" s="59">
        <v>36617</v>
      </c>
      <c r="AP395" s="60">
        <f t="shared" si="52"/>
        <v>1.8</v>
      </c>
      <c r="AQ395" s="60">
        <f t="shared" si="53"/>
        <v>5.8064516129032261E-2</v>
      </c>
    </row>
    <row r="396" spans="1:43" x14ac:dyDescent="0.25">
      <c r="A396" s="20" t="s">
        <v>12</v>
      </c>
      <c r="B396" s="20" t="s">
        <v>13</v>
      </c>
      <c r="C396" s="19" t="s">
        <v>404</v>
      </c>
      <c r="D396" s="20" t="s">
        <v>15</v>
      </c>
      <c r="E396" s="20" t="s">
        <v>16</v>
      </c>
      <c r="F396" s="19">
        <f t="shared" si="51"/>
        <v>291.7</v>
      </c>
      <c r="G396" s="19"/>
      <c r="H396" s="20">
        <v>0</v>
      </c>
      <c r="I396" s="20">
        <v>0</v>
      </c>
      <c r="J396" s="20">
        <v>0</v>
      </c>
      <c r="K396" s="20">
        <v>0</v>
      </c>
      <c r="L396" s="20">
        <v>5.3</v>
      </c>
      <c r="M396" s="20">
        <v>0</v>
      </c>
      <c r="N396" s="20">
        <v>24.3</v>
      </c>
      <c r="O396" s="20">
        <v>4.5999999999999996</v>
      </c>
      <c r="P396" s="20">
        <v>0</v>
      </c>
      <c r="Q396" s="20">
        <v>0</v>
      </c>
      <c r="R396" s="20">
        <v>0</v>
      </c>
      <c r="S396" s="20">
        <v>0</v>
      </c>
      <c r="T396" s="20">
        <v>22</v>
      </c>
      <c r="U396" s="20">
        <v>13.3</v>
      </c>
      <c r="V396" s="20">
        <v>13.4</v>
      </c>
      <c r="W396" s="20">
        <v>0</v>
      </c>
      <c r="X396" s="20">
        <v>53.1</v>
      </c>
      <c r="Y396" s="20">
        <v>0</v>
      </c>
      <c r="Z396" s="20">
        <v>0</v>
      </c>
      <c r="AA396" s="20">
        <v>28.7</v>
      </c>
      <c r="AB396" s="20">
        <v>16.8</v>
      </c>
      <c r="AC396" s="20">
        <v>13.4</v>
      </c>
      <c r="AD396" s="20">
        <v>1.9</v>
      </c>
      <c r="AE396" s="20">
        <v>6.2</v>
      </c>
      <c r="AF396" s="20">
        <v>1.5</v>
      </c>
      <c r="AG396" s="20">
        <v>50.2</v>
      </c>
      <c r="AH396" s="20">
        <v>22.9</v>
      </c>
      <c r="AI396" s="20">
        <v>0</v>
      </c>
      <c r="AJ396" s="20">
        <v>0</v>
      </c>
      <c r="AK396" s="20">
        <v>0</v>
      </c>
      <c r="AL396" s="17">
        <v>14.1</v>
      </c>
      <c r="AO396" s="59">
        <v>36647</v>
      </c>
      <c r="AP396" s="60">
        <f t="shared" si="52"/>
        <v>291.7</v>
      </c>
      <c r="AQ396" s="60">
        <f t="shared" si="53"/>
        <v>9.4096774193548391</v>
      </c>
    </row>
    <row r="397" spans="1:43" x14ac:dyDescent="0.25">
      <c r="A397" s="20" t="s">
        <v>12</v>
      </c>
      <c r="B397" s="20" t="s">
        <v>13</v>
      </c>
      <c r="C397" s="19" t="s">
        <v>405</v>
      </c>
      <c r="D397" s="20" t="s">
        <v>15</v>
      </c>
      <c r="E397" s="20" t="s">
        <v>16</v>
      </c>
      <c r="F397" s="19">
        <f t="shared" si="51"/>
        <v>168.09999999999997</v>
      </c>
      <c r="G397" s="19"/>
      <c r="H397" s="20">
        <v>36.5</v>
      </c>
      <c r="I397" s="20">
        <v>12.5</v>
      </c>
      <c r="J397" s="20">
        <v>0</v>
      </c>
      <c r="K397" s="20">
        <v>4.7</v>
      </c>
      <c r="L397" s="20">
        <v>1.4</v>
      </c>
      <c r="M397" s="20">
        <v>17.100000000000001</v>
      </c>
      <c r="N397" s="20">
        <v>0</v>
      </c>
      <c r="O397" s="20">
        <v>31.5</v>
      </c>
      <c r="P397" s="20">
        <v>4.4000000000000004</v>
      </c>
      <c r="Q397" s="20">
        <v>0</v>
      </c>
      <c r="R397" s="20">
        <v>0</v>
      </c>
      <c r="S397" s="20">
        <v>0</v>
      </c>
      <c r="T397" s="20">
        <v>0</v>
      </c>
      <c r="U397" s="20">
        <v>4.5999999999999996</v>
      </c>
      <c r="V397" s="20">
        <v>0</v>
      </c>
      <c r="W397" s="20">
        <v>8.6999999999999993</v>
      </c>
      <c r="X397" s="20">
        <v>5.0999999999999996</v>
      </c>
      <c r="Y397" s="20">
        <v>6.7</v>
      </c>
      <c r="Z397" s="20">
        <v>0</v>
      </c>
      <c r="AA397" s="20">
        <v>1.7</v>
      </c>
      <c r="AB397" s="20">
        <v>0</v>
      </c>
      <c r="AC397" s="20">
        <v>0</v>
      </c>
      <c r="AD397" s="20">
        <v>0</v>
      </c>
      <c r="AE397" s="20">
        <v>0</v>
      </c>
      <c r="AF397" s="20">
        <v>24.9</v>
      </c>
      <c r="AG397" s="20">
        <v>1.2</v>
      </c>
      <c r="AH397" s="20">
        <v>0</v>
      </c>
      <c r="AI397" s="20">
        <v>0</v>
      </c>
      <c r="AJ397" s="20">
        <v>0</v>
      </c>
      <c r="AK397" s="20">
        <v>7.1</v>
      </c>
      <c r="AL397" s="18">
        <v>0</v>
      </c>
      <c r="AO397" s="59">
        <v>36678</v>
      </c>
      <c r="AP397" s="60">
        <f t="shared" si="52"/>
        <v>168.09999999999997</v>
      </c>
      <c r="AQ397" s="60">
        <f t="shared" si="53"/>
        <v>5.4225806451612888</v>
      </c>
    </row>
    <row r="398" spans="1:43" x14ac:dyDescent="0.25">
      <c r="A398" s="20" t="s">
        <v>12</v>
      </c>
      <c r="B398" s="20" t="s">
        <v>13</v>
      </c>
      <c r="C398" s="19" t="s">
        <v>406</v>
      </c>
      <c r="D398" s="20" t="s">
        <v>15</v>
      </c>
      <c r="E398" s="20" t="s">
        <v>16</v>
      </c>
      <c r="F398" s="19">
        <f t="shared" si="51"/>
        <v>96.7</v>
      </c>
      <c r="G398" s="19"/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  <c r="N398" s="20">
        <v>11.5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30.3</v>
      </c>
      <c r="Y398" s="20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0">
        <v>0</v>
      </c>
      <c r="AF398" s="20">
        <v>23.7</v>
      </c>
      <c r="AG398" s="20">
        <v>0</v>
      </c>
      <c r="AH398" s="20">
        <v>0</v>
      </c>
      <c r="AI398" s="20">
        <v>10.5</v>
      </c>
      <c r="AJ398" s="20">
        <v>0</v>
      </c>
      <c r="AK398" s="20">
        <v>7.3</v>
      </c>
      <c r="AL398" s="17">
        <v>13.4</v>
      </c>
      <c r="AO398" s="59">
        <v>36708</v>
      </c>
      <c r="AP398" s="60">
        <f t="shared" si="52"/>
        <v>96.7</v>
      </c>
      <c r="AQ398" s="60">
        <f t="shared" si="53"/>
        <v>3.1193548387096777</v>
      </c>
    </row>
    <row r="399" spans="1:43" x14ac:dyDescent="0.25">
      <c r="A399" s="20" t="s">
        <v>12</v>
      </c>
      <c r="B399" s="20" t="s">
        <v>13</v>
      </c>
      <c r="C399" s="19" t="s">
        <v>407</v>
      </c>
      <c r="D399" s="20" t="s">
        <v>15</v>
      </c>
      <c r="E399" s="20" t="s">
        <v>16</v>
      </c>
      <c r="F399" s="19">
        <f t="shared" si="51"/>
        <v>231.40000000000003</v>
      </c>
      <c r="G399" s="19"/>
      <c r="H399" s="20">
        <v>21.9</v>
      </c>
      <c r="I399" s="20">
        <v>0</v>
      </c>
      <c r="J399" s="20">
        <v>41.2</v>
      </c>
      <c r="K399" s="20">
        <v>0</v>
      </c>
      <c r="L399" s="20">
        <v>6.8</v>
      </c>
      <c r="M399" s="20">
        <v>42.1</v>
      </c>
      <c r="N399" s="20">
        <v>15.2</v>
      </c>
      <c r="O399" s="20">
        <v>0</v>
      </c>
      <c r="P399" s="20">
        <v>1.9</v>
      </c>
      <c r="Q399" s="20">
        <v>12.3</v>
      </c>
      <c r="R399" s="20">
        <v>0</v>
      </c>
      <c r="S399" s="20">
        <v>0</v>
      </c>
      <c r="T399" s="20">
        <v>0</v>
      </c>
      <c r="U399" s="20">
        <v>40.700000000000003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7.5</v>
      </c>
      <c r="AF399" s="20">
        <v>16.100000000000001</v>
      </c>
      <c r="AG399" s="20">
        <v>0</v>
      </c>
      <c r="AH399" s="20">
        <v>8.3000000000000007</v>
      </c>
      <c r="AI399" s="20">
        <v>1.1000000000000001</v>
      </c>
      <c r="AJ399" s="20">
        <v>0</v>
      </c>
      <c r="AK399" s="20">
        <v>0</v>
      </c>
      <c r="AL399" s="17">
        <v>16.3</v>
      </c>
      <c r="AO399" s="59">
        <v>36739</v>
      </c>
      <c r="AP399" s="60">
        <f t="shared" si="52"/>
        <v>231.40000000000003</v>
      </c>
      <c r="AQ399" s="60">
        <f t="shared" si="53"/>
        <v>7.4645161290322593</v>
      </c>
    </row>
    <row r="400" spans="1:43" x14ac:dyDescent="0.25">
      <c r="A400" s="20" t="s">
        <v>12</v>
      </c>
      <c r="B400" s="20" t="s">
        <v>13</v>
      </c>
      <c r="C400" s="19" t="s">
        <v>408</v>
      </c>
      <c r="D400" s="20" t="s">
        <v>15</v>
      </c>
      <c r="E400" s="20" t="s">
        <v>16</v>
      </c>
      <c r="F400" s="19">
        <f t="shared" si="51"/>
        <v>496.40000000000003</v>
      </c>
      <c r="G400" s="19"/>
      <c r="H400" s="20">
        <v>11.4</v>
      </c>
      <c r="I400" s="20">
        <v>0</v>
      </c>
      <c r="J400" s="20">
        <v>33</v>
      </c>
      <c r="K400" s="20">
        <v>53.1</v>
      </c>
      <c r="L400" s="20">
        <v>11.7</v>
      </c>
      <c r="M400" s="20">
        <v>0</v>
      </c>
      <c r="N400" s="20">
        <v>4.9000000000000004</v>
      </c>
      <c r="O400" s="20">
        <v>0</v>
      </c>
      <c r="P400" s="20">
        <v>32.299999999999997</v>
      </c>
      <c r="Q400" s="20">
        <v>6.9</v>
      </c>
      <c r="R400" s="20">
        <v>0</v>
      </c>
      <c r="S400" s="20">
        <v>11.2</v>
      </c>
      <c r="T400" s="20">
        <v>0</v>
      </c>
      <c r="U400" s="20">
        <v>13.7</v>
      </c>
      <c r="V400" s="20">
        <v>14.3</v>
      </c>
      <c r="W400" s="20">
        <v>0</v>
      </c>
      <c r="X400" s="20">
        <v>0</v>
      </c>
      <c r="Y400" s="20">
        <v>27.8</v>
      </c>
      <c r="Z400" s="20">
        <v>21.4</v>
      </c>
      <c r="AA400" s="20">
        <v>21.2</v>
      </c>
      <c r="AB400" s="20">
        <v>10.4</v>
      </c>
      <c r="AC400" s="20">
        <v>0</v>
      </c>
      <c r="AD400" s="20">
        <v>10.5</v>
      </c>
      <c r="AE400" s="20">
        <v>0</v>
      </c>
      <c r="AF400" s="20">
        <v>10.7</v>
      </c>
      <c r="AG400" s="20">
        <v>2.2999999999999998</v>
      </c>
      <c r="AH400" s="20">
        <v>54.1</v>
      </c>
      <c r="AI400" s="20">
        <v>60.6</v>
      </c>
      <c r="AJ400" s="20">
        <v>42.4</v>
      </c>
      <c r="AK400" s="20">
        <v>42.5</v>
      </c>
      <c r="AL400" s="18">
        <v>0</v>
      </c>
      <c r="AO400" s="59">
        <v>36770</v>
      </c>
      <c r="AP400" s="60">
        <f t="shared" si="52"/>
        <v>496.40000000000003</v>
      </c>
      <c r="AQ400" s="60">
        <f t="shared" si="53"/>
        <v>16.012903225806454</v>
      </c>
    </row>
    <row r="401" spans="1:43" x14ac:dyDescent="0.25">
      <c r="A401" s="20" t="s">
        <v>12</v>
      </c>
      <c r="B401" s="20" t="s">
        <v>13</v>
      </c>
      <c r="C401" s="19" t="s">
        <v>409</v>
      </c>
      <c r="D401" s="20" t="s">
        <v>15</v>
      </c>
      <c r="E401" s="20" t="s">
        <v>16</v>
      </c>
      <c r="F401" s="19">
        <f t="shared" si="51"/>
        <v>94.399999999999991</v>
      </c>
      <c r="G401" s="19"/>
      <c r="H401" s="20">
        <v>32.9</v>
      </c>
      <c r="I401" s="20">
        <v>2.7</v>
      </c>
      <c r="J401" s="20">
        <v>1.8</v>
      </c>
      <c r="K401" s="20">
        <v>0</v>
      </c>
      <c r="L401" s="20">
        <v>0</v>
      </c>
      <c r="M401" s="20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6.3</v>
      </c>
      <c r="V401" s="20">
        <v>25.8</v>
      </c>
      <c r="W401" s="20">
        <v>0</v>
      </c>
      <c r="X401" s="20">
        <v>0</v>
      </c>
      <c r="Y401" s="20">
        <v>0</v>
      </c>
      <c r="Z401" s="20">
        <v>0</v>
      </c>
      <c r="AA401" s="20">
        <v>0</v>
      </c>
      <c r="AB401" s="20">
        <v>10.6</v>
      </c>
      <c r="AC401" s="20">
        <v>14.3</v>
      </c>
      <c r="AD401" s="20">
        <v>0</v>
      </c>
      <c r="AE401" s="20">
        <v>0</v>
      </c>
      <c r="AF401" s="20">
        <v>0</v>
      </c>
      <c r="AG401" s="20">
        <v>0</v>
      </c>
      <c r="AH401" s="20">
        <v>0</v>
      </c>
      <c r="AI401" s="20">
        <v>0</v>
      </c>
      <c r="AJ401" s="20">
        <v>0</v>
      </c>
      <c r="AK401" s="20">
        <v>0</v>
      </c>
      <c r="AL401" s="17">
        <v>0</v>
      </c>
      <c r="AO401" s="59">
        <v>36800</v>
      </c>
      <c r="AP401" s="60">
        <f t="shared" si="52"/>
        <v>94.399999999999991</v>
      </c>
      <c r="AQ401" s="60">
        <f t="shared" si="53"/>
        <v>3.0451612903225804</v>
      </c>
    </row>
    <row r="402" spans="1:43" x14ac:dyDescent="0.25">
      <c r="A402" s="20" t="s">
        <v>12</v>
      </c>
      <c r="B402" s="20" t="s">
        <v>13</v>
      </c>
      <c r="C402" s="19" t="s">
        <v>410</v>
      </c>
      <c r="D402" s="20" t="s">
        <v>15</v>
      </c>
      <c r="E402" s="20" t="s">
        <v>16</v>
      </c>
      <c r="F402" s="19">
        <f t="shared" si="51"/>
        <v>85.9</v>
      </c>
      <c r="G402" s="19"/>
      <c r="H402" s="20">
        <v>20.2</v>
      </c>
      <c r="I402" s="20">
        <v>53.2</v>
      </c>
      <c r="J402" s="20">
        <v>1.5</v>
      </c>
      <c r="K402" s="20">
        <v>0</v>
      </c>
      <c r="L402" s="20">
        <v>0</v>
      </c>
      <c r="M402" s="20">
        <v>0</v>
      </c>
      <c r="N402" s="20">
        <v>0</v>
      </c>
      <c r="O402" s="20">
        <v>0</v>
      </c>
      <c r="P402" s="20">
        <v>0</v>
      </c>
      <c r="Q402" s="20">
        <v>11</v>
      </c>
      <c r="R402" s="20">
        <v>0</v>
      </c>
      <c r="S402" s="20">
        <v>0</v>
      </c>
      <c r="T402" s="20">
        <v>0</v>
      </c>
      <c r="U402" s="20">
        <v>0</v>
      </c>
      <c r="V402" s="20">
        <v>0</v>
      </c>
      <c r="W402" s="20">
        <v>0</v>
      </c>
      <c r="X402" s="20">
        <v>0</v>
      </c>
      <c r="Y402" s="20">
        <v>0</v>
      </c>
      <c r="Z402" s="20">
        <v>0</v>
      </c>
      <c r="AA402" s="20">
        <v>0</v>
      </c>
      <c r="AB402" s="20">
        <v>0</v>
      </c>
      <c r="AC402" s="20">
        <v>0</v>
      </c>
      <c r="AD402" s="20">
        <v>0</v>
      </c>
      <c r="AE402" s="20">
        <v>0</v>
      </c>
      <c r="AF402" s="20">
        <v>0</v>
      </c>
      <c r="AG402" s="20">
        <v>0</v>
      </c>
      <c r="AH402" s="20">
        <v>0</v>
      </c>
      <c r="AI402" s="20">
        <v>0</v>
      </c>
      <c r="AJ402" s="20">
        <v>0</v>
      </c>
      <c r="AK402" s="20">
        <v>0</v>
      </c>
      <c r="AL402" s="18">
        <v>0</v>
      </c>
      <c r="AO402" s="59">
        <v>36831</v>
      </c>
      <c r="AP402" s="60">
        <f t="shared" si="52"/>
        <v>85.9</v>
      </c>
      <c r="AQ402" s="60">
        <f t="shared" si="53"/>
        <v>2.7709677419354839</v>
      </c>
    </row>
    <row r="403" spans="1:43" ht="15.75" thickBot="1" x14ac:dyDescent="0.3">
      <c r="A403" s="22" t="s">
        <v>12</v>
      </c>
      <c r="B403" s="22" t="s">
        <v>13</v>
      </c>
      <c r="C403" s="21" t="s">
        <v>411</v>
      </c>
      <c r="D403" s="22" t="s">
        <v>15</v>
      </c>
      <c r="E403" s="22" t="s">
        <v>16</v>
      </c>
      <c r="F403" s="21">
        <f t="shared" si="51"/>
        <v>0</v>
      </c>
      <c r="G403" s="21">
        <f t="shared" ref="G403" si="54">SUM(F392:F403)</f>
        <v>1466.4000000000003</v>
      </c>
      <c r="H403" s="22">
        <v>0</v>
      </c>
      <c r="I403" s="22">
        <v>0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2">
        <v>0</v>
      </c>
      <c r="P403" s="22">
        <v>0</v>
      </c>
      <c r="Q403" s="22">
        <v>0</v>
      </c>
      <c r="R403" s="22">
        <v>0</v>
      </c>
      <c r="S403" s="22">
        <v>0</v>
      </c>
      <c r="T403" s="22">
        <v>0</v>
      </c>
      <c r="U403" s="22">
        <v>0</v>
      </c>
      <c r="V403" s="22">
        <v>0</v>
      </c>
      <c r="W403" s="22">
        <v>0</v>
      </c>
      <c r="X403" s="22">
        <v>0</v>
      </c>
      <c r="Y403" s="22">
        <v>0</v>
      </c>
      <c r="Z403" s="22">
        <v>0</v>
      </c>
      <c r="AA403" s="22">
        <v>0</v>
      </c>
      <c r="AB403" s="22">
        <v>0</v>
      </c>
      <c r="AC403" s="22">
        <v>0</v>
      </c>
      <c r="AD403" s="22">
        <v>0</v>
      </c>
      <c r="AE403" s="22">
        <v>0</v>
      </c>
      <c r="AF403" s="22">
        <v>0</v>
      </c>
      <c r="AG403" s="22">
        <v>0</v>
      </c>
      <c r="AH403" s="22">
        <v>0</v>
      </c>
      <c r="AI403" s="22">
        <v>0</v>
      </c>
      <c r="AJ403" s="22">
        <v>0</v>
      </c>
      <c r="AK403" s="22">
        <v>0</v>
      </c>
      <c r="AL403" s="23">
        <v>0</v>
      </c>
      <c r="AO403" s="59">
        <v>36861</v>
      </c>
      <c r="AP403" s="60">
        <f t="shared" si="52"/>
        <v>0</v>
      </c>
      <c r="AQ403" s="60">
        <f t="shared" si="53"/>
        <v>0</v>
      </c>
    </row>
    <row r="404" spans="1:43" x14ac:dyDescent="0.25">
      <c r="A404" s="20" t="s">
        <v>12</v>
      </c>
      <c r="B404" s="20" t="s">
        <v>13</v>
      </c>
      <c r="C404" s="19" t="s">
        <v>412</v>
      </c>
      <c r="D404" s="20" t="s">
        <v>15</v>
      </c>
      <c r="E404" s="20" t="s">
        <v>16</v>
      </c>
      <c r="F404" s="19">
        <f t="shared" si="51"/>
        <v>0</v>
      </c>
      <c r="G404" s="19"/>
      <c r="H404" s="20">
        <v>0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  <c r="AA404" s="20">
        <v>0</v>
      </c>
      <c r="AB404" s="20">
        <v>0</v>
      </c>
      <c r="AC404" s="20">
        <v>0</v>
      </c>
      <c r="AD404" s="20">
        <v>0</v>
      </c>
      <c r="AE404" s="20">
        <v>0</v>
      </c>
      <c r="AF404" s="20">
        <v>0</v>
      </c>
      <c r="AG404" s="20">
        <v>0</v>
      </c>
      <c r="AH404" s="20">
        <v>0</v>
      </c>
      <c r="AI404" s="20">
        <v>0</v>
      </c>
      <c r="AJ404" s="20">
        <v>0</v>
      </c>
      <c r="AK404" s="20">
        <v>0</v>
      </c>
      <c r="AL404" s="17">
        <v>0</v>
      </c>
      <c r="AO404" s="59">
        <v>36892</v>
      </c>
      <c r="AP404" s="60">
        <f t="shared" si="52"/>
        <v>0</v>
      </c>
      <c r="AQ404" s="60">
        <f t="shared" si="53"/>
        <v>0</v>
      </c>
    </row>
    <row r="405" spans="1:43" x14ac:dyDescent="0.25">
      <c r="A405" s="20" t="s">
        <v>12</v>
      </c>
      <c r="B405" s="20" t="s">
        <v>13</v>
      </c>
      <c r="C405" s="19" t="s">
        <v>413</v>
      </c>
      <c r="D405" s="20" t="s">
        <v>15</v>
      </c>
      <c r="E405" s="20" t="s">
        <v>16</v>
      </c>
      <c r="F405" s="19">
        <f t="shared" si="51"/>
        <v>0</v>
      </c>
      <c r="G405" s="19"/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</v>
      </c>
      <c r="Z405" s="20">
        <v>0</v>
      </c>
      <c r="AA405" s="20">
        <v>0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0</v>
      </c>
      <c r="AH405" s="20">
        <v>0</v>
      </c>
      <c r="AI405" s="20">
        <v>0</v>
      </c>
      <c r="AJ405" s="24">
        <v>0</v>
      </c>
      <c r="AK405" s="24">
        <v>0</v>
      </c>
      <c r="AL405" s="18">
        <v>0</v>
      </c>
      <c r="AO405" s="59">
        <v>36923</v>
      </c>
      <c r="AP405" s="60">
        <f t="shared" si="52"/>
        <v>0</v>
      </c>
      <c r="AQ405" s="60">
        <f t="shared" si="53"/>
        <v>0</v>
      </c>
    </row>
    <row r="406" spans="1:43" x14ac:dyDescent="0.25">
      <c r="A406" s="20" t="s">
        <v>12</v>
      </c>
      <c r="B406" s="20" t="s">
        <v>13</v>
      </c>
      <c r="C406" s="19" t="s">
        <v>414</v>
      </c>
      <c r="D406" s="20" t="s">
        <v>15</v>
      </c>
      <c r="E406" s="20" t="s">
        <v>16</v>
      </c>
      <c r="F406" s="19">
        <f t="shared" si="51"/>
        <v>0</v>
      </c>
      <c r="G406" s="19"/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>
        <v>0</v>
      </c>
      <c r="AA406" s="20">
        <v>0</v>
      </c>
      <c r="AB406" s="20">
        <v>0</v>
      </c>
      <c r="AC406" s="20">
        <v>0</v>
      </c>
      <c r="AD406" s="20">
        <v>0</v>
      </c>
      <c r="AE406" s="20">
        <v>0</v>
      </c>
      <c r="AF406" s="20">
        <v>0</v>
      </c>
      <c r="AG406" s="20">
        <v>0</v>
      </c>
      <c r="AH406" s="20">
        <v>0</v>
      </c>
      <c r="AI406" s="20">
        <v>0</v>
      </c>
      <c r="AJ406" s="20">
        <v>0</v>
      </c>
      <c r="AK406" s="20">
        <v>0</v>
      </c>
      <c r="AL406" s="17">
        <v>0</v>
      </c>
      <c r="AO406" s="59">
        <v>36951</v>
      </c>
      <c r="AP406" s="60">
        <f t="shared" si="52"/>
        <v>0</v>
      </c>
      <c r="AQ406" s="60">
        <f t="shared" si="53"/>
        <v>0</v>
      </c>
    </row>
    <row r="407" spans="1:43" x14ac:dyDescent="0.25">
      <c r="A407" s="20" t="s">
        <v>12</v>
      </c>
      <c r="B407" s="20" t="s">
        <v>13</v>
      </c>
      <c r="C407" s="19" t="s">
        <v>415</v>
      </c>
      <c r="D407" s="20" t="s">
        <v>15</v>
      </c>
      <c r="E407" s="20" t="s">
        <v>16</v>
      </c>
      <c r="F407" s="19">
        <f t="shared" si="51"/>
        <v>20.399999999999999</v>
      </c>
      <c r="G407" s="19"/>
      <c r="H407" s="20">
        <v>20.399999999999999</v>
      </c>
      <c r="I407" s="20">
        <v>0</v>
      </c>
      <c r="J407" s="20">
        <v>0</v>
      </c>
      <c r="K407" s="20">
        <v>0</v>
      </c>
      <c r="L407" s="20">
        <v>0</v>
      </c>
      <c r="M407" s="20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0</v>
      </c>
      <c r="V407" s="20">
        <v>0</v>
      </c>
      <c r="W407" s="20">
        <v>0</v>
      </c>
      <c r="X407" s="20">
        <v>0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20">
        <v>0</v>
      </c>
      <c r="AI407" s="20">
        <v>0</v>
      </c>
      <c r="AJ407" s="20">
        <v>0</v>
      </c>
      <c r="AK407" s="20">
        <v>0</v>
      </c>
      <c r="AL407" s="18">
        <v>0</v>
      </c>
      <c r="AO407" s="59">
        <v>36982</v>
      </c>
      <c r="AP407" s="60">
        <f t="shared" si="52"/>
        <v>20.399999999999999</v>
      </c>
      <c r="AQ407" s="60">
        <f t="shared" si="53"/>
        <v>0.65806451612903216</v>
      </c>
    </row>
    <row r="408" spans="1:43" x14ac:dyDescent="0.25">
      <c r="A408" s="20" t="s">
        <v>12</v>
      </c>
      <c r="B408" s="20" t="s">
        <v>13</v>
      </c>
      <c r="C408" s="19" t="s">
        <v>416</v>
      </c>
      <c r="D408" s="20" t="s">
        <v>15</v>
      </c>
      <c r="E408" s="20" t="s">
        <v>16</v>
      </c>
      <c r="F408" s="19">
        <f t="shared" si="51"/>
        <v>357.59999999999997</v>
      </c>
      <c r="G408" s="19"/>
      <c r="H408" s="20">
        <v>0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29.1</v>
      </c>
      <c r="Z408" s="20">
        <v>15.8</v>
      </c>
      <c r="AA408" s="20">
        <v>35.9</v>
      </c>
      <c r="AB408" s="20">
        <v>52.6</v>
      </c>
      <c r="AC408" s="20">
        <v>18.3</v>
      </c>
      <c r="AD408" s="20">
        <v>54.1</v>
      </c>
      <c r="AE408" s="20">
        <v>0</v>
      </c>
      <c r="AF408" s="20">
        <v>2.6</v>
      </c>
      <c r="AG408" s="20">
        <v>1.3</v>
      </c>
      <c r="AH408" s="20">
        <v>31.7</v>
      </c>
      <c r="AI408" s="20">
        <v>24.5</v>
      </c>
      <c r="AJ408" s="20">
        <v>12.5</v>
      </c>
      <c r="AK408" s="20">
        <v>44.2</v>
      </c>
      <c r="AL408" s="17">
        <v>35</v>
      </c>
      <c r="AO408" s="59">
        <v>37012</v>
      </c>
      <c r="AP408" s="60">
        <f t="shared" si="52"/>
        <v>357.59999999999997</v>
      </c>
      <c r="AQ408" s="60">
        <f t="shared" si="53"/>
        <v>11.535483870967742</v>
      </c>
    </row>
    <row r="409" spans="1:43" x14ac:dyDescent="0.25">
      <c r="A409" s="20" t="s">
        <v>12</v>
      </c>
      <c r="B409" s="20" t="s">
        <v>13</v>
      </c>
      <c r="C409" s="19" t="s">
        <v>417</v>
      </c>
      <c r="D409" s="20" t="s">
        <v>15</v>
      </c>
      <c r="E409" s="20" t="s">
        <v>16</v>
      </c>
      <c r="F409" s="19">
        <f t="shared" si="51"/>
        <v>52.7</v>
      </c>
      <c r="G409" s="19"/>
      <c r="H409" s="20">
        <v>3.9</v>
      </c>
      <c r="I409" s="20">
        <v>17.399999999999999</v>
      </c>
      <c r="J409" s="20">
        <v>2.1</v>
      </c>
      <c r="K409" s="20">
        <v>2.2999999999999998</v>
      </c>
      <c r="L409" s="20">
        <v>6.2</v>
      </c>
      <c r="M409" s="20">
        <v>0</v>
      </c>
      <c r="N409" s="20">
        <v>4.5</v>
      </c>
      <c r="O409" s="20">
        <v>0</v>
      </c>
      <c r="P409" s="20">
        <v>0</v>
      </c>
      <c r="Q409" s="20">
        <v>0</v>
      </c>
      <c r="R409" s="20">
        <v>6.7</v>
      </c>
      <c r="S409" s="20">
        <v>0</v>
      </c>
      <c r="T409" s="20">
        <v>0</v>
      </c>
      <c r="U409" s="20">
        <v>0</v>
      </c>
      <c r="V409" s="20">
        <v>0</v>
      </c>
      <c r="W409" s="20">
        <v>0</v>
      </c>
      <c r="X409" s="20">
        <v>0</v>
      </c>
      <c r="Y409" s="20">
        <v>0</v>
      </c>
      <c r="Z409" s="20">
        <v>0</v>
      </c>
      <c r="AA409" s="20">
        <v>0</v>
      </c>
      <c r="AB409" s="20">
        <v>0</v>
      </c>
      <c r="AC409" s="20">
        <v>9.6</v>
      </c>
      <c r="AD409" s="20">
        <v>0</v>
      </c>
      <c r="AE409" s="20">
        <v>0</v>
      </c>
      <c r="AF409" s="20">
        <v>0</v>
      </c>
      <c r="AG409" s="20">
        <v>0</v>
      </c>
      <c r="AH409" s="20">
        <v>0</v>
      </c>
      <c r="AI409" s="20">
        <v>0</v>
      </c>
      <c r="AJ409" s="20">
        <v>0</v>
      </c>
      <c r="AK409" s="20">
        <v>0</v>
      </c>
      <c r="AL409" s="18">
        <v>0</v>
      </c>
      <c r="AO409" s="59">
        <v>37043</v>
      </c>
      <c r="AP409" s="60">
        <f t="shared" si="52"/>
        <v>52.7</v>
      </c>
      <c r="AQ409" s="60">
        <f t="shared" si="53"/>
        <v>1.7000000000000002</v>
      </c>
    </row>
    <row r="410" spans="1:43" x14ac:dyDescent="0.25">
      <c r="A410" s="20" t="s">
        <v>12</v>
      </c>
      <c r="B410" s="20" t="s">
        <v>13</v>
      </c>
      <c r="C410" s="19" t="s">
        <v>418</v>
      </c>
      <c r="D410" s="20" t="s">
        <v>15</v>
      </c>
      <c r="E410" s="20" t="s">
        <v>16</v>
      </c>
      <c r="F410" s="19">
        <f t="shared" si="51"/>
        <v>63.2</v>
      </c>
      <c r="G410" s="19"/>
      <c r="H410" s="20">
        <v>23.2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8.8000000000000007</v>
      </c>
      <c r="O410" s="20">
        <v>0</v>
      </c>
      <c r="P410" s="20">
        <v>0</v>
      </c>
      <c r="Q410" s="20">
        <v>10</v>
      </c>
      <c r="R410" s="20">
        <v>1.5</v>
      </c>
      <c r="S410" s="20">
        <v>0</v>
      </c>
      <c r="T410" s="20">
        <v>0</v>
      </c>
      <c r="U410" s="20">
        <v>0</v>
      </c>
      <c r="V410" s="20">
        <v>0</v>
      </c>
      <c r="W410" s="20">
        <v>0</v>
      </c>
      <c r="X410" s="20">
        <v>0</v>
      </c>
      <c r="Y410" s="20">
        <v>0</v>
      </c>
      <c r="Z410" s="20">
        <v>0</v>
      </c>
      <c r="AA410" s="20">
        <v>0</v>
      </c>
      <c r="AB410" s="20">
        <v>1.7</v>
      </c>
      <c r="AC410" s="20">
        <v>3.2</v>
      </c>
      <c r="AD410" s="20">
        <v>0</v>
      </c>
      <c r="AE410" s="20">
        <v>0</v>
      </c>
      <c r="AF410" s="20">
        <v>4.7</v>
      </c>
      <c r="AG410" s="20">
        <v>0</v>
      </c>
      <c r="AH410" s="20">
        <v>7.3</v>
      </c>
      <c r="AI410" s="20">
        <v>2.8</v>
      </c>
      <c r="AJ410" s="20">
        <v>0</v>
      </c>
      <c r="AK410" s="20">
        <v>0</v>
      </c>
      <c r="AL410" s="17">
        <v>0</v>
      </c>
      <c r="AO410" s="59">
        <v>37073</v>
      </c>
      <c r="AP410" s="60">
        <f t="shared" si="52"/>
        <v>63.2</v>
      </c>
      <c r="AQ410" s="60">
        <f t="shared" si="53"/>
        <v>2.0387096774193547</v>
      </c>
    </row>
    <row r="411" spans="1:43" x14ac:dyDescent="0.25">
      <c r="A411" s="20" t="s">
        <v>12</v>
      </c>
      <c r="B411" s="20" t="s">
        <v>13</v>
      </c>
      <c r="C411" s="19" t="s">
        <v>419</v>
      </c>
      <c r="D411" s="20" t="s">
        <v>15</v>
      </c>
      <c r="E411" s="20" t="s">
        <v>16</v>
      </c>
      <c r="F411" s="19">
        <f t="shared" si="51"/>
        <v>214.3</v>
      </c>
      <c r="G411" s="19"/>
      <c r="H411" s="20">
        <v>0</v>
      </c>
      <c r="I411" s="20">
        <v>0</v>
      </c>
      <c r="J411" s="20">
        <v>2.2999999999999998</v>
      </c>
      <c r="K411" s="20">
        <v>17.399999999999999</v>
      </c>
      <c r="L411" s="20">
        <v>12.7</v>
      </c>
      <c r="M411" s="20">
        <v>0</v>
      </c>
      <c r="N411" s="20">
        <v>0</v>
      </c>
      <c r="O411" s="20">
        <v>0</v>
      </c>
      <c r="P411" s="20">
        <v>10.8</v>
      </c>
      <c r="Q411" s="20">
        <v>0</v>
      </c>
      <c r="R411" s="20">
        <v>0</v>
      </c>
      <c r="S411" s="20">
        <v>0</v>
      </c>
      <c r="T411" s="20">
        <v>0</v>
      </c>
      <c r="U411" s="20">
        <v>53.1</v>
      </c>
      <c r="V411" s="20">
        <v>0</v>
      </c>
      <c r="W411" s="20">
        <v>0</v>
      </c>
      <c r="X411" s="20">
        <v>0</v>
      </c>
      <c r="Y411" s="20">
        <v>0</v>
      </c>
      <c r="Z411" s="20">
        <v>7.4</v>
      </c>
      <c r="AA411" s="20">
        <v>3.7</v>
      </c>
      <c r="AB411" s="20">
        <v>0</v>
      </c>
      <c r="AC411" s="20">
        <v>0</v>
      </c>
      <c r="AD411" s="20">
        <v>16.3</v>
      </c>
      <c r="AE411" s="20">
        <v>9.1</v>
      </c>
      <c r="AF411" s="20">
        <v>26.3</v>
      </c>
      <c r="AG411" s="20">
        <v>5.4</v>
      </c>
      <c r="AH411" s="20">
        <v>15.2</v>
      </c>
      <c r="AI411" s="20">
        <v>0</v>
      </c>
      <c r="AJ411" s="20">
        <v>21.2</v>
      </c>
      <c r="AK411" s="20">
        <v>13.4</v>
      </c>
      <c r="AL411" s="17">
        <v>0</v>
      </c>
      <c r="AO411" s="59">
        <v>37104</v>
      </c>
      <c r="AP411" s="60">
        <f t="shared" si="52"/>
        <v>214.3</v>
      </c>
      <c r="AQ411" s="60">
        <f t="shared" si="53"/>
        <v>6.9129032258064518</v>
      </c>
    </row>
    <row r="412" spans="1:43" x14ac:dyDescent="0.25">
      <c r="A412" s="20" t="s">
        <v>12</v>
      </c>
      <c r="B412" s="20" t="s">
        <v>13</v>
      </c>
      <c r="C412" s="19" t="s">
        <v>420</v>
      </c>
      <c r="D412" s="20" t="s">
        <v>15</v>
      </c>
      <c r="E412" s="20" t="s">
        <v>16</v>
      </c>
      <c r="F412" s="19">
        <f t="shared" si="51"/>
        <v>301.20000000000005</v>
      </c>
      <c r="G412" s="19"/>
      <c r="H412" s="20">
        <v>0</v>
      </c>
      <c r="I412" s="20">
        <v>0</v>
      </c>
      <c r="J412" s="20">
        <v>8.4</v>
      </c>
      <c r="K412" s="20">
        <v>0</v>
      </c>
      <c r="L412" s="20">
        <v>0</v>
      </c>
      <c r="M412" s="20">
        <v>5.6</v>
      </c>
      <c r="N412" s="20">
        <v>0</v>
      </c>
      <c r="O412" s="20">
        <v>22.7</v>
      </c>
      <c r="P412" s="20">
        <v>14.2</v>
      </c>
      <c r="Q412" s="20">
        <v>0</v>
      </c>
      <c r="R412" s="20">
        <v>6.8</v>
      </c>
      <c r="S412" s="20">
        <v>0</v>
      </c>
      <c r="T412" s="20">
        <v>3.7</v>
      </c>
      <c r="U412" s="20">
        <v>0</v>
      </c>
      <c r="V412" s="20">
        <v>17.100000000000001</v>
      </c>
      <c r="W412" s="20">
        <v>44.5</v>
      </c>
      <c r="X412" s="20">
        <v>13.2</v>
      </c>
      <c r="Y412" s="20">
        <v>7.6</v>
      </c>
      <c r="Z412" s="20">
        <v>4.3</v>
      </c>
      <c r="AA412" s="20">
        <v>0</v>
      </c>
      <c r="AB412" s="20">
        <v>49.7</v>
      </c>
      <c r="AC412" s="20">
        <v>0</v>
      </c>
      <c r="AD412" s="20">
        <v>47.2</v>
      </c>
      <c r="AE412" s="20">
        <v>0</v>
      </c>
      <c r="AF412" s="20">
        <v>0</v>
      </c>
      <c r="AG412" s="20">
        <v>4.0999999999999996</v>
      </c>
      <c r="AH412" s="20">
        <v>0</v>
      </c>
      <c r="AI412" s="20">
        <v>5.3</v>
      </c>
      <c r="AJ412" s="20">
        <v>43.2</v>
      </c>
      <c r="AK412" s="20">
        <v>3.6</v>
      </c>
      <c r="AL412" s="18">
        <v>0</v>
      </c>
      <c r="AO412" s="59">
        <v>37135</v>
      </c>
      <c r="AP412" s="60">
        <f t="shared" si="52"/>
        <v>301.20000000000005</v>
      </c>
      <c r="AQ412" s="60">
        <f t="shared" si="53"/>
        <v>9.7161290322580651</v>
      </c>
    </row>
    <row r="413" spans="1:43" x14ac:dyDescent="0.25">
      <c r="A413" s="20" t="s">
        <v>12</v>
      </c>
      <c r="B413" s="20" t="s">
        <v>13</v>
      </c>
      <c r="C413" s="19" t="s">
        <v>421</v>
      </c>
      <c r="D413" s="20" t="s">
        <v>15</v>
      </c>
      <c r="E413" s="20" t="s">
        <v>16</v>
      </c>
      <c r="F413" s="19">
        <f t="shared" si="51"/>
        <v>466.70000000000005</v>
      </c>
      <c r="G413" s="19"/>
      <c r="H413" s="20">
        <v>0</v>
      </c>
      <c r="I413" s="20">
        <v>0</v>
      </c>
      <c r="J413" s="20">
        <v>0</v>
      </c>
      <c r="K413" s="20">
        <v>0</v>
      </c>
      <c r="L413" s="20">
        <v>2.9</v>
      </c>
      <c r="M413" s="20">
        <v>39.4</v>
      </c>
      <c r="N413" s="20">
        <v>0</v>
      </c>
      <c r="O413" s="20">
        <v>0</v>
      </c>
      <c r="P413" s="20">
        <v>52.3</v>
      </c>
      <c r="Q413" s="20">
        <v>0</v>
      </c>
      <c r="R413" s="20">
        <v>0</v>
      </c>
      <c r="S413" s="20">
        <v>0</v>
      </c>
      <c r="T413" s="20">
        <v>8.1999999999999993</v>
      </c>
      <c r="U413" s="20">
        <v>3.9</v>
      </c>
      <c r="V413" s="20">
        <v>0</v>
      </c>
      <c r="W413" s="20">
        <v>5.5</v>
      </c>
      <c r="X413" s="20">
        <v>9.9</v>
      </c>
      <c r="Y413" s="20">
        <v>0</v>
      </c>
      <c r="Z413" s="20">
        <v>17.5</v>
      </c>
      <c r="AA413" s="20">
        <v>0</v>
      </c>
      <c r="AB413" s="20">
        <v>16.399999999999999</v>
      </c>
      <c r="AC413" s="20">
        <v>55.2</v>
      </c>
      <c r="AD413" s="20">
        <v>12.8</v>
      </c>
      <c r="AE413" s="20">
        <v>0</v>
      </c>
      <c r="AF413" s="20">
        <v>15.2</v>
      </c>
      <c r="AG413" s="20">
        <v>18.7</v>
      </c>
      <c r="AH413" s="20">
        <v>0</v>
      </c>
      <c r="AI413" s="20">
        <v>29.6</v>
      </c>
      <c r="AJ413" s="20">
        <v>53.2</v>
      </c>
      <c r="AK413" s="20">
        <v>60.9</v>
      </c>
      <c r="AL413" s="17">
        <v>65.099999999999994</v>
      </c>
      <c r="AO413" s="59">
        <v>37165</v>
      </c>
      <c r="AP413" s="60">
        <f t="shared" si="52"/>
        <v>466.70000000000005</v>
      </c>
      <c r="AQ413" s="60">
        <f t="shared" si="53"/>
        <v>15.054838709677421</v>
      </c>
    </row>
    <row r="414" spans="1:43" x14ac:dyDescent="0.25">
      <c r="A414" s="20" t="s">
        <v>12</v>
      </c>
      <c r="B414" s="20" t="s">
        <v>13</v>
      </c>
      <c r="C414" s="19" t="s">
        <v>422</v>
      </c>
      <c r="D414" s="20" t="s">
        <v>15</v>
      </c>
      <c r="E414" s="20" t="s">
        <v>16</v>
      </c>
      <c r="F414" s="19">
        <f t="shared" si="51"/>
        <v>71.5</v>
      </c>
      <c r="G414" s="19"/>
      <c r="H414" s="20">
        <v>23.7</v>
      </c>
      <c r="I414" s="20">
        <v>28.1</v>
      </c>
      <c r="J414" s="20">
        <v>0</v>
      </c>
      <c r="K414" s="20">
        <v>15.8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20">
        <v>3.9</v>
      </c>
      <c r="AI414" s="20">
        <v>0</v>
      </c>
      <c r="AJ414" s="20">
        <v>0</v>
      </c>
      <c r="AK414" s="20">
        <v>0</v>
      </c>
      <c r="AL414" s="18">
        <v>0</v>
      </c>
      <c r="AO414" s="59">
        <v>37196</v>
      </c>
      <c r="AP414" s="60">
        <f t="shared" si="52"/>
        <v>71.5</v>
      </c>
      <c r="AQ414" s="60">
        <f t="shared" si="53"/>
        <v>2.306451612903226</v>
      </c>
    </row>
    <row r="415" spans="1:43" ht="15.75" thickBot="1" x14ac:dyDescent="0.3">
      <c r="A415" s="22" t="s">
        <v>12</v>
      </c>
      <c r="B415" s="22" t="s">
        <v>13</v>
      </c>
      <c r="C415" s="21" t="s">
        <v>423</v>
      </c>
      <c r="D415" s="22" t="s">
        <v>15</v>
      </c>
      <c r="E415" s="22" t="s">
        <v>16</v>
      </c>
      <c r="F415" s="21">
        <f t="shared" si="51"/>
        <v>15.4</v>
      </c>
      <c r="G415" s="21">
        <f t="shared" ref="G415" si="55">SUM(F404:F415)</f>
        <v>1563</v>
      </c>
      <c r="H415" s="22">
        <v>0</v>
      </c>
      <c r="I415" s="22">
        <v>0</v>
      </c>
      <c r="J415" s="22">
        <v>0</v>
      </c>
      <c r="K415" s="22">
        <v>0</v>
      </c>
      <c r="L415" s="22">
        <v>0</v>
      </c>
      <c r="M415" s="22">
        <v>0</v>
      </c>
      <c r="N415" s="22">
        <v>0</v>
      </c>
      <c r="O415" s="22">
        <v>0</v>
      </c>
      <c r="P415" s="22">
        <v>0</v>
      </c>
      <c r="Q415" s="22">
        <v>0</v>
      </c>
      <c r="R415" s="22">
        <v>0</v>
      </c>
      <c r="S415" s="22">
        <v>0</v>
      </c>
      <c r="T415" s="22">
        <v>0</v>
      </c>
      <c r="U415" s="22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22">
        <v>0</v>
      </c>
      <c r="AD415" s="22">
        <v>0</v>
      </c>
      <c r="AE415" s="22">
        <v>0</v>
      </c>
      <c r="AF415" s="22">
        <v>15.4</v>
      </c>
      <c r="AG415" s="22">
        <v>0</v>
      </c>
      <c r="AH415" s="22">
        <v>0</v>
      </c>
      <c r="AI415" s="22">
        <v>0</v>
      </c>
      <c r="AJ415" s="22">
        <v>0</v>
      </c>
      <c r="AK415" s="22">
        <v>0</v>
      </c>
      <c r="AL415" s="23">
        <v>0</v>
      </c>
      <c r="AO415" s="59">
        <v>37226</v>
      </c>
      <c r="AP415" s="60">
        <f t="shared" si="52"/>
        <v>15.4</v>
      </c>
      <c r="AQ415" s="60">
        <f t="shared" si="53"/>
        <v>0.49677419354838709</v>
      </c>
    </row>
    <row r="416" spans="1:43" x14ac:dyDescent="0.25">
      <c r="A416" s="20" t="s">
        <v>12</v>
      </c>
      <c r="B416" s="20" t="s">
        <v>13</v>
      </c>
      <c r="C416" s="19" t="s">
        <v>424</v>
      </c>
      <c r="D416" s="20" t="s">
        <v>15</v>
      </c>
      <c r="E416" s="20" t="s">
        <v>16</v>
      </c>
      <c r="F416" s="19">
        <f t="shared" si="51"/>
        <v>0</v>
      </c>
      <c r="G416" s="19"/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20">
        <v>0</v>
      </c>
      <c r="AA416" s="20">
        <v>0</v>
      </c>
      <c r="AB416" s="20">
        <v>0</v>
      </c>
      <c r="AC416" s="20">
        <v>0</v>
      </c>
      <c r="AD416" s="20">
        <v>0</v>
      </c>
      <c r="AE416" s="20">
        <v>0</v>
      </c>
      <c r="AF416" s="20">
        <v>0</v>
      </c>
      <c r="AG416" s="20">
        <v>0</v>
      </c>
      <c r="AH416" s="20">
        <v>0</v>
      </c>
      <c r="AI416" s="20">
        <v>0</v>
      </c>
      <c r="AJ416" s="20">
        <v>0</v>
      </c>
      <c r="AK416" s="20">
        <v>0</v>
      </c>
      <c r="AL416" s="17">
        <v>0</v>
      </c>
      <c r="AO416" s="59">
        <v>37257</v>
      </c>
      <c r="AP416" s="60">
        <f t="shared" si="52"/>
        <v>0</v>
      </c>
      <c r="AQ416" s="60">
        <f t="shared" si="53"/>
        <v>0</v>
      </c>
    </row>
    <row r="417" spans="1:43" x14ac:dyDescent="0.25">
      <c r="A417" s="20" t="s">
        <v>12</v>
      </c>
      <c r="B417" s="20" t="s">
        <v>13</v>
      </c>
      <c r="C417" s="19" t="s">
        <v>425</v>
      </c>
      <c r="D417" s="20" t="s">
        <v>15</v>
      </c>
      <c r="E417" s="20" t="s">
        <v>16</v>
      </c>
      <c r="F417" s="19">
        <f t="shared" si="51"/>
        <v>0</v>
      </c>
      <c r="G417" s="19"/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0">
        <v>0</v>
      </c>
      <c r="T417" s="20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20">
        <v>0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20">
        <v>0</v>
      </c>
      <c r="AI417" s="20">
        <v>0</v>
      </c>
      <c r="AJ417" s="24">
        <v>0</v>
      </c>
      <c r="AK417" s="24">
        <v>0</v>
      </c>
      <c r="AL417" s="18">
        <v>0</v>
      </c>
      <c r="AO417" s="59">
        <v>37288</v>
      </c>
      <c r="AP417" s="60">
        <f t="shared" si="52"/>
        <v>0</v>
      </c>
      <c r="AQ417" s="60">
        <f t="shared" si="53"/>
        <v>0</v>
      </c>
    </row>
    <row r="418" spans="1:43" x14ac:dyDescent="0.25">
      <c r="A418" s="20" t="s">
        <v>12</v>
      </c>
      <c r="B418" s="20" t="s">
        <v>13</v>
      </c>
      <c r="C418" s="19" t="s">
        <v>426</v>
      </c>
      <c r="D418" s="20" t="s">
        <v>15</v>
      </c>
      <c r="E418" s="20" t="s">
        <v>16</v>
      </c>
      <c r="F418" s="19">
        <f t="shared" si="51"/>
        <v>0</v>
      </c>
      <c r="G418" s="19"/>
      <c r="H418" s="20">
        <v>0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</v>
      </c>
      <c r="AB418" s="20">
        <v>0</v>
      </c>
      <c r="AC418" s="20">
        <v>0</v>
      </c>
      <c r="AD418" s="20">
        <v>0</v>
      </c>
      <c r="AE418" s="20">
        <v>0</v>
      </c>
      <c r="AF418" s="20">
        <v>0</v>
      </c>
      <c r="AG418" s="20">
        <v>0</v>
      </c>
      <c r="AH418" s="20">
        <v>0</v>
      </c>
      <c r="AI418" s="20">
        <v>0</v>
      </c>
      <c r="AJ418" s="20">
        <v>0</v>
      </c>
      <c r="AK418" s="20">
        <v>0</v>
      </c>
      <c r="AL418" s="17">
        <v>0</v>
      </c>
      <c r="AO418" s="59">
        <v>37316</v>
      </c>
      <c r="AP418" s="60">
        <f t="shared" si="52"/>
        <v>0</v>
      </c>
      <c r="AQ418" s="60">
        <f t="shared" si="53"/>
        <v>0</v>
      </c>
    </row>
    <row r="419" spans="1:43" x14ac:dyDescent="0.25">
      <c r="A419" s="20" t="s">
        <v>12</v>
      </c>
      <c r="B419" s="20" t="s">
        <v>13</v>
      </c>
      <c r="C419" s="19" t="s">
        <v>427</v>
      </c>
      <c r="D419" s="20" t="s">
        <v>15</v>
      </c>
      <c r="E419" s="20" t="s">
        <v>16</v>
      </c>
      <c r="F419" s="19">
        <f t="shared" si="51"/>
        <v>5.7</v>
      </c>
      <c r="G419" s="19"/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5.7</v>
      </c>
      <c r="R419" s="20">
        <v>0</v>
      </c>
      <c r="S419" s="20">
        <v>0</v>
      </c>
      <c r="T419" s="20">
        <v>0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  <c r="AA419" s="20">
        <v>0</v>
      </c>
      <c r="AB419" s="20">
        <v>0</v>
      </c>
      <c r="AC419" s="20">
        <v>0</v>
      </c>
      <c r="AD419" s="20">
        <v>0</v>
      </c>
      <c r="AE419" s="20">
        <v>0</v>
      </c>
      <c r="AF419" s="20">
        <v>0</v>
      </c>
      <c r="AG419" s="20">
        <v>0</v>
      </c>
      <c r="AH419" s="20">
        <v>0</v>
      </c>
      <c r="AI419" s="20">
        <v>0</v>
      </c>
      <c r="AJ419" s="20">
        <v>0</v>
      </c>
      <c r="AK419" s="20">
        <v>0</v>
      </c>
      <c r="AL419" s="18">
        <v>0</v>
      </c>
      <c r="AO419" s="59">
        <v>37347</v>
      </c>
      <c r="AP419" s="60">
        <f t="shared" si="52"/>
        <v>5.7</v>
      </c>
      <c r="AQ419" s="60">
        <f t="shared" si="53"/>
        <v>0.18387096774193548</v>
      </c>
    </row>
    <row r="420" spans="1:43" x14ac:dyDescent="0.25">
      <c r="A420" s="20" t="s">
        <v>12</v>
      </c>
      <c r="B420" s="20" t="s">
        <v>13</v>
      </c>
      <c r="C420" s="19" t="s">
        <v>428</v>
      </c>
      <c r="D420" s="20" t="s">
        <v>15</v>
      </c>
      <c r="E420" s="20" t="s">
        <v>16</v>
      </c>
      <c r="F420" s="19">
        <f t="shared" si="51"/>
        <v>205.4</v>
      </c>
      <c r="G420" s="19"/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27.5</v>
      </c>
      <c r="Y420" s="20">
        <v>0</v>
      </c>
      <c r="Z420" s="20">
        <v>28.7</v>
      </c>
      <c r="AA420" s="20">
        <v>12.6</v>
      </c>
      <c r="AB420" s="20">
        <v>2.1</v>
      </c>
      <c r="AC420" s="20">
        <v>0</v>
      </c>
      <c r="AD420" s="20">
        <v>27.8</v>
      </c>
      <c r="AE420" s="20">
        <v>12.3</v>
      </c>
      <c r="AF420" s="20">
        <v>48.6</v>
      </c>
      <c r="AG420" s="20">
        <v>10.7</v>
      </c>
      <c r="AH420" s="20">
        <v>6.4</v>
      </c>
      <c r="AI420" s="20">
        <v>3.8</v>
      </c>
      <c r="AJ420" s="20">
        <v>5.4</v>
      </c>
      <c r="AK420" s="20">
        <v>19.5</v>
      </c>
      <c r="AL420" s="17">
        <v>0</v>
      </c>
      <c r="AO420" s="59">
        <v>37377</v>
      </c>
      <c r="AP420" s="60">
        <f t="shared" si="52"/>
        <v>205.4</v>
      </c>
      <c r="AQ420" s="60">
        <f t="shared" si="53"/>
        <v>6.6258064516129034</v>
      </c>
    </row>
    <row r="421" spans="1:43" x14ac:dyDescent="0.25">
      <c r="A421" s="20" t="s">
        <v>12</v>
      </c>
      <c r="B421" s="20" t="s">
        <v>13</v>
      </c>
      <c r="C421" s="19" t="s">
        <v>429</v>
      </c>
      <c r="D421" s="20" t="s">
        <v>15</v>
      </c>
      <c r="E421" s="20" t="s">
        <v>16</v>
      </c>
      <c r="F421" s="19">
        <f t="shared" si="51"/>
        <v>164.6</v>
      </c>
      <c r="G421" s="19"/>
      <c r="H421" s="20">
        <v>0</v>
      </c>
      <c r="I421" s="20">
        <v>0</v>
      </c>
      <c r="J421" s="20">
        <v>32</v>
      </c>
      <c r="K421" s="20">
        <v>8.5</v>
      </c>
      <c r="L421" s="20">
        <v>11.3</v>
      </c>
      <c r="M421" s="20">
        <v>8.8000000000000007</v>
      </c>
      <c r="N421" s="20">
        <v>9.6999999999999993</v>
      </c>
      <c r="O421" s="20">
        <v>4.2</v>
      </c>
      <c r="P421" s="20">
        <v>0</v>
      </c>
      <c r="Q421" s="20">
        <v>30</v>
      </c>
      <c r="R421" s="20">
        <v>0</v>
      </c>
      <c r="S421" s="20">
        <v>0</v>
      </c>
      <c r="T421" s="20">
        <v>0</v>
      </c>
      <c r="U421" s="20">
        <v>7.6</v>
      </c>
      <c r="V421" s="20">
        <v>8.8000000000000007</v>
      </c>
      <c r="W421" s="20">
        <v>0</v>
      </c>
      <c r="X421" s="20">
        <v>0</v>
      </c>
      <c r="Y421" s="20">
        <v>9.6999999999999993</v>
      </c>
      <c r="Z421" s="20">
        <v>0</v>
      </c>
      <c r="AA421" s="20">
        <v>0</v>
      </c>
      <c r="AB421" s="20">
        <v>0</v>
      </c>
      <c r="AC421" s="20">
        <v>0</v>
      </c>
      <c r="AD421" s="20">
        <v>22.8</v>
      </c>
      <c r="AE421" s="20">
        <v>0</v>
      </c>
      <c r="AF421" s="20">
        <v>11.2</v>
      </c>
      <c r="AG421" s="20">
        <v>0</v>
      </c>
      <c r="AH421" s="20">
        <v>0</v>
      </c>
      <c r="AI421" s="20">
        <v>0</v>
      </c>
      <c r="AJ421" s="20">
        <v>0</v>
      </c>
      <c r="AK421" s="20">
        <v>0</v>
      </c>
      <c r="AL421" s="18">
        <v>0</v>
      </c>
      <c r="AO421" s="59">
        <v>37408</v>
      </c>
      <c r="AP421" s="60">
        <f t="shared" si="52"/>
        <v>164.6</v>
      </c>
      <c r="AQ421" s="60">
        <f t="shared" si="53"/>
        <v>5.3096774193548386</v>
      </c>
    </row>
    <row r="422" spans="1:43" x14ac:dyDescent="0.25">
      <c r="A422" s="20" t="s">
        <v>12</v>
      </c>
      <c r="B422" s="20" t="s">
        <v>13</v>
      </c>
      <c r="C422" s="19" t="s">
        <v>430</v>
      </c>
      <c r="D422" s="20" t="s">
        <v>15</v>
      </c>
      <c r="E422" s="20" t="s">
        <v>16</v>
      </c>
      <c r="F422" s="19">
        <f t="shared" si="51"/>
        <v>172.2</v>
      </c>
      <c r="G422" s="19"/>
      <c r="H422" s="20">
        <v>0</v>
      </c>
      <c r="I422" s="20">
        <v>0</v>
      </c>
      <c r="J422" s="20">
        <v>0</v>
      </c>
      <c r="K422" s="20">
        <v>22</v>
      </c>
      <c r="L422" s="20">
        <v>0</v>
      </c>
      <c r="M422" s="20">
        <v>26.1</v>
      </c>
      <c r="N422" s="20">
        <v>3.5</v>
      </c>
      <c r="O422" s="20">
        <v>0</v>
      </c>
      <c r="P422" s="20">
        <v>0</v>
      </c>
      <c r="Q422" s="20">
        <v>0</v>
      </c>
      <c r="R422" s="20">
        <v>15.1</v>
      </c>
      <c r="S422" s="20">
        <v>0</v>
      </c>
      <c r="T422" s="20">
        <v>0</v>
      </c>
      <c r="U422" s="20">
        <v>0</v>
      </c>
      <c r="V422" s="20">
        <v>0</v>
      </c>
      <c r="W422" s="20">
        <v>0</v>
      </c>
      <c r="X422" s="20">
        <v>0</v>
      </c>
      <c r="Y422" s="20">
        <v>0</v>
      </c>
      <c r="Z422" s="20">
        <v>0</v>
      </c>
      <c r="AA422" s="20">
        <v>32.700000000000003</v>
      </c>
      <c r="AB422" s="20">
        <v>28.5</v>
      </c>
      <c r="AC422" s="20">
        <v>1.7</v>
      </c>
      <c r="AD422" s="20">
        <v>0</v>
      </c>
      <c r="AE422" s="20">
        <v>0</v>
      </c>
      <c r="AF422" s="20">
        <v>0</v>
      </c>
      <c r="AG422" s="20">
        <v>0</v>
      </c>
      <c r="AH422" s="20">
        <v>10.199999999999999</v>
      </c>
      <c r="AI422" s="20">
        <v>9.8000000000000007</v>
      </c>
      <c r="AJ422" s="20">
        <v>22.6</v>
      </c>
      <c r="AK422" s="20">
        <v>0</v>
      </c>
      <c r="AL422" s="17">
        <v>0</v>
      </c>
      <c r="AO422" s="59">
        <v>37438</v>
      </c>
      <c r="AP422" s="60">
        <f t="shared" si="52"/>
        <v>172.2</v>
      </c>
      <c r="AQ422" s="60">
        <f t="shared" si="53"/>
        <v>5.5548387096774192</v>
      </c>
    </row>
    <row r="423" spans="1:43" x14ac:dyDescent="0.25">
      <c r="A423" s="20" t="s">
        <v>12</v>
      </c>
      <c r="B423" s="20" t="s">
        <v>13</v>
      </c>
      <c r="C423" s="19" t="s">
        <v>431</v>
      </c>
      <c r="D423" s="20" t="s">
        <v>15</v>
      </c>
      <c r="E423" s="20" t="s">
        <v>16</v>
      </c>
      <c r="F423" s="19">
        <f t="shared" si="51"/>
        <v>201.8</v>
      </c>
      <c r="G423" s="19"/>
      <c r="H423" s="20">
        <v>0</v>
      </c>
      <c r="I423" s="20">
        <v>0</v>
      </c>
      <c r="J423" s="20">
        <v>11.6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  <c r="AA423" s="20">
        <v>0</v>
      </c>
      <c r="AB423" s="20">
        <v>9.8000000000000007</v>
      </c>
      <c r="AC423" s="20">
        <v>0</v>
      </c>
      <c r="AD423" s="20">
        <v>12.7</v>
      </c>
      <c r="AE423" s="20">
        <v>0</v>
      </c>
      <c r="AF423" s="20">
        <v>0</v>
      </c>
      <c r="AG423" s="20">
        <v>52.4</v>
      </c>
      <c r="AH423" s="20">
        <v>3.7</v>
      </c>
      <c r="AI423" s="20">
        <v>50.2</v>
      </c>
      <c r="AJ423" s="20">
        <v>12.1</v>
      </c>
      <c r="AK423" s="20">
        <v>38.799999999999997</v>
      </c>
      <c r="AL423" s="17">
        <v>10.5</v>
      </c>
      <c r="AO423" s="59">
        <v>37469</v>
      </c>
      <c r="AP423" s="60">
        <f t="shared" si="52"/>
        <v>201.8</v>
      </c>
      <c r="AQ423" s="60">
        <f t="shared" si="53"/>
        <v>6.5096774193548388</v>
      </c>
    </row>
    <row r="424" spans="1:43" x14ac:dyDescent="0.25">
      <c r="A424" s="20" t="s">
        <v>12</v>
      </c>
      <c r="B424" s="20" t="s">
        <v>13</v>
      </c>
      <c r="C424" s="19" t="s">
        <v>432</v>
      </c>
      <c r="D424" s="20" t="s">
        <v>15</v>
      </c>
      <c r="E424" s="20" t="s">
        <v>16</v>
      </c>
      <c r="F424" s="19">
        <f t="shared" si="51"/>
        <v>324.3</v>
      </c>
      <c r="G424" s="19"/>
      <c r="H424" s="20">
        <v>12.3</v>
      </c>
      <c r="I424" s="20">
        <v>5.4</v>
      </c>
      <c r="J424" s="20">
        <v>39.5</v>
      </c>
      <c r="K424" s="20">
        <v>0</v>
      </c>
      <c r="L424" s="20">
        <v>0</v>
      </c>
      <c r="M424" s="20">
        <v>0</v>
      </c>
      <c r="N424" s="20">
        <v>0</v>
      </c>
      <c r="O424" s="20">
        <v>0</v>
      </c>
      <c r="P424" s="20">
        <v>17.8</v>
      </c>
      <c r="Q424" s="20">
        <v>16.399999999999999</v>
      </c>
      <c r="R424" s="20">
        <v>36.700000000000003</v>
      </c>
      <c r="S424" s="20">
        <v>0</v>
      </c>
      <c r="T424" s="20">
        <v>0</v>
      </c>
      <c r="U424" s="20">
        <v>0</v>
      </c>
      <c r="V424" s="20">
        <v>8.4</v>
      </c>
      <c r="W424" s="20">
        <v>12.5</v>
      </c>
      <c r="X424" s="20">
        <v>25.9</v>
      </c>
      <c r="Y424" s="20">
        <v>27.8</v>
      </c>
      <c r="Z424" s="20">
        <v>60.2</v>
      </c>
      <c r="AA424" s="20">
        <v>10.3</v>
      </c>
      <c r="AB424" s="20">
        <v>10.199999999999999</v>
      </c>
      <c r="AC424" s="20">
        <v>0</v>
      </c>
      <c r="AD424" s="20">
        <v>0</v>
      </c>
      <c r="AE424" s="20">
        <v>0</v>
      </c>
      <c r="AF424" s="20">
        <v>0</v>
      </c>
      <c r="AG424" s="20">
        <v>0</v>
      </c>
      <c r="AH424" s="20">
        <v>0</v>
      </c>
      <c r="AI424" s="20">
        <v>0</v>
      </c>
      <c r="AJ424" s="20">
        <v>17.5</v>
      </c>
      <c r="AK424" s="20">
        <v>23.4</v>
      </c>
      <c r="AL424" s="18">
        <v>0</v>
      </c>
      <c r="AO424" s="59">
        <v>37500</v>
      </c>
      <c r="AP424" s="60">
        <f t="shared" si="52"/>
        <v>324.3</v>
      </c>
      <c r="AQ424" s="60">
        <f t="shared" si="53"/>
        <v>10.461290322580645</v>
      </c>
    </row>
    <row r="425" spans="1:43" x14ac:dyDescent="0.25">
      <c r="A425" s="20" t="s">
        <v>12</v>
      </c>
      <c r="B425" s="20" t="s">
        <v>13</v>
      </c>
      <c r="C425" s="19" t="s">
        <v>433</v>
      </c>
      <c r="D425" s="20" t="s">
        <v>15</v>
      </c>
      <c r="E425" s="20" t="s">
        <v>16</v>
      </c>
      <c r="F425" s="19">
        <f t="shared" si="51"/>
        <v>225.5</v>
      </c>
      <c r="G425" s="19"/>
      <c r="H425" s="20">
        <v>25.3</v>
      </c>
      <c r="I425" s="20">
        <v>28.7</v>
      </c>
      <c r="J425" s="20">
        <v>15.1</v>
      </c>
      <c r="K425" s="20">
        <v>0</v>
      </c>
      <c r="L425" s="20">
        <v>0</v>
      </c>
      <c r="M425" s="20">
        <v>0</v>
      </c>
      <c r="N425" s="20">
        <v>0</v>
      </c>
      <c r="O425" s="20">
        <v>9.9</v>
      </c>
      <c r="P425" s="20">
        <v>52.8</v>
      </c>
      <c r="Q425" s="20">
        <v>0</v>
      </c>
      <c r="R425" s="20">
        <v>0</v>
      </c>
      <c r="S425" s="20">
        <v>0</v>
      </c>
      <c r="T425" s="20">
        <v>0</v>
      </c>
      <c r="U425" s="20">
        <v>2.2000000000000002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20">
        <v>20</v>
      </c>
      <c r="AI425" s="20">
        <v>0</v>
      </c>
      <c r="AJ425" s="20">
        <v>38.700000000000003</v>
      </c>
      <c r="AK425" s="20">
        <v>15.3</v>
      </c>
      <c r="AL425" s="17">
        <v>17.5</v>
      </c>
      <c r="AO425" s="59">
        <v>37530</v>
      </c>
      <c r="AP425" s="60">
        <f t="shared" si="52"/>
        <v>225.5</v>
      </c>
      <c r="AQ425" s="60">
        <f t="shared" si="53"/>
        <v>7.274193548387097</v>
      </c>
    </row>
    <row r="426" spans="1:43" x14ac:dyDescent="0.25">
      <c r="A426" s="20" t="s">
        <v>12</v>
      </c>
      <c r="B426" s="20" t="s">
        <v>13</v>
      </c>
      <c r="C426" s="19" t="s">
        <v>434</v>
      </c>
      <c r="D426" s="20" t="s">
        <v>15</v>
      </c>
      <c r="E426" s="20" t="s">
        <v>16</v>
      </c>
      <c r="F426" s="19">
        <f t="shared" si="51"/>
        <v>197.09999999999997</v>
      </c>
      <c r="G426" s="19"/>
      <c r="H426" s="20">
        <v>34.9</v>
      </c>
      <c r="I426" s="20">
        <v>8.6999999999999993</v>
      </c>
      <c r="J426" s="20">
        <v>0</v>
      </c>
      <c r="K426" s="20">
        <v>18.5</v>
      </c>
      <c r="L426" s="20">
        <v>29.7</v>
      </c>
      <c r="M426" s="20">
        <v>7.4</v>
      </c>
      <c r="N426" s="20">
        <v>32.299999999999997</v>
      </c>
      <c r="O426" s="20">
        <v>21.6</v>
      </c>
      <c r="P426" s="20">
        <v>0</v>
      </c>
      <c r="Q426" s="20">
        <v>0</v>
      </c>
      <c r="R426" s="20">
        <v>2.2000000000000002</v>
      </c>
      <c r="S426" s="20">
        <v>11.7</v>
      </c>
      <c r="T426" s="20">
        <v>16.100000000000001</v>
      </c>
      <c r="U426" s="20">
        <v>4.2</v>
      </c>
      <c r="V426" s="20">
        <v>9.8000000000000007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20">
        <v>0</v>
      </c>
      <c r="AI426" s="20">
        <v>0</v>
      </c>
      <c r="AJ426" s="20">
        <v>0</v>
      </c>
      <c r="AK426" s="20">
        <v>0</v>
      </c>
      <c r="AL426" s="18">
        <v>0</v>
      </c>
      <c r="AO426" s="59">
        <v>37561</v>
      </c>
      <c r="AP426" s="60">
        <f t="shared" si="52"/>
        <v>197.09999999999997</v>
      </c>
      <c r="AQ426" s="60">
        <f t="shared" si="53"/>
        <v>6.3580645161290308</v>
      </c>
    </row>
    <row r="427" spans="1:43" ht="15.75" thickBot="1" x14ac:dyDescent="0.3">
      <c r="A427" s="22" t="s">
        <v>12</v>
      </c>
      <c r="B427" s="22" t="s">
        <v>13</v>
      </c>
      <c r="C427" s="21" t="s">
        <v>435</v>
      </c>
      <c r="D427" s="22" t="s">
        <v>15</v>
      </c>
      <c r="E427" s="22" t="s">
        <v>16</v>
      </c>
      <c r="F427" s="21">
        <f t="shared" si="51"/>
        <v>30</v>
      </c>
      <c r="G427" s="21">
        <f t="shared" ref="G427" si="56">SUM(F416:F427)</f>
        <v>1526.6</v>
      </c>
      <c r="H427" s="22">
        <v>0</v>
      </c>
      <c r="I427" s="22">
        <v>0</v>
      </c>
      <c r="J427" s="22">
        <v>0</v>
      </c>
      <c r="K427" s="22">
        <v>0</v>
      </c>
      <c r="L427" s="22">
        <v>0</v>
      </c>
      <c r="M427" s="22">
        <v>1</v>
      </c>
      <c r="N427" s="22">
        <v>1</v>
      </c>
      <c r="O427" s="22">
        <v>0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0</v>
      </c>
      <c r="V427" s="22">
        <v>0</v>
      </c>
      <c r="W427" s="22">
        <v>22.2</v>
      </c>
      <c r="X427" s="22">
        <v>5.8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2">
        <v>0</v>
      </c>
      <c r="AK427" s="22">
        <v>0</v>
      </c>
      <c r="AL427" s="23">
        <v>0</v>
      </c>
      <c r="AO427" s="59">
        <v>37591</v>
      </c>
      <c r="AP427" s="60">
        <f t="shared" si="52"/>
        <v>30</v>
      </c>
      <c r="AQ427" s="60">
        <f t="shared" si="53"/>
        <v>0.967741935483871</v>
      </c>
    </row>
    <row r="428" spans="1:43" x14ac:dyDescent="0.25">
      <c r="A428" s="20" t="s">
        <v>12</v>
      </c>
      <c r="B428" s="20" t="s">
        <v>13</v>
      </c>
      <c r="C428" s="19" t="s">
        <v>436</v>
      </c>
      <c r="D428" s="20" t="s">
        <v>15</v>
      </c>
      <c r="E428" s="20" t="s">
        <v>16</v>
      </c>
      <c r="F428" s="19">
        <f t="shared" si="51"/>
        <v>0</v>
      </c>
      <c r="G428" s="19"/>
      <c r="H428" s="20">
        <v>0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0">
        <v>0</v>
      </c>
      <c r="T428" s="20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20">
        <v>0</v>
      </c>
      <c r="AI428" s="20">
        <v>0</v>
      </c>
      <c r="AJ428" s="20">
        <v>0</v>
      </c>
      <c r="AK428" s="20">
        <v>0</v>
      </c>
      <c r="AL428" s="17">
        <v>0</v>
      </c>
      <c r="AO428" s="59">
        <v>37622</v>
      </c>
      <c r="AP428" s="60">
        <f t="shared" si="52"/>
        <v>0</v>
      </c>
      <c r="AQ428" s="60">
        <f t="shared" si="53"/>
        <v>0</v>
      </c>
    </row>
    <row r="429" spans="1:43" x14ac:dyDescent="0.25">
      <c r="A429" s="20" t="s">
        <v>12</v>
      </c>
      <c r="B429" s="20" t="s">
        <v>13</v>
      </c>
      <c r="C429" s="19" t="s">
        <v>437</v>
      </c>
      <c r="D429" s="20" t="s">
        <v>15</v>
      </c>
      <c r="E429" s="20" t="s">
        <v>16</v>
      </c>
      <c r="F429" s="19">
        <f t="shared" si="51"/>
        <v>0</v>
      </c>
      <c r="G429" s="19"/>
      <c r="H429" s="20">
        <v>0</v>
      </c>
      <c r="I429" s="20">
        <v>0</v>
      </c>
      <c r="J429" s="20">
        <v>0</v>
      </c>
      <c r="K429" s="20">
        <v>0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20">
        <v>0</v>
      </c>
      <c r="AI429" s="20">
        <v>0</v>
      </c>
      <c r="AJ429" s="24">
        <v>0</v>
      </c>
      <c r="AK429" s="24">
        <v>0</v>
      </c>
      <c r="AL429" s="18">
        <v>0</v>
      </c>
      <c r="AO429" s="59">
        <v>37653</v>
      </c>
      <c r="AP429" s="60">
        <f t="shared" si="52"/>
        <v>0</v>
      </c>
      <c r="AQ429" s="60">
        <f t="shared" si="53"/>
        <v>0</v>
      </c>
    </row>
    <row r="430" spans="1:43" x14ac:dyDescent="0.25">
      <c r="A430" s="20" t="s">
        <v>12</v>
      </c>
      <c r="B430" s="20" t="s">
        <v>13</v>
      </c>
      <c r="C430" s="19" t="s">
        <v>438</v>
      </c>
      <c r="D430" s="20" t="s">
        <v>15</v>
      </c>
      <c r="E430" s="20" t="s">
        <v>16</v>
      </c>
      <c r="F430" s="19">
        <f t="shared" si="51"/>
        <v>19.100000000000001</v>
      </c>
      <c r="G430" s="19"/>
      <c r="H430" s="20">
        <v>0</v>
      </c>
      <c r="I430" s="20">
        <v>0</v>
      </c>
      <c r="J430" s="20">
        <v>0</v>
      </c>
      <c r="K430" s="20">
        <v>0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7.2</v>
      </c>
      <c r="AC430" s="20">
        <v>0</v>
      </c>
      <c r="AD430" s="20">
        <v>0</v>
      </c>
      <c r="AE430" s="20">
        <v>0</v>
      </c>
      <c r="AF430" s="20">
        <v>0</v>
      </c>
      <c r="AG430" s="20">
        <v>3.4</v>
      </c>
      <c r="AH430" s="20">
        <v>8.5</v>
      </c>
      <c r="AI430" s="20">
        <v>0</v>
      </c>
      <c r="AJ430" s="20">
        <v>0</v>
      </c>
      <c r="AK430" s="20">
        <v>0</v>
      </c>
      <c r="AL430" s="17">
        <v>0</v>
      </c>
      <c r="AO430" s="59">
        <v>37681</v>
      </c>
      <c r="AP430" s="60">
        <f t="shared" si="52"/>
        <v>19.100000000000001</v>
      </c>
      <c r="AQ430" s="60">
        <f t="shared" si="53"/>
        <v>0.61612903225806459</v>
      </c>
    </row>
    <row r="431" spans="1:43" x14ac:dyDescent="0.25">
      <c r="A431" s="20" t="s">
        <v>12</v>
      </c>
      <c r="B431" s="20" t="s">
        <v>13</v>
      </c>
      <c r="C431" s="19" t="s">
        <v>439</v>
      </c>
      <c r="D431" s="20" t="s">
        <v>15</v>
      </c>
      <c r="E431" s="20" t="s">
        <v>16</v>
      </c>
      <c r="F431" s="19">
        <f t="shared" si="51"/>
        <v>57.2</v>
      </c>
      <c r="G431" s="19"/>
      <c r="H431" s="20">
        <v>0</v>
      </c>
      <c r="I431" s="20">
        <v>0</v>
      </c>
      <c r="J431" s="20">
        <v>0</v>
      </c>
      <c r="K431" s="20">
        <v>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0">
        <v>0</v>
      </c>
      <c r="T431" s="20">
        <v>0</v>
      </c>
      <c r="U431" s="20">
        <v>0</v>
      </c>
      <c r="V431" s="20">
        <v>0</v>
      </c>
      <c r="W431" s="20">
        <v>0</v>
      </c>
      <c r="X431" s="20">
        <v>0</v>
      </c>
      <c r="Y431" s="20">
        <v>0</v>
      </c>
      <c r="Z431" s="20">
        <v>0</v>
      </c>
      <c r="AA431" s="20">
        <v>0</v>
      </c>
      <c r="AB431" s="20">
        <v>0</v>
      </c>
      <c r="AC431" s="20">
        <v>0</v>
      </c>
      <c r="AD431" s="20">
        <v>22.3</v>
      </c>
      <c r="AE431" s="20">
        <v>0</v>
      </c>
      <c r="AF431" s="20">
        <v>0</v>
      </c>
      <c r="AG431" s="20">
        <v>0</v>
      </c>
      <c r="AH431" s="20">
        <v>0</v>
      </c>
      <c r="AI431" s="20">
        <v>0</v>
      </c>
      <c r="AJ431" s="20">
        <v>32.1</v>
      </c>
      <c r="AK431" s="20">
        <v>2.8</v>
      </c>
      <c r="AL431" s="18">
        <v>0</v>
      </c>
      <c r="AO431" s="59">
        <v>37712</v>
      </c>
      <c r="AP431" s="60">
        <f t="shared" si="52"/>
        <v>57.2</v>
      </c>
      <c r="AQ431" s="60">
        <f t="shared" si="53"/>
        <v>1.8451612903225807</v>
      </c>
    </row>
    <row r="432" spans="1:43" x14ac:dyDescent="0.25">
      <c r="A432" s="20" t="s">
        <v>12</v>
      </c>
      <c r="B432" s="20" t="s">
        <v>13</v>
      </c>
      <c r="C432" s="19" t="s">
        <v>440</v>
      </c>
      <c r="D432" s="20" t="s">
        <v>15</v>
      </c>
      <c r="E432" s="20" t="s">
        <v>16</v>
      </c>
      <c r="F432" s="19">
        <f t="shared" si="51"/>
        <v>271.3</v>
      </c>
      <c r="G432" s="19"/>
      <c r="H432" s="20">
        <v>0</v>
      </c>
      <c r="I432" s="20">
        <v>0</v>
      </c>
      <c r="J432" s="20">
        <v>11.2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</v>
      </c>
      <c r="T432" s="20">
        <v>14.8</v>
      </c>
      <c r="U432" s="20">
        <v>0</v>
      </c>
      <c r="V432" s="20">
        <v>0</v>
      </c>
      <c r="W432" s="20">
        <v>0</v>
      </c>
      <c r="X432" s="20">
        <v>27.1</v>
      </c>
      <c r="Y432" s="20">
        <v>1.5</v>
      </c>
      <c r="Z432" s="20">
        <v>18.600000000000001</v>
      </c>
      <c r="AA432" s="20">
        <v>3.8</v>
      </c>
      <c r="AB432" s="20">
        <v>0</v>
      </c>
      <c r="AC432" s="20">
        <v>0</v>
      </c>
      <c r="AD432" s="20">
        <v>0</v>
      </c>
      <c r="AE432" s="20">
        <v>31.6</v>
      </c>
      <c r="AF432" s="20">
        <v>50.4</v>
      </c>
      <c r="AG432" s="20">
        <v>52.8</v>
      </c>
      <c r="AH432" s="20">
        <v>3.2</v>
      </c>
      <c r="AI432" s="20">
        <v>46.1</v>
      </c>
      <c r="AJ432" s="20">
        <v>7.8</v>
      </c>
      <c r="AK432" s="20">
        <v>0</v>
      </c>
      <c r="AL432" s="17">
        <v>2.4</v>
      </c>
      <c r="AO432" s="59">
        <v>37742</v>
      </c>
      <c r="AP432" s="60">
        <f t="shared" si="52"/>
        <v>271.3</v>
      </c>
      <c r="AQ432" s="60">
        <f t="shared" si="53"/>
        <v>8.7516129032258068</v>
      </c>
    </row>
    <row r="433" spans="1:43" x14ac:dyDescent="0.25">
      <c r="A433" s="20" t="s">
        <v>12</v>
      </c>
      <c r="B433" s="20" t="s">
        <v>13</v>
      </c>
      <c r="C433" s="19" t="s">
        <v>441</v>
      </c>
      <c r="D433" s="20" t="s">
        <v>15</v>
      </c>
      <c r="E433" s="20" t="s">
        <v>16</v>
      </c>
      <c r="F433" s="19">
        <f t="shared" si="51"/>
        <v>315.2</v>
      </c>
      <c r="G433" s="19"/>
      <c r="H433" s="20">
        <v>6.7</v>
      </c>
      <c r="I433" s="20">
        <v>34.799999999999997</v>
      </c>
      <c r="J433" s="20">
        <v>12.1</v>
      </c>
      <c r="K433" s="20">
        <v>5.6</v>
      </c>
      <c r="L433" s="20">
        <v>0</v>
      </c>
      <c r="M433" s="20">
        <v>0</v>
      </c>
      <c r="N433" s="20">
        <v>0</v>
      </c>
      <c r="O433" s="20">
        <v>13.1</v>
      </c>
      <c r="P433" s="20">
        <v>0</v>
      </c>
      <c r="Q433" s="20">
        <v>0</v>
      </c>
      <c r="R433" s="20">
        <v>0</v>
      </c>
      <c r="S433" s="20">
        <v>8</v>
      </c>
      <c r="T433" s="20">
        <v>43.8</v>
      </c>
      <c r="U433" s="20">
        <v>0</v>
      </c>
      <c r="V433" s="20">
        <v>2.1</v>
      </c>
      <c r="W433" s="20">
        <v>51.7</v>
      </c>
      <c r="X433" s="20">
        <v>4.8</v>
      </c>
      <c r="Y433" s="20">
        <v>29</v>
      </c>
      <c r="Z433" s="20">
        <v>33.6</v>
      </c>
      <c r="AA433" s="20">
        <v>0</v>
      </c>
      <c r="AB433" s="20">
        <v>8.8000000000000007</v>
      </c>
      <c r="AC433" s="20">
        <v>22.7</v>
      </c>
      <c r="AD433" s="20">
        <v>0</v>
      </c>
      <c r="AE433" s="20">
        <v>0</v>
      </c>
      <c r="AF433" s="20">
        <v>0</v>
      </c>
      <c r="AG433" s="20">
        <v>0</v>
      </c>
      <c r="AH433" s="20">
        <v>5.4</v>
      </c>
      <c r="AI433" s="20">
        <v>14.7</v>
      </c>
      <c r="AJ433" s="20">
        <v>18.3</v>
      </c>
      <c r="AK433" s="20">
        <v>0</v>
      </c>
      <c r="AL433" s="18">
        <v>0</v>
      </c>
      <c r="AO433" s="59">
        <v>37773</v>
      </c>
      <c r="AP433" s="60">
        <f t="shared" si="52"/>
        <v>315.2</v>
      </c>
      <c r="AQ433" s="60">
        <f t="shared" si="53"/>
        <v>10.167741935483871</v>
      </c>
    </row>
    <row r="434" spans="1:43" x14ac:dyDescent="0.25">
      <c r="A434" s="20" t="s">
        <v>12</v>
      </c>
      <c r="B434" s="20" t="s">
        <v>13</v>
      </c>
      <c r="C434" s="19" t="s">
        <v>442</v>
      </c>
      <c r="D434" s="20" t="s">
        <v>15</v>
      </c>
      <c r="E434" s="20" t="s">
        <v>16</v>
      </c>
      <c r="F434" s="19">
        <f t="shared" si="51"/>
        <v>120.30000000000001</v>
      </c>
      <c r="G434" s="19"/>
      <c r="H434" s="20">
        <v>8.1999999999999993</v>
      </c>
      <c r="I434" s="20">
        <v>21.1</v>
      </c>
      <c r="J434" s="20">
        <v>0</v>
      </c>
      <c r="K434" s="20">
        <v>0</v>
      </c>
      <c r="L434" s="20">
        <v>5.0999999999999996</v>
      </c>
      <c r="M434" s="20">
        <v>0</v>
      </c>
      <c r="N434" s="20">
        <v>0</v>
      </c>
      <c r="O434" s="20">
        <v>0</v>
      </c>
      <c r="P434" s="20">
        <v>7.4</v>
      </c>
      <c r="Q434" s="20">
        <v>0</v>
      </c>
      <c r="R434" s="20">
        <v>0</v>
      </c>
      <c r="S434" s="20">
        <v>0</v>
      </c>
      <c r="T434" s="20">
        <v>0</v>
      </c>
      <c r="U434" s="20">
        <v>0</v>
      </c>
      <c r="V434" s="20">
        <v>24.1</v>
      </c>
      <c r="W434" s="20">
        <v>0</v>
      </c>
      <c r="X434" s="20">
        <v>0</v>
      </c>
      <c r="Y434" s="20">
        <v>0</v>
      </c>
      <c r="Z434" s="20">
        <v>0</v>
      </c>
      <c r="AA434" s="20">
        <v>0</v>
      </c>
      <c r="AB434" s="20">
        <v>0</v>
      </c>
      <c r="AC434" s="20">
        <v>0</v>
      </c>
      <c r="AD434" s="20">
        <v>0</v>
      </c>
      <c r="AE434" s="20">
        <v>0</v>
      </c>
      <c r="AF434" s="20">
        <v>0</v>
      </c>
      <c r="AG434" s="20">
        <v>19.5</v>
      </c>
      <c r="AH434" s="20">
        <v>27.5</v>
      </c>
      <c r="AI434" s="20">
        <v>7.4</v>
      </c>
      <c r="AJ434" s="20">
        <v>0</v>
      </c>
      <c r="AK434" s="20">
        <v>0</v>
      </c>
      <c r="AL434" s="17">
        <v>0</v>
      </c>
      <c r="AO434" s="59">
        <v>37803</v>
      </c>
      <c r="AP434" s="60">
        <f t="shared" si="52"/>
        <v>120.30000000000001</v>
      </c>
      <c r="AQ434" s="60">
        <f t="shared" si="53"/>
        <v>3.8806451612903228</v>
      </c>
    </row>
    <row r="435" spans="1:43" x14ac:dyDescent="0.25">
      <c r="A435" s="20" t="s">
        <v>12</v>
      </c>
      <c r="B435" s="20" t="s">
        <v>13</v>
      </c>
      <c r="C435" s="19" t="s">
        <v>443</v>
      </c>
      <c r="D435" s="20" t="s">
        <v>15</v>
      </c>
      <c r="E435" s="20" t="s">
        <v>16</v>
      </c>
      <c r="F435" s="19">
        <f t="shared" si="51"/>
        <v>250.59999999999997</v>
      </c>
      <c r="G435" s="19"/>
      <c r="H435" s="20">
        <v>0</v>
      </c>
      <c r="I435" s="20">
        <v>0</v>
      </c>
      <c r="J435" s="20">
        <v>0</v>
      </c>
      <c r="K435" s="20">
        <v>21.1</v>
      </c>
      <c r="L435" s="20">
        <v>0</v>
      </c>
      <c r="M435" s="20">
        <v>0</v>
      </c>
      <c r="N435" s="20">
        <v>0</v>
      </c>
      <c r="O435" s="20">
        <v>0</v>
      </c>
      <c r="P435" s="20">
        <v>0</v>
      </c>
      <c r="Q435" s="20">
        <v>18.600000000000001</v>
      </c>
      <c r="R435" s="20">
        <v>35.700000000000003</v>
      </c>
      <c r="S435" s="20">
        <v>54.1</v>
      </c>
      <c r="T435" s="20">
        <v>0</v>
      </c>
      <c r="U435" s="20">
        <v>10.8</v>
      </c>
      <c r="V435" s="20">
        <v>0</v>
      </c>
      <c r="W435" s="20">
        <v>7.6</v>
      </c>
      <c r="X435" s="20">
        <v>0</v>
      </c>
      <c r="Y435" s="20">
        <v>0</v>
      </c>
      <c r="Z435" s="20">
        <v>0</v>
      </c>
      <c r="AA435" s="20">
        <v>14.7</v>
      </c>
      <c r="AB435" s="20">
        <v>0</v>
      </c>
      <c r="AC435" s="20">
        <v>30.4</v>
      </c>
      <c r="AD435" s="20">
        <v>8.1</v>
      </c>
      <c r="AE435" s="20">
        <v>33.299999999999997</v>
      </c>
      <c r="AF435" s="20">
        <v>2.2999999999999998</v>
      </c>
      <c r="AG435" s="20">
        <v>0</v>
      </c>
      <c r="AH435" s="20">
        <v>0</v>
      </c>
      <c r="AI435" s="20">
        <v>0</v>
      </c>
      <c r="AJ435" s="20">
        <v>0</v>
      </c>
      <c r="AK435" s="20">
        <v>9.1999999999999993</v>
      </c>
      <c r="AL435" s="17">
        <v>4.7</v>
      </c>
      <c r="AO435" s="59">
        <v>37834</v>
      </c>
      <c r="AP435" s="60">
        <f t="shared" si="52"/>
        <v>250.59999999999997</v>
      </c>
      <c r="AQ435" s="60">
        <f t="shared" si="53"/>
        <v>8.0838709677419338</v>
      </c>
    </row>
    <row r="436" spans="1:43" x14ac:dyDescent="0.25">
      <c r="A436" s="20" t="s">
        <v>12</v>
      </c>
      <c r="B436" s="20" t="s">
        <v>13</v>
      </c>
      <c r="C436" s="19" t="s">
        <v>444</v>
      </c>
      <c r="D436" s="20" t="s">
        <v>15</v>
      </c>
      <c r="E436" s="20" t="s">
        <v>16</v>
      </c>
      <c r="F436" s="19">
        <f t="shared" si="51"/>
        <v>272.5</v>
      </c>
      <c r="G436" s="19"/>
      <c r="H436" s="20">
        <v>0</v>
      </c>
      <c r="I436" s="20">
        <v>12.3</v>
      </c>
      <c r="J436" s="20">
        <v>5.6</v>
      </c>
      <c r="K436" s="20">
        <v>4.5</v>
      </c>
      <c r="L436" s="20">
        <v>16.8</v>
      </c>
      <c r="M436" s="20">
        <v>4.0999999999999996</v>
      </c>
      <c r="N436" s="20">
        <v>0</v>
      </c>
      <c r="O436" s="20">
        <v>0</v>
      </c>
      <c r="P436" s="20">
        <v>0</v>
      </c>
      <c r="Q436" s="20">
        <v>11.2</v>
      </c>
      <c r="R436" s="20">
        <v>2.6</v>
      </c>
      <c r="S436" s="20">
        <v>0</v>
      </c>
      <c r="T436" s="20">
        <v>0</v>
      </c>
      <c r="U436" s="20">
        <v>29.1</v>
      </c>
      <c r="V436" s="20">
        <v>48.2</v>
      </c>
      <c r="W436" s="20">
        <v>13.2</v>
      </c>
      <c r="X436" s="20">
        <v>15</v>
      </c>
      <c r="Y436" s="20">
        <v>17.5</v>
      </c>
      <c r="Z436" s="20">
        <v>9.3000000000000007</v>
      </c>
      <c r="AA436" s="20">
        <v>19.5</v>
      </c>
      <c r="AB436" s="20">
        <v>4.7</v>
      </c>
      <c r="AC436" s="20">
        <v>3.6</v>
      </c>
      <c r="AD436" s="20">
        <v>25.5</v>
      </c>
      <c r="AE436" s="20">
        <v>17.7</v>
      </c>
      <c r="AF436" s="20">
        <v>9.3000000000000007</v>
      </c>
      <c r="AG436" s="20">
        <v>2.8</v>
      </c>
      <c r="AH436" s="20">
        <v>0</v>
      </c>
      <c r="AI436" s="20">
        <v>0</v>
      </c>
      <c r="AJ436" s="20">
        <v>0</v>
      </c>
      <c r="AK436" s="20">
        <v>0</v>
      </c>
      <c r="AL436" s="18">
        <v>0</v>
      </c>
      <c r="AO436" s="59">
        <v>37865</v>
      </c>
      <c r="AP436" s="60">
        <f t="shared" si="52"/>
        <v>272.5</v>
      </c>
      <c r="AQ436" s="60">
        <f t="shared" si="53"/>
        <v>8.7903225806451619</v>
      </c>
    </row>
    <row r="437" spans="1:43" x14ac:dyDescent="0.25">
      <c r="A437" s="20" t="s">
        <v>12</v>
      </c>
      <c r="B437" s="20" t="s">
        <v>13</v>
      </c>
      <c r="C437" s="19" t="s">
        <v>445</v>
      </c>
      <c r="D437" s="20" t="s">
        <v>15</v>
      </c>
      <c r="E437" s="20" t="s">
        <v>16</v>
      </c>
      <c r="F437" s="19">
        <f t="shared" si="51"/>
        <v>408.2000000000001</v>
      </c>
      <c r="G437" s="19"/>
      <c r="H437" s="20">
        <v>17.600000000000001</v>
      </c>
      <c r="I437" s="20">
        <v>19.5</v>
      </c>
      <c r="J437" s="20">
        <v>8.3000000000000007</v>
      </c>
      <c r="K437" s="20">
        <v>0</v>
      </c>
      <c r="L437" s="20">
        <v>0</v>
      </c>
      <c r="M437" s="20">
        <v>30.2</v>
      </c>
      <c r="N437" s="20">
        <v>51.7</v>
      </c>
      <c r="O437" s="20">
        <v>14.3</v>
      </c>
      <c r="P437" s="20">
        <v>7.8</v>
      </c>
      <c r="Q437" s="20">
        <v>24.3</v>
      </c>
      <c r="R437" s="20">
        <v>3.6</v>
      </c>
      <c r="S437" s="20">
        <v>5.3</v>
      </c>
      <c r="T437" s="20">
        <v>16.7</v>
      </c>
      <c r="U437" s="20">
        <v>19.2</v>
      </c>
      <c r="V437" s="20">
        <v>27.5</v>
      </c>
      <c r="W437" s="20">
        <v>16.3</v>
      </c>
      <c r="X437" s="20">
        <v>22.6</v>
      </c>
      <c r="Y437" s="20">
        <v>12.3</v>
      </c>
      <c r="Z437" s="20">
        <v>4.2</v>
      </c>
      <c r="AA437" s="20">
        <v>0</v>
      </c>
      <c r="AB437" s="20">
        <v>0</v>
      </c>
      <c r="AC437" s="20">
        <v>0</v>
      </c>
      <c r="AD437" s="20">
        <v>0</v>
      </c>
      <c r="AE437" s="20">
        <v>0</v>
      </c>
      <c r="AF437" s="20">
        <v>52.1</v>
      </c>
      <c r="AG437" s="20">
        <v>2.6</v>
      </c>
      <c r="AH437" s="20">
        <v>4.5999999999999996</v>
      </c>
      <c r="AI437" s="20">
        <v>12.1</v>
      </c>
      <c r="AJ437" s="20">
        <v>3.4</v>
      </c>
      <c r="AK437" s="20">
        <v>5.0999999999999996</v>
      </c>
      <c r="AL437" s="17">
        <v>26.9</v>
      </c>
      <c r="AO437" s="59">
        <v>37895</v>
      </c>
      <c r="AP437" s="60">
        <f t="shared" si="52"/>
        <v>408.2000000000001</v>
      </c>
      <c r="AQ437" s="60">
        <f t="shared" si="53"/>
        <v>13.167741935483875</v>
      </c>
    </row>
    <row r="438" spans="1:43" x14ac:dyDescent="0.25">
      <c r="A438" s="20" t="s">
        <v>12</v>
      </c>
      <c r="B438" s="20" t="s">
        <v>13</v>
      </c>
      <c r="C438" s="19" t="s">
        <v>446</v>
      </c>
      <c r="D438" s="20" t="s">
        <v>15</v>
      </c>
      <c r="E438" s="20" t="s">
        <v>16</v>
      </c>
      <c r="F438" s="19">
        <f t="shared" si="51"/>
        <v>120.20000000000002</v>
      </c>
      <c r="G438" s="19"/>
      <c r="H438" s="20">
        <v>0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0">
        <v>13.1</v>
      </c>
      <c r="P438" s="20">
        <v>0</v>
      </c>
      <c r="Q438" s="20">
        <v>2.2000000000000002</v>
      </c>
      <c r="R438" s="20">
        <v>0</v>
      </c>
      <c r="S438" s="20">
        <v>9.1</v>
      </c>
      <c r="T438" s="20">
        <v>37.200000000000003</v>
      </c>
      <c r="U438" s="20">
        <v>0</v>
      </c>
      <c r="V438" s="20">
        <v>0</v>
      </c>
      <c r="W438" s="20">
        <v>13.4</v>
      </c>
      <c r="X438" s="20">
        <v>3.5</v>
      </c>
      <c r="Y438" s="20">
        <v>1.4</v>
      </c>
      <c r="Z438" s="20">
        <v>1.9</v>
      </c>
      <c r="AA438" s="20">
        <v>0</v>
      </c>
      <c r="AB438" s="20">
        <v>0</v>
      </c>
      <c r="AC438" s="20">
        <v>0</v>
      </c>
      <c r="AD438" s="20">
        <v>0</v>
      </c>
      <c r="AE438" s="20">
        <v>31.2</v>
      </c>
      <c r="AF438" s="20">
        <v>7.2</v>
      </c>
      <c r="AG438" s="20">
        <v>0</v>
      </c>
      <c r="AH438" s="20">
        <v>0</v>
      </c>
      <c r="AI438" s="20">
        <v>0</v>
      </c>
      <c r="AJ438" s="20">
        <v>0</v>
      </c>
      <c r="AK438" s="20">
        <v>0</v>
      </c>
      <c r="AL438" s="18">
        <v>0</v>
      </c>
      <c r="AO438" s="59">
        <v>37926</v>
      </c>
      <c r="AP438" s="60">
        <f t="shared" si="52"/>
        <v>120.20000000000002</v>
      </c>
      <c r="AQ438" s="60">
        <f t="shared" si="53"/>
        <v>3.8774193548387101</v>
      </c>
    </row>
    <row r="439" spans="1:43" ht="15.75" thickBot="1" x14ac:dyDescent="0.3">
      <c r="A439" s="22" t="s">
        <v>12</v>
      </c>
      <c r="B439" s="22" t="s">
        <v>13</v>
      </c>
      <c r="C439" s="21" t="s">
        <v>447</v>
      </c>
      <c r="D439" s="22" t="s">
        <v>15</v>
      </c>
      <c r="E439" s="22" t="s">
        <v>16</v>
      </c>
      <c r="F439" s="21">
        <f t="shared" si="51"/>
        <v>19.100000000000001</v>
      </c>
      <c r="G439" s="21">
        <f t="shared" ref="G439" si="57">SUM(F428:F439)</f>
        <v>1853.6999999999998</v>
      </c>
      <c r="H439" s="22">
        <v>0</v>
      </c>
      <c r="I439" s="22">
        <v>0</v>
      </c>
      <c r="J439" s="22">
        <v>0</v>
      </c>
      <c r="K439" s="22">
        <v>0</v>
      </c>
      <c r="L439" s="22">
        <v>0</v>
      </c>
      <c r="M439" s="22">
        <v>0</v>
      </c>
      <c r="N439" s="22">
        <v>0</v>
      </c>
      <c r="O439" s="22">
        <v>0</v>
      </c>
      <c r="P439" s="22">
        <v>0</v>
      </c>
      <c r="Q439" s="22">
        <v>0</v>
      </c>
      <c r="R439" s="22">
        <v>0</v>
      </c>
      <c r="S439" s="22">
        <v>0</v>
      </c>
      <c r="T439" s="22">
        <v>0</v>
      </c>
      <c r="U439" s="22">
        <v>19.100000000000001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22">
        <v>0</v>
      </c>
      <c r="AE439" s="22">
        <v>0</v>
      </c>
      <c r="AF439" s="22">
        <v>0</v>
      </c>
      <c r="AG439" s="22">
        <v>0</v>
      </c>
      <c r="AH439" s="22">
        <v>0</v>
      </c>
      <c r="AI439" s="22">
        <v>0</v>
      </c>
      <c r="AJ439" s="22">
        <v>0</v>
      </c>
      <c r="AK439" s="22">
        <v>0</v>
      </c>
      <c r="AL439" s="23">
        <v>0</v>
      </c>
      <c r="AO439" s="59">
        <v>37956</v>
      </c>
      <c r="AP439" s="60">
        <f t="shared" si="52"/>
        <v>19.100000000000001</v>
      </c>
      <c r="AQ439" s="60">
        <f t="shared" si="53"/>
        <v>0.61612903225806459</v>
      </c>
    </row>
    <row r="440" spans="1:43" x14ac:dyDescent="0.25">
      <c r="A440" s="20" t="s">
        <v>12</v>
      </c>
      <c r="B440" s="20" t="s">
        <v>13</v>
      </c>
      <c r="C440" s="19" t="s">
        <v>448</v>
      </c>
      <c r="D440" s="20" t="s">
        <v>15</v>
      </c>
      <c r="E440" s="20" t="s">
        <v>16</v>
      </c>
      <c r="F440" s="19">
        <f t="shared" si="51"/>
        <v>0</v>
      </c>
      <c r="G440" s="19"/>
      <c r="H440" s="20">
        <v>0</v>
      </c>
      <c r="I440" s="20">
        <v>0</v>
      </c>
      <c r="J440" s="20">
        <v>0</v>
      </c>
      <c r="K440" s="20">
        <v>0</v>
      </c>
      <c r="L440" s="20">
        <v>0</v>
      </c>
      <c r="M440" s="20">
        <v>0</v>
      </c>
      <c r="N440" s="20">
        <v>0</v>
      </c>
      <c r="O440" s="20">
        <v>0</v>
      </c>
      <c r="P440" s="20">
        <v>0</v>
      </c>
      <c r="Q440" s="20">
        <v>0</v>
      </c>
      <c r="R440" s="20">
        <v>0</v>
      </c>
      <c r="S440" s="20">
        <v>0</v>
      </c>
      <c r="T440" s="20">
        <v>0</v>
      </c>
      <c r="U440" s="20">
        <v>0</v>
      </c>
      <c r="V440" s="20">
        <v>0</v>
      </c>
      <c r="W440" s="20">
        <v>0</v>
      </c>
      <c r="X440" s="20">
        <v>0</v>
      </c>
      <c r="Y440" s="20">
        <v>0</v>
      </c>
      <c r="Z440" s="20">
        <v>0</v>
      </c>
      <c r="AA440" s="20">
        <v>0</v>
      </c>
      <c r="AB440" s="20">
        <v>0</v>
      </c>
      <c r="AC440" s="20">
        <v>0</v>
      </c>
      <c r="AD440" s="20">
        <v>0</v>
      </c>
      <c r="AE440" s="20">
        <v>0</v>
      </c>
      <c r="AF440" s="20">
        <v>0</v>
      </c>
      <c r="AG440" s="20">
        <v>0</v>
      </c>
      <c r="AH440" s="20">
        <v>0</v>
      </c>
      <c r="AI440" s="20">
        <v>0</v>
      </c>
      <c r="AJ440" s="20">
        <v>0</v>
      </c>
      <c r="AK440" s="20">
        <v>0</v>
      </c>
      <c r="AL440" s="17">
        <v>0</v>
      </c>
      <c r="AO440" s="59">
        <v>37987</v>
      </c>
      <c r="AP440" s="60">
        <f t="shared" si="52"/>
        <v>0</v>
      </c>
      <c r="AQ440" s="60">
        <f t="shared" si="53"/>
        <v>0</v>
      </c>
    </row>
    <row r="441" spans="1:43" x14ac:dyDescent="0.25">
      <c r="A441" s="20" t="s">
        <v>12</v>
      </c>
      <c r="B441" s="20" t="s">
        <v>13</v>
      </c>
      <c r="C441" s="19" t="s">
        <v>449</v>
      </c>
      <c r="D441" s="20" t="s">
        <v>15</v>
      </c>
      <c r="E441" s="20" t="s">
        <v>16</v>
      </c>
      <c r="F441" s="19">
        <f t="shared" si="51"/>
        <v>12.4</v>
      </c>
      <c r="G441" s="19"/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20">
        <v>12.4</v>
      </c>
      <c r="AE441" s="20">
        <v>0</v>
      </c>
      <c r="AF441" s="20">
        <v>0</v>
      </c>
      <c r="AG441" s="20">
        <v>0</v>
      </c>
      <c r="AH441" s="20">
        <v>0</v>
      </c>
      <c r="AI441" s="20">
        <v>0</v>
      </c>
      <c r="AJ441" s="20">
        <v>0</v>
      </c>
      <c r="AK441" s="24">
        <v>0</v>
      </c>
      <c r="AL441" s="18">
        <v>0</v>
      </c>
      <c r="AO441" s="59">
        <v>38018</v>
      </c>
      <c r="AP441" s="60">
        <f t="shared" si="52"/>
        <v>12.4</v>
      </c>
      <c r="AQ441" s="60">
        <f t="shared" si="53"/>
        <v>0.4</v>
      </c>
    </row>
    <row r="442" spans="1:43" x14ac:dyDescent="0.25">
      <c r="A442" s="20" t="s">
        <v>12</v>
      </c>
      <c r="B442" s="20" t="s">
        <v>13</v>
      </c>
      <c r="C442" s="19" t="s">
        <v>450</v>
      </c>
      <c r="D442" s="20" t="s">
        <v>15</v>
      </c>
      <c r="E442" s="20" t="s">
        <v>16</v>
      </c>
      <c r="F442" s="19">
        <f t="shared" si="51"/>
        <v>0</v>
      </c>
      <c r="G442" s="19"/>
      <c r="H442" s="20">
        <v>0</v>
      </c>
      <c r="I442" s="20">
        <v>0</v>
      </c>
      <c r="J442" s="20">
        <v>0</v>
      </c>
      <c r="K442" s="20">
        <v>0</v>
      </c>
      <c r="L442" s="20">
        <v>0</v>
      </c>
      <c r="M442" s="20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0</v>
      </c>
      <c r="Y442" s="20">
        <v>0</v>
      </c>
      <c r="Z442" s="20">
        <v>0</v>
      </c>
      <c r="AA442" s="20">
        <v>0</v>
      </c>
      <c r="AB442" s="20">
        <v>0</v>
      </c>
      <c r="AC442" s="20">
        <v>0</v>
      </c>
      <c r="AD442" s="20">
        <v>0</v>
      </c>
      <c r="AE442" s="20">
        <v>0</v>
      </c>
      <c r="AF442" s="20">
        <v>0</v>
      </c>
      <c r="AG442" s="20">
        <v>0</v>
      </c>
      <c r="AH442" s="20">
        <v>0</v>
      </c>
      <c r="AI442" s="20">
        <v>0</v>
      </c>
      <c r="AJ442" s="20">
        <v>0</v>
      </c>
      <c r="AK442" s="20">
        <v>0</v>
      </c>
      <c r="AL442" s="17">
        <v>0</v>
      </c>
      <c r="AO442" s="59">
        <v>38047</v>
      </c>
      <c r="AP442" s="60">
        <f t="shared" si="52"/>
        <v>0</v>
      </c>
      <c r="AQ442" s="60">
        <f t="shared" si="53"/>
        <v>0</v>
      </c>
    </row>
    <row r="443" spans="1:43" x14ac:dyDescent="0.25">
      <c r="A443" s="20" t="s">
        <v>12</v>
      </c>
      <c r="B443" s="20" t="s">
        <v>13</v>
      </c>
      <c r="C443" s="19" t="s">
        <v>451</v>
      </c>
      <c r="D443" s="20" t="s">
        <v>15</v>
      </c>
      <c r="E443" s="20" t="s">
        <v>16</v>
      </c>
      <c r="F443" s="19">
        <f t="shared" si="51"/>
        <v>0</v>
      </c>
      <c r="G443" s="19"/>
      <c r="H443" s="20">
        <v>0</v>
      </c>
      <c r="I443" s="20">
        <v>0</v>
      </c>
      <c r="J443" s="20">
        <v>0</v>
      </c>
      <c r="K443" s="20">
        <v>0</v>
      </c>
      <c r="L443" s="20">
        <v>0</v>
      </c>
      <c r="M443" s="20">
        <v>0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 s="20">
        <v>0</v>
      </c>
      <c r="T443" s="20">
        <v>0</v>
      </c>
      <c r="U443" s="20">
        <v>0</v>
      </c>
      <c r="V443" s="20">
        <v>0</v>
      </c>
      <c r="W443" s="20">
        <v>0</v>
      </c>
      <c r="X443" s="20">
        <v>0</v>
      </c>
      <c r="Y443" s="20">
        <v>0</v>
      </c>
      <c r="Z443" s="20">
        <v>0</v>
      </c>
      <c r="AA443" s="20">
        <v>0</v>
      </c>
      <c r="AB443" s="20">
        <v>0</v>
      </c>
      <c r="AC443" s="20">
        <v>0</v>
      </c>
      <c r="AD443" s="20">
        <v>0</v>
      </c>
      <c r="AE443" s="20">
        <v>0</v>
      </c>
      <c r="AF443" s="20">
        <v>0</v>
      </c>
      <c r="AG443" s="20">
        <v>0</v>
      </c>
      <c r="AH443" s="20">
        <v>0</v>
      </c>
      <c r="AI443" s="20">
        <v>0</v>
      </c>
      <c r="AJ443" s="20">
        <v>0</v>
      </c>
      <c r="AK443" s="20">
        <v>0</v>
      </c>
      <c r="AL443" s="18">
        <v>0</v>
      </c>
      <c r="AO443" s="59">
        <v>38078</v>
      </c>
      <c r="AP443" s="60">
        <f t="shared" si="52"/>
        <v>0</v>
      </c>
      <c r="AQ443" s="60">
        <f t="shared" si="53"/>
        <v>0</v>
      </c>
    </row>
    <row r="444" spans="1:43" x14ac:dyDescent="0.25">
      <c r="A444" s="20" t="s">
        <v>12</v>
      </c>
      <c r="B444" s="20" t="s">
        <v>13</v>
      </c>
      <c r="C444" s="19" t="s">
        <v>452</v>
      </c>
      <c r="D444" s="20" t="s">
        <v>15</v>
      </c>
      <c r="E444" s="20" t="s">
        <v>16</v>
      </c>
      <c r="F444" s="19">
        <f t="shared" si="51"/>
        <v>315</v>
      </c>
      <c r="G444" s="19"/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0">
        <v>0</v>
      </c>
      <c r="T444" s="20">
        <v>0</v>
      </c>
      <c r="U444" s="20">
        <v>0</v>
      </c>
      <c r="V444" s="20">
        <v>2.1</v>
      </c>
      <c r="W444" s="20">
        <v>0</v>
      </c>
      <c r="X444" s="20">
        <v>42</v>
      </c>
      <c r="Y444" s="20">
        <v>27.5</v>
      </c>
      <c r="Z444" s="20">
        <v>52.5</v>
      </c>
      <c r="AA444" s="20">
        <v>24.8</v>
      </c>
      <c r="AB444" s="20">
        <v>31.2</v>
      </c>
      <c r="AC444" s="20">
        <v>53.6</v>
      </c>
      <c r="AD444" s="20">
        <v>52.4</v>
      </c>
      <c r="AE444" s="20">
        <v>21.1</v>
      </c>
      <c r="AF444" s="20">
        <v>0</v>
      </c>
      <c r="AG444" s="20">
        <v>7.8</v>
      </c>
      <c r="AH444" s="20">
        <v>0</v>
      </c>
      <c r="AI444" s="20">
        <v>0</v>
      </c>
      <c r="AJ444" s="20">
        <v>0</v>
      </c>
      <c r="AK444" s="20">
        <v>0</v>
      </c>
      <c r="AL444" s="17">
        <v>0</v>
      </c>
      <c r="AO444" s="59">
        <v>38108</v>
      </c>
      <c r="AP444" s="60">
        <f t="shared" si="52"/>
        <v>315</v>
      </c>
      <c r="AQ444" s="60">
        <f t="shared" si="53"/>
        <v>10.161290322580646</v>
      </c>
    </row>
    <row r="445" spans="1:43" x14ac:dyDescent="0.25">
      <c r="A445" s="20" t="s">
        <v>12</v>
      </c>
      <c r="B445" s="20" t="s">
        <v>13</v>
      </c>
      <c r="C445" s="19" t="s">
        <v>453</v>
      </c>
      <c r="D445" s="20" t="s">
        <v>15</v>
      </c>
      <c r="E445" s="20" t="s">
        <v>16</v>
      </c>
      <c r="F445" s="19">
        <f t="shared" si="51"/>
        <v>246.89999999999998</v>
      </c>
      <c r="G445" s="19"/>
      <c r="H445" s="20">
        <v>21.4</v>
      </c>
      <c r="I445" s="20">
        <v>52.7</v>
      </c>
      <c r="J445" s="20">
        <v>0</v>
      </c>
      <c r="K445" s="20">
        <v>0</v>
      </c>
      <c r="L445" s="20">
        <v>0</v>
      </c>
      <c r="M445" s="20">
        <v>0</v>
      </c>
      <c r="N445" s="20">
        <v>0</v>
      </c>
      <c r="O445" s="20">
        <v>0</v>
      </c>
      <c r="P445" s="20">
        <v>0</v>
      </c>
      <c r="Q445" s="20">
        <v>51.1</v>
      </c>
      <c r="R445" s="20">
        <v>0</v>
      </c>
      <c r="S445" s="20">
        <v>24.7</v>
      </c>
      <c r="T445" s="20">
        <v>2.8</v>
      </c>
      <c r="U445" s="20">
        <v>0</v>
      </c>
      <c r="V445" s="20">
        <v>0</v>
      </c>
      <c r="W445" s="20">
        <v>0</v>
      </c>
      <c r="X445" s="20">
        <v>0</v>
      </c>
      <c r="Y445" s="20">
        <v>0</v>
      </c>
      <c r="Z445" s="20">
        <v>3.6</v>
      </c>
      <c r="AA445" s="20">
        <v>42.5</v>
      </c>
      <c r="AB445" s="20">
        <v>0</v>
      </c>
      <c r="AC445" s="20">
        <v>0</v>
      </c>
      <c r="AD445" s="20">
        <v>0</v>
      </c>
      <c r="AE445" s="20">
        <v>0</v>
      </c>
      <c r="AF445" s="20">
        <v>0</v>
      </c>
      <c r="AG445" s="20">
        <v>0</v>
      </c>
      <c r="AH445" s="20">
        <v>0</v>
      </c>
      <c r="AI445" s="20">
        <v>0</v>
      </c>
      <c r="AJ445" s="20">
        <v>48.1</v>
      </c>
      <c r="AK445" s="20">
        <v>0</v>
      </c>
      <c r="AL445" s="18">
        <v>0</v>
      </c>
      <c r="AO445" s="59">
        <v>38139</v>
      </c>
      <c r="AP445" s="60">
        <f t="shared" si="52"/>
        <v>246.89999999999998</v>
      </c>
      <c r="AQ445" s="60">
        <f t="shared" si="53"/>
        <v>7.9645161290322575</v>
      </c>
    </row>
    <row r="446" spans="1:43" x14ac:dyDescent="0.25">
      <c r="A446" s="20" t="s">
        <v>12</v>
      </c>
      <c r="B446" s="20" t="s">
        <v>13</v>
      </c>
      <c r="C446" s="19" t="s">
        <v>454</v>
      </c>
      <c r="D446" s="20" t="s">
        <v>15</v>
      </c>
      <c r="E446" s="20" t="s">
        <v>16</v>
      </c>
      <c r="F446" s="19">
        <f t="shared" si="51"/>
        <v>145.20000000000002</v>
      </c>
      <c r="G446" s="19"/>
      <c r="H446" s="20">
        <v>0</v>
      </c>
      <c r="I446" s="20">
        <v>0</v>
      </c>
      <c r="J446" s="20">
        <v>0</v>
      </c>
      <c r="K446" s="20">
        <v>15.1</v>
      </c>
      <c r="L446" s="20">
        <v>16.2</v>
      </c>
      <c r="M446" s="20">
        <v>33.6</v>
      </c>
      <c r="N446" s="20">
        <v>0</v>
      </c>
      <c r="O446" s="20">
        <v>3.3</v>
      </c>
      <c r="P446" s="20">
        <v>3.5</v>
      </c>
      <c r="Q446" s="20">
        <v>0</v>
      </c>
      <c r="R446" s="20">
        <v>0</v>
      </c>
      <c r="S446" s="20">
        <v>0.9</v>
      </c>
      <c r="T446" s="20">
        <v>3.5</v>
      </c>
      <c r="U446" s="20">
        <v>0</v>
      </c>
      <c r="V446" s="20">
        <v>0</v>
      </c>
      <c r="W446" s="20">
        <v>3.4</v>
      </c>
      <c r="X446" s="20">
        <v>0</v>
      </c>
      <c r="Y446" s="20">
        <v>2.1</v>
      </c>
      <c r="Z446" s="20">
        <v>0</v>
      </c>
      <c r="AA446" s="20">
        <v>5.3</v>
      </c>
      <c r="AB446" s="20">
        <v>11.4</v>
      </c>
      <c r="AC446" s="20">
        <v>0</v>
      </c>
      <c r="AD446" s="20">
        <v>0</v>
      </c>
      <c r="AE446" s="20">
        <v>18.3</v>
      </c>
      <c r="AF446" s="20">
        <v>13.6</v>
      </c>
      <c r="AG446" s="20">
        <v>5.0999999999999996</v>
      </c>
      <c r="AH446" s="20">
        <v>9.9</v>
      </c>
      <c r="AI446" s="20">
        <v>0</v>
      </c>
      <c r="AJ446" s="20">
        <v>0</v>
      </c>
      <c r="AK446" s="20">
        <v>0</v>
      </c>
      <c r="AL446" s="17">
        <v>0</v>
      </c>
      <c r="AO446" s="59">
        <v>38169</v>
      </c>
      <c r="AP446" s="60">
        <f t="shared" si="52"/>
        <v>145.20000000000002</v>
      </c>
      <c r="AQ446" s="60">
        <f t="shared" si="53"/>
        <v>4.6838709677419361</v>
      </c>
    </row>
    <row r="447" spans="1:43" x14ac:dyDescent="0.25">
      <c r="A447" s="20" t="s">
        <v>12</v>
      </c>
      <c r="B447" s="20" t="s">
        <v>13</v>
      </c>
      <c r="C447" s="19" t="s">
        <v>455</v>
      </c>
      <c r="D447" s="20" t="s">
        <v>15</v>
      </c>
      <c r="E447" s="20" t="s">
        <v>16</v>
      </c>
      <c r="F447" s="19">
        <f t="shared" si="51"/>
        <v>134.80000000000001</v>
      </c>
      <c r="G447" s="19"/>
      <c r="H447" s="20">
        <v>0</v>
      </c>
      <c r="I447" s="20">
        <v>0</v>
      </c>
      <c r="J447" s="20">
        <v>0</v>
      </c>
      <c r="K447" s="20">
        <v>0</v>
      </c>
      <c r="L447" s="20">
        <v>0</v>
      </c>
      <c r="M447" s="20">
        <v>24.1</v>
      </c>
      <c r="N447" s="20">
        <v>0</v>
      </c>
      <c r="O447" s="20">
        <v>3.2</v>
      </c>
      <c r="P447" s="20">
        <v>4.7</v>
      </c>
      <c r="Q447" s="20">
        <v>0</v>
      </c>
      <c r="R447" s="20">
        <v>0</v>
      </c>
      <c r="S447" s="20">
        <v>28.4</v>
      </c>
      <c r="T447" s="20">
        <v>0</v>
      </c>
      <c r="U447" s="20">
        <v>0</v>
      </c>
      <c r="V447" s="20">
        <v>21.6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v>0</v>
      </c>
      <c r="AC447" s="20">
        <v>0</v>
      </c>
      <c r="AD447" s="20">
        <v>35.1</v>
      </c>
      <c r="AE447" s="20">
        <v>0.5</v>
      </c>
      <c r="AF447" s="20">
        <v>9.9</v>
      </c>
      <c r="AG447" s="20">
        <v>0</v>
      </c>
      <c r="AH447" s="20">
        <v>0</v>
      </c>
      <c r="AI447" s="20">
        <v>7.3</v>
      </c>
      <c r="AJ447" s="20">
        <v>0</v>
      </c>
      <c r="AK447" s="20">
        <v>0</v>
      </c>
      <c r="AL447" s="17">
        <v>0</v>
      </c>
      <c r="AO447" s="59">
        <v>38200</v>
      </c>
      <c r="AP447" s="60">
        <f t="shared" si="52"/>
        <v>134.80000000000001</v>
      </c>
      <c r="AQ447" s="60">
        <f t="shared" si="53"/>
        <v>4.3483870967741938</v>
      </c>
    </row>
    <row r="448" spans="1:43" x14ac:dyDescent="0.25">
      <c r="A448" s="20" t="s">
        <v>12</v>
      </c>
      <c r="B448" s="20" t="s">
        <v>13</v>
      </c>
      <c r="C448" s="19" t="s">
        <v>456</v>
      </c>
      <c r="D448" s="20" t="s">
        <v>15</v>
      </c>
      <c r="E448" s="20" t="s">
        <v>16</v>
      </c>
      <c r="F448" s="19">
        <f t="shared" si="51"/>
        <v>258.90000000000003</v>
      </c>
      <c r="G448" s="19"/>
      <c r="H448" s="20">
        <v>0</v>
      </c>
      <c r="I448" s="20">
        <v>0</v>
      </c>
      <c r="J448" s="20">
        <v>0</v>
      </c>
      <c r="K448" s="20">
        <v>0</v>
      </c>
      <c r="L448" s="20">
        <v>50.8</v>
      </c>
      <c r="M448" s="20">
        <v>17.3</v>
      </c>
      <c r="N448" s="20">
        <v>6.5</v>
      </c>
      <c r="O448" s="20">
        <v>23.4</v>
      </c>
      <c r="P448" s="20">
        <v>29.9</v>
      </c>
      <c r="Q448" s="20">
        <v>44.7</v>
      </c>
      <c r="R448" s="20">
        <v>7.4</v>
      </c>
      <c r="S448" s="20">
        <v>1.6</v>
      </c>
      <c r="T448" s="20">
        <v>0</v>
      </c>
      <c r="U448" s="20">
        <v>0</v>
      </c>
      <c r="V448" s="20">
        <v>10.7</v>
      </c>
      <c r="W448" s="20">
        <v>6.2</v>
      </c>
      <c r="X448" s="20">
        <v>0</v>
      </c>
      <c r="Y448" s="20">
        <v>9.6</v>
      </c>
      <c r="Z448" s="20">
        <v>17.399999999999999</v>
      </c>
      <c r="AA448" s="20">
        <v>0</v>
      </c>
      <c r="AB448" s="20">
        <v>0</v>
      </c>
      <c r="AC448" s="20">
        <v>29.3</v>
      </c>
      <c r="AD448" s="20">
        <v>0</v>
      </c>
      <c r="AE448" s="20">
        <v>0</v>
      </c>
      <c r="AF448" s="20">
        <v>4.0999999999999996</v>
      </c>
      <c r="AG448" s="20">
        <v>0</v>
      </c>
      <c r="AH448" s="20">
        <v>0</v>
      </c>
      <c r="AI448" s="20">
        <v>0</v>
      </c>
      <c r="AJ448" s="20">
        <v>0</v>
      </c>
      <c r="AK448" s="20">
        <v>0</v>
      </c>
      <c r="AL448" s="18">
        <v>0</v>
      </c>
      <c r="AO448" s="59">
        <v>38231</v>
      </c>
      <c r="AP448" s="60">
        <f t="shared" si="52"/>
        <v>258.90000000000003</v>
      </c>
      <c r="AQ448" s="60">
        <f t="shared" si="53"/>
        <v>8.3516129032258082</v>
      </c>
    </row>
    <row r="449" spans="1:43" x14ac:dyDescent="0.25">
      <c r="A449" s="20" t="s">
        <v>12</v>
      </c>
      <c r="B449" s="20" t="s">
        <v>13</v>
      </c>
      <c r="C449" s="19" t="s">
        <v>457</v>
      </c>
      <c r="D449" s="20" t="s">
        <v>15</v>
      </c>
      <c r="E449" s="20" t="s">
        <v>16</v>
      </c>
      <c r="F449" s="19">
        <f t="shared" si="51"/>
        <v>244.99999999999994</v>
      </c>
      <c r="G449" s="19"/>
      <c r="H449" s="20">
        <v>39.200000000000003</v>
      </c>
      <c r="I449" s="20">
        <v>9.4</v>
      </c>
      <c r="J449" s="20">
        <v>0</v>
      </c>
      <c r="K449" s="20">
        <v>0</v>
      </c>
      <c r="L449" s="20">
        <v>0</v>
      </c>
      <c r="M449" s="20">
        <v>0</v>
      </c>
      <c r="N449" s="20">
        <v>0</v>
      </c>
      <c r="O449" s="20">
        <v>9.8000000000000007</v>
      </c>
      <c r="P449" s="20">
        <v>0</v>
      </c>
      <c r="Q449" s="20">
        <v>7.8</v>
      </c>
      <c r="R449" s="20">
        <v>6.1</v>
      </c>
      <c r="S449" s="20">
        <v>8.3000000000000007</v>
      </c>
      <c r="T449" s="20">
        <v>2.5</v>
      </c>
      <c r="U449" s="20">
        <v>0</v>
      </c>
      <c r="V449" s="20">
        <v>0</v>
      </c>
      <c r="W449" s="20">
        <v>0</v>
      </c>
      <c r="X449" s="20">
        <v>12.3</v>
      </c>
      <c r="Y449" s="20">
        <v>0</v>
      </c>
      <c r="Z449" s="20">
        <v>8.1</v>
      </c>
      <c r="AA449" s="20">
        <v>13.6</v>
      </c>
      <c r="AB449" s="20">
        <v>47.3</v>
      </c>
      <c r="AC449" s="20">
        <v>45.1</v>
      </c>
      <c r="AD449" s="20">
        <v>7.2</v>
      </c>
      <c r="AE449" s="20">
        <v>3.6</v>
      </c>
      <c r="AF449" s="20">
        <v>0</v>
      </c>
      <c r="AG449" s="20">
        <v>14.8</v>
      </c>
      <c r="AH449" s="20">
        <v>6.2</v>
      </c>
      <c r="AI449" s="20">
        <v>0</v>
      </c>
      <c r="AJ449" s="20">
        <v>3.7</v>
      </c>
      <c r="AK449" s="20">
        <v>0</v>
      </c>
      <c r="AL449" s="17">
        <v>0</v>
      </c>
      <c r="AO449" s="59">
        <v>38261</v>
      </c>
      <c r="AP449" s="60">
        <f t="shared" si="52"/>
        <v>244.99999999999994</v>
      </c>
      <c r="AQ449" s="60">
        <f t="shared" si="53"/>
        <v>7.9032258064516112</v>
      </c>
    </row>
    <row r="450" spans="1:43" x14ac:dyDescent="0.25">
      <c r="A450" s="20" t="s">
        <v>12</v>
      </c>
      <c r="B450" s="20" t="s">
        <v>13</v>
      </c>
      <c r="C450" s="19" t="s">
        <v>458</v>
      </c>
      <c r="D450" s="20" t="s">
        <v>15</v>
      </c>
      <c r="E450" s="20" t="s">
        <v>16</v>
      </c>
      <c r="F450" s="19">
        <f t="shared" si="51"/>
        <v>54.900000000000006</v>
      </c>
      <c r="G450" s="19"/>
      <c r="H450" s="20">
        <v>7.1</v>
      </c>
      <c r="I450" s="20">
        <v>0</v>
      </c>
      <c r="J450" s="20">
        <v>0</v>
      </c>
      <c r="K450" s="20">
        <v>11.5</v>
      </c>
      <c r="L450" s="20">
        <v>0</v>
      </c>
      <c r="M450" s="20">
        <v>6.7</v>
      </c>
      <c r="N450" s="20">
        <v>0</v>
      </c>
      <c r="O450" s="20">
        <v>0</v>
      </c>
      <c r="P450" s="24">
        <v>0</v>
      </c>
      <c r="Q450" s="20">
        <v>0</v>
      </c>
      <c r="R450" s="20">
        <v>0</v>
      </c>
      <c r="S450" s="20">
        <v>0</v>
      </c>
      <c r="T450" s="20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26.4</v>
      </c>
      <c r="AD450" s="20">
        <v>0</v>
      </c>
      <c r="AE450" s="20">
        <v>0</v>
      </c>
      <c r="AF450" s="20">
        <v>3.2</v>
      </c>
      <c r="AG450" s="20">
        <v>0</v>
      </c>
      <c r="AH450" s="20">
        <v>0</v>
      </c>
      <c r="AI450" s="20">
        <v>0</v>
      </c>
      <c r="AJ450" s="20">
        <v>0</v>
      </c>
      <c r="AK450" s="20">
        <v>0</v>
      </c>
      <c r="AL450" s="18">
        <v>0</v>
      </c>
      <c r="AO450" s="59">
        <v>38292</v>
      </c>
      <c r="AP450" s="60">
        <f t="shared" si="52"/>
        <v>54.900000000000006</v>
      </c>
      <c r="AQ450" s="60">
        <f t="shared" si="53"/>
        <v>1.7709677419354841</v>
      </c>
    </row>
    <row r="451" spans="1:43" ht="15.75" thickBot="1" x14ac:dyDescent="0.3">
      <c r="A451" s="22" t="s">
        <v>12</v>
      </c>
      <c r="B451" s="22" t="s">
        <v>13</v>
      </c>
      <c r="C451" s="21" t="s">
        <v>459</v>
      </c>
      <c r="D451" s="22" t="s">
        <v>15</v>
      </c>
      <c r="E451" s="22" t="s">
        <v>16</v>
      </c>
      <c r="F451" s="21">
        <f t="shared" si="51"/>
        <v>2.8</v>
      </c>
      <c r="G451" s="21">
        <f t="shared" ref="G451" si="58">SUM(F440:F451)</f>
        <v>1415.9</v>
      </c>
      <c r="H451" s="22">
        <v>0</v>
      </c>
      <c r="I451" s="22">
        <v>0</v>
      </c>
      <c r="J451" s="22">
        <v>0</v>
      </c>
      <c r="K451" s="22">
        <v>0</v>
      </c>
      <c r="L451" s="22">
        <v>0</v>
      </c>
      <c r="M451" s="22">
        <v>2.8</v>
      </c>
      <c r="N451" s="22">
        <v>0</v>
      </c>
      <c r="O451" s="22">
        <v>0</v>
      </c>
      <c r="P451" s="22">
        <v>0</v>
      </c>
      <c r="Q451" s="22">
        <v>0</v>
      </c>
      <c r="R451" s="22">
        <v>0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0</v>
      </c>
      <c r="AA451" s="22">
        <v>0</v>
      </c>
      <c r="AB451" s="22">
        <v>0</v>
      </c>
      <c r="AC451" s="22">
        <v>0</v>
      </c>
      <c r="AD451" s="22">
        <v>0</v>
      </c>
      <c r="AE451" s="22">
        <v>0</v>
      </c>
      <c r="AF451" s="22">
        <v>0</v>
      </c>
      <c r="AG451" s="22">
        <v>0</v>
      </c>
      <c r="AH451" s="22">
        <v>0</v>
      </c>
      <c r="AI451" s="22">
        <v>0</v>
      </c>
      <c r="AJ451" s="22">
        <v>0</v>
      </c>
      <c r="AK451" s="22">
        <v>0</v>
      </c>
      <c r="AL451" s="23">
        <v>0</v>
      </c>
      <c r="AO451" s="59">
        <v>38322</v>
      </c>
      <c r="AP451" s="60">
        <f t="shared" si="52"/>
        <v>2.8</v>
      </c>
      <c r="AQ451" s="60">
        <f t="shared" si="53"/>
        <v>9.0322580645161285E-2</v>
      </c>
    </row>
    <row r="452" spans="1:43" x14ac:dyDescent="0.25">
      <c r="A452" s="20" t="s">
        <v>12</v>
      </c>
      <c r="B452" s="20" t="s">
        <v>13</v>
      </c>
      <c r="C452" s="19" t="s">
        <v>460</v>
      </c>
      <c r="D452" s="20" t="s">
        <v>15</v>
      </c>
      <c r="E452" s="20" t="s">
        <v>16</v>
      </c>
      <c r="F452" s="19">
        <f t="shared" si="51"/>
        <v>0</v>
      </c>
      <c r="G452" s="19"/>
      <c r="H452" s="20">
        <v>0</v>
      </c>
      <c r="I452" s="20">
        <v>0</v>
      </c>
      <c r="J452" s="20">
        <v>0</v>
      </c>
      <c r="K452" s="20">
        <v>0</v>
      </c>
      <c r="L452" s="20">
        <v>0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20">
        <v>0</v>
      </c>
      <c r="AI452" s="20">
        <v>0</v>
      </c>
      <c r="AJ452" s="20">
        <v>0</v>
      </c>
      <c r="AK452" s="20">
        <v>0</v>
      </c>
      <c r="AL452" s="17">
        <v>0</v>
      </c>
      <c r="AO452" s="59">
        <v>38353</v>
      </c>
      <c r="AP452" s="60">
        <f t="shared" si="52"/>
        <v>0</v>
      </c>
      <c r="AQ452" s="60">
        <f t="shared" si="53"/>
        <v>0</v>
      </c>
    </row>
    <row r="453" spans="1:43" x14ac:dyDescent="0.25">
      <c r="A453" s="20" t="s">
        <v>12</v>
      </c>
      <c r="B453" s="20" t="s">
        <v>13</v>
      </c>
      <c r="C453" s="19" t="s">
        <v>461</v>
      </c>
      <c r="D453" s="20" t="s">
        <v>15</v>
      </c>
      <c r="E453" s="20" t="s">
        <v>16</v>
      </c>
      <c r="F453" s="19">
        <f t="shared" si="51"/>
        <v>0</v>
      </c>
      <c r="G453" s="19"/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20">
        <v>0</v>
      </c>
      <c r="AI453" s="20">
        <v>0</v>
      </c>
      <c r="AJ453" s="24">
        <v>0</v>
      </c>
      <c r="AK453" s="24">
        <v>0</v>
      </c>
      <c r="AL453" s="18">
        <v>0</v>
      </c>
      <c r="AO453" s="59">
        <v>38384</v>
      </c>
      <c r="AP453" s="60">
        <f t="shared" si="52"/>
        <v>0</v>
      </c>
      <c r="AQ453" s="60">
        <f t="shared" si="53"/>
        <v>0</v>
      </c>
    </row>
    <row r="454" spans="1:43" x14ac:dyDescent="0.25">
      <c r="A454" s="20" t="s">
        <v>12</v>
      </c>
      <c r="B454" s="20" t="s">
        <v>13</v>
      </c>
      <c r="C454" s="19" t="s">
        <v>462</v>
      </c>
      <c r="D454" s="20" t="s">
        <v>15</v>
      </c>
      <c r="E454" s="20" t="s">
        <v>16</v>
      </c>
      <c r="F454" s="19">
        <f t="shared" si="51"/>
        <v>72.7</v>
      </c>
      <c r="G454" s="19"/>
      <c r="H454" s="20">
        <v>0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0</v>
      </c>
      <c r="V454" s="20">
        <v>0</v>
      </c>
      <c r="W454" s="20">
        <v>0</v>
      </c>
      <c r="X454" s="20">
        <v>0</v>
      </c>
      <c r="Y454" s="20">
        <v>0</v>
      </c>
      <c r="Z454" s="20">
        <v>0</v>
      </c>
      <c r="AA454" s="20">
        <v>0</v>
      </c>
      <c r="AB454" s="20">
        <v>0</v>
      </c>
      <c r="AC454" s="20">
        <v>0</v>
      </c>
      <c r="AD454" s="20">
        <v>0</v>
      </c>
      <c r="AE454" s="20">
        <v>0</v>
      </c>
      <c r="AF454" s="20">
        <v>0</v>
      </c>
      <c r="AG454" s="20">
        <v>0</v>
      </c>
      <c r="AH454" s="20">
        <v>0</v>
      </c>
      <c r="AI454" s="20">
        <v>22.5</v>
      </c>
      <c r="AJ454" s="20">
        <v>50.2</v>
      </c>
      <c r="AK454" s="20">
        <v>0</v>
      </c>
      <c r="AL454" s="17">
        <v>0</v>
      </c>
      <c r="AO454" s="59">
        <v>38412</v>
      </c>
      <c r="AP454" s="60">
        <f t="shared" si="52"/>
        <v>72.7</v>
      </c>
      <c r="AQ454" s="60">
        <f t="shared" si="53"/>
        <v>2.3451612903225807</v>
      </c>
    </row>
    <row r="455" spans="1:43" x14ac:dyDescent="0.25">
      <c r="A455" s="20" t="s">
        <v>12</v>
      </c>
      <c r="B455" s="20" t="s">
        <v>13</v>
      </c>
      <c r="C455" s="19" t="s">
        <v>463</v>
      </c>
      <c r="D455" s="20" t="s">
        <v>15</v>
      </c>
      <c r="E455" s="20" t="s">
        <v>16</v>
      </c>
      <c r="F455" s="19">
        <f t="shared" si="51"/>
        <v>0</v>
      </c>
      <c r="G455" s="19"/>
      <c r="H455" s="20">
        <v>0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0">
        <v>0</v>
      </c>
      <c r="T455" s="20">
        <v>0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20">
        <v>0</v>
      </c>
      <c r="AI455" s="20">
        <v>0</v>
      </c>
      <c r="AJ455" s="20">
        <v>0</v>
      </c>
      <c r="AK455" s="20">
        <v>0</v>
      </c>
      <c r="AL455" s="18">
        <v>0</v>
      </c>
      <c r="AO455" s="59">
        <v>38443</v>
      </c>
      <c r="AP455" s="60">
        <f t="shared" si="52"/>
        <v>0</v>
      </c>
      <c r="AQ455" s="60">
        <f t="shared" si="53"/>
        <v>0</v>
      </c>
    </row>
    <row r="456" spans="1:43" x14ac:dyDescent="0.25">
      <c r="A456" s="20" t="s">
        <v>12</v>
      </c>
      <c r="B456" s="20" t="s">
        <v>13</v>
      </c>
      <c r="C456" s="19" t="s">
        <v>464</v>
      </c>
      <c r="D456" s="20" t="s">
        <v>15</v>
      </c>
      <c r="E456" s="20" t="s">
        <v>16</v>
      </c>
      <c r="F456" s="19">
        <f t="shared" si="51"/>
        <v>240.4</v>
      </c>
      <c r="G456" s="19"/>
      <c r="H456" s="20">
        <v>0</v>
      </c>
      <c r="I456" s="20">
        <v>0</v>
      </c>
      <c r="J456" s="20">
        <v>0</v>
      </c>
      <c r="K456" s="20">
        <v>4.5</v>
      </c>
      <c r="L456" s="20">
        <v>0</v>
      </c>
      <c r="M456" s="20">
        <v>0</v>
      </c>
      <c r="N456" s="20">
        <v>4.2</v>
      </c>
      <c r="O456" s="20">
        <v>0</v>
      </c>
      <c r="P456" s="20">
        <v>0</v>
      </c>
      <c r="Q456" s="20">
        <v>0</v>
      </c>
      <c r="R456" s="20">
        <v>0</v>
      </c>
      <c r="S456" s="20">
        <v>0</v>
      </c>
      <c r="T456" s="20">
        <v>0</v>
      </c>
      <c r="U456" s="20">
        <v>0</v>
      </c>
      <c r="V456" s="20">
        <v>29.2</v>
      </c>
      <c r="W456" s="20">
        <v>66.5</v>
      </c>
      <c r="X456" s="20">
        <v>0</v>
      </c>
      <c r="Y456" s="20">
        <v>25.3</v>
      </c>
      <c r="Z456" s="20">
        <v>26.2</v>
      </c>
      <c r="AA456" s="20">
        <v>0</v>
      </c>
      <c r="AB456" s="20">
        <v>30.4</v>
      </c>
      <c r="AC456" s="20">
        <v>20.2</v>
      </c>
      <c r="AD456" s="20">
        <v>0</v>
      </c>
      <c r="AE456" s="20">
        <v>0</v>
      </c>
      <c r="AF456" s="20">
        <v>8.9</v>
      </c>
      <c r="AG456" s="20">
        <v>0</v>
      </c>
      <c r="AH456" s="20">
        <v>9.8000000000000007</v>
      </c>
      <c r="AI456" s="20">
        <v>0</v>
      </c>
      <c r="AJ456" s="20">
        <v>0</v>
      </c>
      <c r="AK456" s="20">
        <v>0</v>
      </c>
      <c r="AL456" s="17">
        <v>15.2</v>
      </c>
      <c r="AO456" s="59">
        <v>38473</v>
      </c>
      <c r="AP456" s="60">
        <f t="shared" si="52"/>
        <v>240.4</v>
      </c>
      <c r="AQ456" s="60">
        <f t="shared" si="53"/>
        <v>7.7548387096774194</v>
      </c>
    </row>
    <row r="457" spans="1:43" x14ac:dyDescent="0.25">
      <c r="A457" s="20" t="s">
        <v>12</v>
      </c>
      <c r="B457" s="20" t="s">
        <v>13</v>
      </c>
      <c r="C457" s="19" t="s">
        <v>465</v>
      </c>
      <c r="D457" s="20" t="s">
        <v>15</v>
      </c>
      <c r="E457" s="20" t="s">
        <v>16</v>
      </c>
      <c r="F457" s="19">
        <f t="shared" ref="F457:F520" si="59">SUM(H457:AL457)</f>
        <v>236.6</v>
      </c>
      <c r="G457" s="19"/>
      <c r="H457" s="20">
        <v>3.2</v>
      </c>
      <c r="I457" s="20">
        <v>0</v>
      </c>
      <c r="J457" s="20">
        <v>0</v>
      </c>
      <c r="K457" s="20">
        <v>0</v>
      </c>
      <c r="L457" s="20">
        <v>40.200000000000003</v>
      </c>
      <c r="M457" s="20">
        <v>2.5</v>
      </c>
      <c r="N457" s="20">
        <v>12</v>
      </c>
      <c r="O457" s="20">
        <v>48.8</v>
      </c>
      <c r="P457" s="20">
        <v>9.5</v>
      </c>
      <c r="Q457" s="20">
        <v>4.2</v>
      </c>
      <c r="R457" s="20">
        <v>9.1999999999999993</v>
      </c>
      <c r="S457" s="20">
        <v>0</v>
      </c>
      <c r="T457" s="20">
        <v>4.8</v>
      </c>
      <c r="U457" s="20">
        <v>0</v>
      </c>
      <c r="V457" s="20">
        <v>0</v>
      </c>
      <c r="W457" s="20">
        <v>0</v>
      </c>
      <c r="X457" s="20">
        <v>0</v>
      </c>
      <c r="Y457" s="20">
        <v>20.100000000000001</v>
      </c>
      <c r="Z457" s="20">
        <v>0</v>
      </c>
      <c r="AA457" s="20">
        <v>0</v>
      </c>
      <c r="AB457" s="20">
        <v>3.8</v>
      </c>
      <c r="AC457" s="20">
        <v>0</v>
      </c>
      <c r="AD457" s="20">
        <v>10.5</v>
      </c>
      <c r="AE457" s="20">
        <v>6.2</v>
      </c>
      <c r="AF457" s="20">
        <v>10.3</v>
      </c>
      <c r="AG457" s="20">
        <v>36.200000000000003</v>
      </c>
      <c r="AH457" s="20">
        <v>0</v>
      </c>
      <c r="AI457" s="20">
        <v>15.1</v>
      </c>
      <c r="AJ457" s="20">
        <v>0</v>
      </c>
      <c r="AK457" s="20">
        <v>0</v>
      </c>
      <c r="AL457" s="18">
        <v>0</v>
      </c>
      <c r="AO457" s="59">
        <v>38504</v>
      </c>
      <c r="AP457" s="60">
        <f t="shared" ref="AP457:AP520" si="60">SUM(H457:AL457)</f>
        <v>236.6</v>
      </c>
      <c r="AQ457" s="60">
        <f t="shared" ref="AQ457:AQ520" si="61">AVERAGE(H457:AL457)</f>
        <v>7.6322580645161286</v>
      </c>
    </row>
    <row r="458" spans="1:43" x14ac:dyDescent="0.25">
      <c r="A458" s="20" t="s">
        <v>12</v>
      </c>
      <c r="B458" s="20" t="s">
        <v>13</v>
      </c>
      <c r="C458" s="19" t="s">
        <v>466</v>
      </c>
      <c r="D458" s="20" t="s">
        <v>15</v>
      </c>
      <c r="E458" s="20" t="s">
        <v>16</v>
      </c>
      <c r="F458" s="19">
        <f t="shared" si="59"/>
        <v>212.8</v>
      </c>
      <c r="G458" s="19"/>
      <c r="H458" s="20">
        <v>0</v>
      </c>
      <c r="I458" s="20">
        <v>29.8</v>
      </c>
      <c r="J458" s="20">
        <v>0</v>
      </c>
      <c r="K458" s="20">
        <v>0</v>
      </c>
      <c r="L458" s="20">
        <v>0</v>
      </c>
      <c r="M458" s="20">
        <v>16.2</v>
      </c>
      <c r="N458" s="20">
        <v>9.9</v>
      </c>
      <c r="O458" s="20">
        <v>0</v>
      </c>
      <c r="P458" s="20">
        <v>11.3</v>
      </c>
      <c r="Q458" s="20">
        <v>40.200000000000003</v>
      </c>
      <c r="R458" s="20">
        <v>27.2</v>
      </c>
      <c r="S458" s="20">
        <v>5.4</v>
      </c>
      <c r="T458" s="20">
        <v>6.3</v>
      </c>
      <c r="U458" s="20">
        <v>33.200000000000003</v>
      </c>
      <c r="V458" s="20">
        <v>10.4</v>
      </c>
      <c r="W458" s="20">
        <v>0</v>
      </c>
      <c r="X458" s="20">
        <v>0</v>
      </c>
      <c r="Y458" s="20">
        <v>0</v>
      </c>
      <c r="Z458" s="20">
        <v>0</v>
      </c>
      <c r="AA458" s="20">
        <v>3.2</v>
      </c>
      <c r="AB458" s="20">
        <v>0</v>
      </c>
      <c r="AC458" s="20">
        <v>0</v>
      </c>
      <c r="AD458" s="20">
        <v>14.8</v>
      </c>
      <c r="AE458" s="20">
        <v>2.5</v>
      </c>
      <c r="AF458" s="20">
        <v>2.4</v>
      </c>
      <c r="AG458" s="20">
        <v>0</v>
      </c>
      <c r="AH458" s="20">
        <v>0</v>
      </c>
      <c r="AI458" s="20">
        <v>0</v>
      </c>
      <c r="AJ458" s="20">
        <v>0</v>
      </c>
      <c r="AK458" s="20">
        <v>0</v>
      </c>
      <c r="AL458" s="17">
        <v>0</v>
      </c>
      <c r="AO458" s="59">
        <v>38534</v>
      </c>
      <c r="AP458" s="60">
        <f t="shared" si="60"/>
        <v>212.8</v>
      </c>
      <c r="AQ458" s="60">
        <f t="shared" si="61"/>
        <v>6.8645161290322587</v>
      </c>
    </row>
    <row r="459" spans="1:43" x14ac:dyDescent="0.25">
      <c r="A459" s="20" t="s">
        <v>12</v>
      </c>
      <c r="B459" s="20" t="s">
        <v>13</v>
      </c>
      <c r="C459" s="19" t="s">
        <v>467</v>
      </c>
      <c r="D459" s="20" t="s">
        <v>15</v>
      </c>
      <c r="E459" s="20" t="s">
        <v>16</v>
      </c>
      <c r="F459" s="19">
        <f t="shared" si="59"/>
        <v>221.3</v>
      </c>
      <c r="G459" s="19"/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5.2</v>
      </c>
      <c r="R459" s="20">
        <v>37.200000000000003</v>
      </c>
      <c r="S459" s="20">
        <v>8.3000000000000007</v>
      </c>
      <c r="T459" s="20">
        <v>7.2</v>
      </c>
      <c r="U459" s="20">
        <v>14.9</v>
      </c>
      <c r="V459" s="20">
        <v>0</v>
      </c>
      <c r="W459" s="20">
        <v>9.8000000000000007</v>
      </c>
      <c r="X459" s="20">
        <v>6.2</v>
      </c>
      <c r="Y459" s="20">
        <v>40.700000000000003</v>
      </c>
      <c r="Z459" s="20">
        <v>0</v>
      </c>
      <c r="AA459" s="20">
        <v>0</v>
      </c>
      <c r="AB459" s="20">
        <v>22.8</v>
      </c>
      <c r="AC459" s="20">
        <v>9.9</v>
      </c>
      <c r="AD459" s="20">
        <v>0</v>
      </c>
      <c r="AE459" s="20">
        <v>15.7</v>
      </c>
      <c r="AF459" s="20">
        <v>14.2</v>
      </c>
      <c r="AG459" s="20">
        <v>10.3</v>
      </c>
      <c r="AH459" s="20">
        <v>11.4</v>
      </c>
      <c r="AI459" s="20">
        <v>3.8</v>
      </c>
      <c r="AJ459" s="20">
        <v>0</v>
      </c>
      <c r="AK459" s="20">
        <v>3.7</v>
      </c>
      <c r="AL459" s="17">
        <v>0</v>
      </c>
      <c r="AO459" s="59">
        <v>38565</v>
      </c>
      <c r="AP459" s="60">
        <f t="shared" si="60"/>
        <v>221.3</v>
      </c>
      <c r="AQ459" s="60">
        <f t="shared" si="61"/>
        <v>7.1387096774193548</v>
      </c>
    </row>
    <row r="460" spans="1:43" x14ac:dyDescent="0.25">
      <c r="A460" s="20" t="s">
        <v>12</v>
      </c>
      <c r="B460" s="20" t="s">
        <v>13</v>
      </c>
      <c r="C460" s="19" t="s">
        <v>468</v>
      </c>
      <c r="D460" s="20" t="s">
        <v>15</v>
      </c>
      <c r="E460" s="20" t="s">
        <v>16</v>
      </c>
      <c r="F460" s="19">
        <f t="shared" si="59"/>
        <v>567.70000000000016</v>
      </c>
      <c r="G460" s="19"/>
      <c r="H460" s="20">
        <v>18.2</v>
      </c>
      <c r="I460" s="20">
        <v>34.299999999999997</v>
      </c>
      <c r="J460" s="20">
        <v>0</v>
      </c>
      <c r="K460" s="20">
        <v>13.2</v>
      </c>
      <c r="L460" s="20">
        <v>35.700000000000003</v>
      </c>
      <c r="M460" s="20">
        <v>0</v>
      </c>
      <c r="N460" s="20">
        <v>1.2</v>
      </c>
      <c r="O460" s="20">
        <v>0</v>
      </c>
      <c r="P460" s="20">
        <v>0</v>
      </c>
      <c r="Q460" s="20">
        <v>0</v>
      </c>
      <c r="R460" s="20">
        <v>0</v>
      </c>
      <c r="S460" s="20">
        <v>0</v>
      </c>
      <c r="T460" s="20">
        <v>6.2</v>
      </c>
      <c r="U460" s="20">
        <v>25.6</v>
      </c>
      <c r="V460" s="20">
        <v>0</v>
      </c>
      <c r="W460" s="20">
        <v>0</v>
      </c>
      <c r="X460" s="20">
        <v>21.8</v>
      </c>
      <c r="Y460" s="20">
        <v>0</v>
      </c>
      <c r="Z460" s="20">
        <v>24.7</v>
      </c>
      <c r="AA460" s="20">
        <v>16.8</v>
      </c>
      <c r="AB460" s="20">
        <v>75.599999999999994</v>
      </c>
      <c r="AC460" s="20">
        <v>93.5</v>
      </c>
      <c r="AD460" s="20">
        <v>10.199999999999999</v>
      </c>
      <c r="AE460" s="20">
        <v>57.3</v>
      </c>
      <c r="AF460" s="20">
        <v>64.400000000000006</v>
      </c>
      <c r="AG460" s="20">
        <v>8.6999999999999993</v>
      </c>
      <c r="AH460" s="20">
        <v>16.5</v>
      </c>
      <c r="AI460" s="20">
        <v>10.199999999999999</v>
      </c>
      <c r="AJ460" s="20">
        <v>32.4</v>
      </c>
      <c r="AK460" s="20">
        <v>1.2</v>
      </c>
      <c r="AL460" s="18">
        <v>0</v>
      </c>
      <c r="AO460" s="59">
        <v>38596</v>
      </c>
      <c r="AP460" s="60">
        <f t="shared" si="60"/>
        <v>567.70000000000016</v>
      </c>
      <c r="AQ460" s="60">
        <f t="shared" si="61"/>
        <v>18.312903225806458</v>
      </c>
    </row>
    <row r="461" spans="1:43" x14ac:dyDescent="0.25">
      <c r="A461" s="20" t="s">
        <v>12</v>
      </c>
      <c r="B461" s="20" t="s">
        <v>13</v>
      </c>
      <c r="C461" s="19" t="s">
        <v>469</v>
      </c>
      <c r="D461" s="20" t="s">
        <v>15</v>
      </c>
      <c r="E461" s="20" t="s">
        <v>16</v>
      </c>
      <c r="F461" s="19">
        <f t="shared" si="59"/>
        <v>789.2</v>
      </c>
      <c r="G461" s="19"/>
      <c r="H461" s="20">
        <v>63.8</v>
      </c>
      <c r="I461" s="20">
        <v>25.7</v>
      </c>
      <c r="J461" s="20">
        <v>12.5</v>
      </c>
      <c r="K461" s="20">
        <v>5.3</v>
      </c>
      <c r="L461" s="20">
        <v>2.4</v>
      </c>
      <c r="M461" s="20">
        <v>5.2</v>
      </c>
      <c r="N461" s="20">
        <v>2.4</v>
      </c>
      <c r="O461" s="20">
        <v>5.3</v>
      </c>
      <c r="P461" s="20">
        <v>30.5</v>
      </c>
      <c r="Q461" s="20">
        <v>10.199999999999999</v>
      </c>
      <c r="R461" s="20">
        <v>35.4</v>
      </c>
      <c r="S461" s="20">
        <v>122.5</v>
      </c>
      <c r="T461" s="20">
        <v>14.8</v>
      </c>
      <c r="U461" s="20">
        <v>138.4</v>
      </c>
      <c r="V461" s="20">
        <v>30.6</v>
      </c>
      <c r="W461" s="20">
        <v>8.5</v>
      </c>
      <c r="X461" s="20">
        <v>2.2999999999999998</v>
      </c>
      <c r="Y461" s="20">
        <v>45.2</v>
      </c>
      <c r="Z461" s="20">
        <v>39.4</v>
      </c>
      <c r="AA461" s="20">
        <v>16.5</v>
      </c>
      <c r="AB461" s="20">
        <v>42.3</v>
      </c>
      <c r="AC461" s="20">
        <v>70.5</v>
      </c>
      <c r="AD461" s="20">
        <v>4.3</v>
      </c>
      <c r="AE461" s="20">
        <v>4.5999999999999996</v>
      </c>
      <c r="AF461" s="20">
        <v>36.5</v>
      </c>
      <c r="AG461" s="20">
        <v>0</v>
      </c>
      <c r="AH461" s="20">
        <v>2.4</v>
      </c>
      <c r="AI461" s="20">
        <v>3.2</v>
      </c>
      <c r="AJ461" s="20">
        <v>0</v>
      </c>
      <c r="AK461" s="20">
        <v>8.5</v>
      </c>
      <c r="AL461" s="17">
        <v>0</v>
      </c>
      <c r="AO461" s="59">
        <v>38626</v>
      </c>
      <c r="AP461" s="60">
        <f t="shared" si="60"/>
        <v>789.2</v>
      </c>
      <c r="AQ461" s="60">
        <f t="shared" si="61"/>
        <v>25.458064516129035</v>
      </c>
    </row>
    <row r="462" spans="1:43" x14ac:dyDescent="0.25">
      <c r="A462" s="20" t="s">
        <v>12</v>
      </c>
      <c r="B462" s="20" t="s">
        <v>13</v>
      </c>
      <c r="C462" s="19" t="s">
        <v>470</v>
      </c>
      <c r="D462" s="20" t="s">
        <v>15</v>
      </c>
      <c r="E462" s="20" t="s">
        <v>16</v>
      </c>
      <c r="F462" s="19">
        <f t="shared" si="59"/>
        <v>96</v>
      </c>
      <c r="G462" s="19"/>
      <c r="H462" s="20">
        <v>36.5</v>
      </c>
      <c r="I462" s="20">
        <v>0</v>
      </c>
      <c r="J462" s="20">
        <v>0</v>
      </c>
      <c r="K462" s="20">
        <v>0</v>
      </c>
      <c r="L462" s="20">
        <v>0</v>
      </c>
      <c r="M462" s="20">
        <v>2.2999999999999998</v>
      </c>
      <c r="N462" s="20">
        <v>0</v>
      </c>
      <c r="O462" s="20">
        <v>3.5</v>
      </c>
      <c r="P462" s="20">
        <v>0</v>
      </c>
      <c r="Q462" s="20">
        <v>0</v>
      </c>
      <c r="R462" s="20">
        <v>0</v>
      </c>
      <c r="S462" s="20">
        <v>0</v>
      </c>
      <c r="T462" s="20">
        <v>3.5</v>
      </c>
      <c r="U462" s="20">
        <v>0</v>
      </c>
      <c r="V462" s="20">
        <v>0</v>
      </c>
      <c r="W462" s="20">
        <v>0</v>
      </c>
      <c r="X462" s="20">
        <v>0</v>
      </c>
      <c r="Y462" s="20">
        <v>43.5</v>
      </c>
      <c r="Z462" s="20">
        <v>0</v>
      </c>
      <c r="AA462" s="20">
        <v>4.3</v>
      </c>
      <c r="AB462" s="20">
        <v>2.4</v>
      </c>
      <c r="AC462" s="20">
        <v>0</v>
      </c>
      <c r="AD462" s="20">
        <v>0</v>
      </c>
      <c r="AE462" s="20">
        <v>0</v>
      </c>
      <c r="AF462" s="20">
        <v>0</v>
      </c>
      <c r="AG462" s="20">
        <v>0</v>
      </c>
      <c r="AH462" s="20">
        <v>0</v>
      </c>
      <c r="AI462" s="20">
        <v>0</v>
      </c>
      <c r="AJ462" s="20">
        <v>0</v>
      </c>
      <c r="AK462" s="20">
        <v>0</v>
      </c>
      <c r="AL462" s="18">
        <v>0</v>
      </c>
      <c r="AO462" s="59">
        <v>38657</v>
      </c>
      <c r="AP462" s="60">
        <f t="shared" si="60"/>
        <v>96</v>
      </c>
      <c r="AQ462" s="60">
        <f t="shared" si="61"/>
        <v>3.096774193548387</v>
      </c>
    </row>
    <row r="463" spans="1:43" ht="15.75" thickBot="1" x14ac:dyDescent="0.3">
      <c r="A463" s="22" t="s">
        <v>12</v>
      </c>
      <c r="B463" s="22" t="s">
        <v>13</v>
      </c>
      <c r="C463" s="21" t="s">
        <v>471</v>
      </c>
      <c r="D463" s="22" t="s">
        <v>15</v>
      </c>
      <c r="E463" s="22" t="s">
        <v>16</v>
      </c>
      <c r="F463" s="21">
        <f t="shared" si="59"/>
        <v>3.8</v>
      </c>
      <c r="G463" s="21">
        <f t="shared" ref="G463" si="62">SUM(F452:F463)</f>
        <v>2440.5</v>
      </c>
      <c r="H463" s="22">
        <v>0</v>
      </c>
      <c r="I463" s="22">
        <v>0</v>
      </c>
      <c r="J463" s="22">
        <v>0</v>
      </c>
      <c r="K463" s="22">
        <v>3.8</v>
      </c>
      <c r="L463" s="22">
        <v>0</v>
      </c>
      <c r="M463" s="22">
        <v>0</v>
      </c>
      <c r="N463" s="22">
        <v>0</v>
      </c>
      <c r="O463" s="22">
        <v>0</v>
      </c>
      <c r="P463" s="22">
        <v>0</v>
      </c>
      <c r="Q463" s="22">
        <v>0</v>
      </c>
      <c r="R463" s="22">
        <v>0</v>
      </c>
      <c r="S463" s="22">
        <v>0</v>
      </c>
      <c r="T463" s="22">
        <v>0</v>
      </c>
      <c r="U463" s="22">
        <v>0</v>
      </c>
      <c r="V463" s="22">
        <v>0</v>
      </c>
      <c r="W463" s="22">
        <v>0</v>
      </c>
      <c r="X463" s="22">
        <v>0</v>
      </c>
      <c r="Y463" s="22">
        <v>0</v>
      </c>
      <c r="Z463" s="22">
        <v>0</v>
      </c>
      <c r="AA463" s="22">
        <v>0</v>
      </c>
      <c r="AB463" s="22">
        <v>0</v>
      </c>
      <c r="AC463" s="22">
        <v>0</v>
      </c>
      <c r="AD463" s="22">
        <v>0</v>
      </c>
      <c r="AE463" s="22">
        <v>0</v>
      </c>
      <c r="AF463" s="22">
        <v>0</v>
      </c>
      <c r="AG463" s="22">
        <v>0</v>
      </c>
      <c r="AH463" s="22">
        <v>0</v>
      </c>
      <c r="AI463" s="22">
        <v>0</v>
      </c>
      <c r="AJ463" s="22">
        <v>0</v>
      </c>
      <c r="AK463" s="22">
        <v>0</v>
      </c>
      <c r="AL463" s="23">
        <v>0</v>
      </c>
      <c r="AO463" s="59">
        <v>38687</v>
      </c>
      <c r="AP463" s="60">
        <f t="shared" si="60"/>
        <v>3.8</v>
      </c>
      <c r="AQ463" s="60">
        <f t="shared" si="61"/>
        <v>0.12258064516129032</v>
      </c>
    </row>
    <row r="464" spans="1:43" x14ac:dyDescent="0.25">
      <c r="A464" s="20" t="s">
        <v>12</v>
      </c>
      <c r="B464" s="20" t="s">
        <v>13</v>
      </c>
      <c r="C464" s="7" t="s">
        <v>472</v>
      </c>
      <c r="D464" s="20" t="s">
        <v>15</v>
      </c>
      <c r="E464" s="20" t="s">
        <v>16</v>
      </c>
      <c r="F464" s="19">
        <f t="shared" si="59"/>
        <v>0</v>
      </c>
      <c r="G464" s="19"/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0</v>
      </c>
      <c r="AD464" s="20">
        <v>0</v>
      </c>
      <c r="AE464" s="20">
        <v>0</v>
      </c>
      <c r="AF464" s="20">
        <v>0</v>
      </c>
      <c r="AG464" s="20">
        <v>0</v>
      </c>
      <c r="AH464" s="20">
        <v>0</v>
      </c>
      <c r="AI464" s="20">
        <v>0</v>
      </c>
      <c r="AJ464" s="20">
        <v>0</v>
      </c>
      <c r="AK464" s="20">
        <v>0</v>
      </c>
      <c r="AL464" s="17">
        <v>0</v>
      </c>
      <c r="AO464" s="59">
        <v>38718</v>
      </c>
      <c r="AP464" s="60">
        <f t="shared" si="60"/>
        <v>0</v>
      </c>
      <c r="AQ464" s="60">
        <f t="shared" si="61"/>
        <v>0</v>
      </c>
    </row>
    <row r="465" spans="1:43" x14ac:dyDescent="0.25">
      <c r="A465" s="20" t="s">
        <v>12</v>
      </c>
      <c r="B465" s="20" t="s">
        <v>13</v>
      </c>
      <c r="C465" s="7" t="s">
        <v>473</v>
      </c>
      <c r="D465" s="20" t="s">
        <v>15</v>
      </c>
      <c r="E465" s="20" t="s">
        <v>16</v>
      </c>
      <c r="F465" s="19">
        <f t="shared" si="59"/>
        <v>0</v>
      </c>
      <c r="G465" s="19"/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20">
        <v>0</v>
      </c>
      <c r="AI465" s="20">
        <v>0</v>
      </c>
      <c r="AJ465" s="24">
        <v>0</v>
      </c>
      <c r="AK465" s="24">
        <v>0</v>
      </c>
      <c r="AL465" s="18">
        <v>0</v>
      </c>
      <c r="AO465" s="59">
        <v>38749</v>
      </c>
      <c r="AP465" s="60">
        <f t="shared" si="60"/>
        <v>0</v>
      </c>
      <c r="AQ465" s="60">
        <f t="shared" si="61"/>
        <v>0</v>
      </c>
    </row>
    <row r="466" spans="1:43" x14ac:dyDescent="0.25">
      <c r="A466" s="20" t="s">
        <v>12</v>
      </c>
      <c r="B466" s="20" t="s">
        <v>13</v>
      </c>
      <c r="C466" s="7" t="s">
        <v>474</v>
      </c>
      <c r="D466" s="20" t="s">
        <v>15</v>
      </c>
      <c r="E466" s="20" t="s">
        <v>16</v>
      </c>
      <c r="F466" s="19">
        <f t="shared" si="59"/>
        <v>0</v>
      </c>
      <c r="G466" s="19"/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">
        <v>0</v>
      </c>
      <c r="AF466" s="20">
        <v>0</v>
      </c>
      <c r="AG466" s="20">
        <v>0</v>
      </c>
      <c r="AH466" s="20">
        <v>0</v>
      </c>
      <c r="AI466" s="20">
        <v>0</v>
      </c>
      <c r="AJ466" s="20">
        <v>0</v>
      </c>
      <c r="AK466" s="20">
        <v>0</v>
      </c>
      <c r="AL466" s="17">
        <v>0</v>
      </c>
      <c r="AO466" s="59">
        <v>38777</v>
      </c>
      <c r="AP466" s="60">
        <f t="shared" si="60"/>
        <v>0</v>
      </c>
      <c r="AQ466" s="60">
        <f t="shared" si="61"/>
        <v>0</v>
      </c>
    </row>
    <row r="467" spans="1:43" x14ac:dyDescent="0.25">
      <c r="A467" s="20" t="s">
        <v>12</v>
      </c>
      <c r="B467" s="20" t="s">
        <v>13</v>
      </c>
      <c r="C467" s="7" t="s">
        <v>475</v>
      </c>
      <c r="D467" s="20" t="s">
        <v>15</v>
      </c>
      <c r="E467" s="20" t="s">
        <v>16</v>
      </c>
      <c r="F467" s="19">
        <f t="shared" si="59"/>
        <v>12.5</v>
      </c>
      <c r="G467" s="19"/>
      <c r="H467" s="20">
        <v>0</v>
      </c>
      <c r="I467" s="20">
        <v>0</v>
      </c>
      <c r="J467" s="20">
        <v>0</v>
      </c>
      <c r="K467" s="20">
        <v>0</v>
      </c>
      <c r="L467" s="20">
        <v>0</v>
      </c>
      <c r="M467" s="20">
        <v>0</v>
      </c>
      <c r="N467" s="20">
        <v>0</v>
      </c>
      <c r="O467" s="20">
        <v>0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5.2</v>
      </c>
      <c r="AB467" s="20">
        <v>0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20">
        <v>7.3</v>
      </c>
      <c r="AI467" s="20">
        <v>0</v>
      </c>
      <c r="AJ467" s="20">
        <v>0</v>
      </c>
      <c r="AK467" s="20">
        <v>0</v>
      </c>
      <c r="AL467" s="18">
        <v>0</v>
      </c>
      <c r="AO467" s="59">
        <v>38808</v>
      </c>
      <c r="AP467" s="60">
        <f t="shared" si="60"/>
        <v>12.5</v>
      </c>
      <c r="AQ467" s="60">
        <f t="shared" si="61"/>
        <v>0.40322580645161288</v>
      </c>
    </row>
    <row r="468" spans="1:43" x14ac:dyDescent="0.25">
      <c r="A468" s="20" t="s">
        <v>12</v>
      </c>
      <c r="B468" s="20" t="s">
        <v>13</v>
      </c>
      <c r="C468" s="7" t="s">
        <v>476</v>
      </c>
      <c r="D468" s="20" t="s">
        <v>15</v>
      </c>
      <c r="E468" s="20" t="s">
        <v>16</v>
      </c>
      <c r="F468" s="19">
        <f t="shared" si="59"/>
        <v>308.90000000000003</v>
      </c>
      <c r="G468" s="19"/>
      <c r="H468" s="20">
        <v>0</v>
      </c>
      <c r="I468" s="20">
        <v>0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48.2</v>
      </c>
      <c r="P468" s="20">
        <v>46.5</v>
      </c>
      <c r="Q468" s="20">
        <v>21.8</v>
      </c>
      <c r="R468" s="20">
        <v>8.5</v>
      </c>
      <c r="S468" s="20">
        <v>10.199999999999999</v>
      </c>
      <c r="T468" s="20">
        <v>0</v>
      </c>
      <c r="U468" s="20">
        <v>10.3</v>
      </c>
      <c r="V468" s="20">
        <v>11.5</v>
      </c>
      <c r="W468" s="20">
        <v>39.4</v>
      </c>
      <c r="X468" s="20">
        <v>32.5</v>
      </c>
      <c r="Y468" s="20">
        <v>0</v>
      </c>
      <c r="Z468" s="20">
        <v>0</v>
      </c>
      <c r="AA468" s="20">
        <v>0</v>
      </c>
      <c r="AB468" s="20">
        <v>43.2</v>
      </c>
      <c r="AC468" s="20">
        <v>0</v>
      </c>
      <c r="AD468" s="20">
        <v>17.5</v>
      </c>
      <c r="AE468" s="20">
        <v>0</v>
      </c>
      <c r="AF468" s="20">
        <v>0</v>
      </c>
      <c r="AG468" s="20">
        <v>0</v>
      </c>
      <c r="AH468" s="20">
        <v>0</v>
      </c>
      <c r="AI468" s="20">
        <v>0</v>
      </c>
      <c r="AJ468" s="20">
        <v>0</v>
      </c>
      <c r="AK468" s="20">
        <v>0</v>
      </c>
      <c r="AL468" s="17">
        <v>19.3</v>
      </c>
      <c r="AO468" s="59">
        <v>38838</v>
      </c>
      <c r="AP468" s="60">
        <f t="shared" si="60"/>
        <v>308.90000000000003</v>
      </c>
      <c r="AQ468" s="60">
        <f t="shared" si="61"/>
        <v>9.9645161290322584</v>
      </c>
    </row>
    <row r="469" spans="1:43" x14ac:dyDescent="0.25">
      <c r="A469" s="20" t="s">
        <v>12</v>
      </c>
      <c r="B469" s="20" t="s">
        <v>13</v>
      </c>
      <c r="C469" s="7" t="s">
        <v>477</v>
      </c>
      <c r="D469" s="20" t="s">
        <v>15</v>
      </c>
      <c r="E469" s="20" t="s">
        <v>16</v>
      </c>
      <c r="F469" s="19">
        <f t="shared" si="59"/>
        <v>327.70000000000005</v>
      </c>
      <c r="G469" s="19"/>
      <c r="H469" s="20">
        <v>0</v>
      </c>
      <c r="I469" s="20">
        <v>0</v>
      </c>
      <c r="J469" s="20">
        <v>0</v>
      </c>
      <c r="K469" s="20">
        <v>3.5</v>
      </c>
      <c r="L469" s="20">
        <v>3.2</v>
      </c>
      <c r="M469" s="20">
        <v>68.5</v>
      </c>
      <c r="N469" s="20">
        <v>2.2999999999999998</v>
      </c>
      <c r="O469" s="20">
        <v>0</v>
      </c>
      <c r="P469" s="20">
        <v>37.4</v>
      </c>
      <c r="Q469" s="20">
        <v>43.5</v>
      </c>
      <c r="R469" s="20">
        <v>14.3</v>
      </c>
      <c r="S469" s="20">
        <v>0</v>
      </c>
      <c r="T469" s="20">
        <v>0</v>
      </c>
      <c r="U469" s="20">
        <v>0</v>
      </c>
      <c r="V469" s="20">
        <v>65.400000000000006</v>
      </c>
      <c r="W469" s="20">
        <v>20.5</v>
      </c>
      <c r="X469" s="20">
        <v>0</v>
      </c>
      <c r="Y469" s="20">
        <v>0</v>
      </c>
      <c r="Z469" s="20">
        <v>0</v>
      </c>
      <c r="AA469" s="20">
        <v>0</v>
      </c>
      <c r="AB469" s="20">
        <v>0</v>
      </c>
      <c r="AC469" s="20">
        <v>0</v>
      </c>
      <c r="AD469" s="20">
        <v>0</v>
      </c>
      <c r="AE469" s="20">
        <v>24.3</v>
      </c>
      <c r="AF469" s="20">
        <v>40.5</v>
      </c>
      <c r="AG469" s="20">
        <v>0</v>
      </c>
      <c r="AH469" s="20">
        <v>0</v>
      </c>
      <c r="AI469" s="20">
        <v>4.3</v>
      </c>
      <c r="AJ469" s="20">
        <v>0</v>
      </c>
      <c r="AK469" s="20">
        <v>0</v>
      </c>
      <c r="AL469" s="18">
        <v>0</v>
      </c>
      <c r="AO469" s="59">
        <v>38869</v>
      </c>
      <c r="AP469" s="60">
        <f t="shared" si="60"/>
        <v>327.70000000000005</v>
      </c>
      <c r="AQ469" s="60">
        <f t="shared" si="61"/>
        <v>10.570967741935485</v>
      </c>
    </row>
    <row r="470" spans="1:43" x14ac:dyDescent="0.25">
      <c r="A470" s="20" t="s">
        <v>12</v>
      </c>
      <c r="B470" s="20" t="s">
        <v>13</v>
      </c>
      <c r="C470" s="7" t="s">
        <v>478</v>
      </c>
      <c r="D470" s="20" t="s">
        <v>15</v>
      </c>
      <c r="E470" s="20" t="s">
        <v>16</v>
      </c>
      <c r="F470" s="19">
        <f t="shared" si="59"/>
        <v>226</v>
      </c>
      <c r="G470" s="19"/>
      <c r="H470" s="20">
        <v>0</v>
      </c>
      <c r="I470" s="20">
        <v>4.2</v>
      </c>
      <c r="J470" s="20">
        <v>5.3</v>
      </c>
      <c r="K470" s="20">
        <v>0</v>
      </c>
      <c r="L470" s="20">
        <v>0</v>
      </c>
      <c r="M470" s="20">
        <v>12.5</v>
      </c>
      <c r="N470" s="20">
        <v>0</v>
      </c>
      <c r="O470" s="20">
        <v>8.1999999999999993</v>
      </c>
      <c r="P470" s="20">
        <v>34.299999999999997</v>
      </c>
      <c r="Q470" s="20">
        <v>0</v>
      </c>
      <c r="R470" s="20">
        <v>0</v>
      </c>
      <c r="S470" s="20">
        <v>1.2</v>
      </c>
      <c r="T470" s="20">
        <v>10.3</v>
      </c>
      <c r="U470" s="20">
        <v>0</v>
      </c>
      <c r="V470" s="20">
        <v>0</v>
      </c>
      <c r="W470" s="20">
        <v>0</v>
      </c>
      <c r="X470" s="20">
        <v>31.5</v>
      </c>
      <c r="Y470" s="20">
        <v>25.4</v>
      </c>
      <c r="Z470" s="20">
        <v>20.2</v>
      </c>
      <c r="AA470" s="20">
        <v>11.5</v>
      </c>
      <c r="AB470" s="20">
        <v>30.4</v>
      </c>
      <c r="AC470" s="20">
        <v>0</v>
      </c>
      <c r="AD470" s="20">
        <v>0</v>
      </c>
      <c r="AE470" s="20">
        <v>0</v>
      </c>
      <c r="AF470" s="20">
        <v>0</v>
      </c>
      <c r="AG470" s="20">
        <v>0</v>
      </c>
      <c r="AH470" s="20">
        <v>0</v>
      </c>
      <c r="AI470" s="20">
        <v>19.8</v>
      </c>
      <c r="AJ470" s="20">
        <v>11.2</v>
      </c>
      <c r="AK470" s="20">
        <v>0</v>
      </c>
      <c r="AL470" s="17">
        <v>0</v>
      </c>
      <c r="AO470" s="59">
        <v>38899</v>
      </c>
      <c r="AP470" s="60">
        <f t="shared" si="60"/>
        <v>226</v>
      </c>
      <c r="AQ470" s="60">
        <f t="shared" si="61"/>
        <v>7.290322580645161</v>
      </c>
    </row>
    <row r="471" spans="1:43" x14ac:dyDescent="0.25">
      <c r="A471" s="20" t="s">
        <v>12</v>
      </c>
      <c r="B471" s="20" t="s">
        <v>13</v>
      </c>
      <c r="C471" s="7" t="s">
        <v>479</v>
      </c>
      <c r="D471" s="20" t="s">
        <v>15</v>
      </c>
      <c r="E471" s="20" t="s">
        <v>16</v>
      </c>
      <c r="F471" s="19">
        <f t="shared" si="59"/>
        <v>297.8</v>
      </c>
      <c r="G471" s="19"/>
      <c r="H471" s="20">
        <v>0</v>
      </c>
      <c r="I471" s="20">
        <v>0</v>
      </c>
      <c r="J471" s="20">
        <v>10.5</v>
      </c>
      <c r="K471" s="20">
        <v>0</v>
      </c>
      <c r="L471" s="20">
        <v>0</v>
      </c>
      <c r="M471" s="20">
        <v>0</v>
      </c>
      <c r="N471" s="20">
        <v>0</v>
      </c>
      <c r="O471" s="20">
        <v>0</v>
      </c>
      <c r="P471" s="20">
        <v>12.2</v>
      </c>
      <c r="Q471" s="20">
        <v>0</v>
      </c>
      <c r="R471" s="20">
        <v>0</v>
      </c>
      <c r="S471" s="20">
        <v>29.5</v>
      </c>
      <c r="T471" s="20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47.5</v>
      </c>
      <c r="Z471" s="20">
        <v>66.400000000000006</v>
      </c>
      <c r="AA471" s="20">
        <v>4.2</v>
      </c>
      <c r="AB471" s="20">
        <v>0</v>
      </c>
      <c r="AC471" s="20">
        <v>0</v>
      </c>
      <c r="AD471" s="20">
        <v>0</v>
      </c>
      <c r="AE471" s="20">
        <v>2.5</v>
      </c>
      <c r="AF471" s="20">
        <v>23.4</v>
      </c>
      <c r="AG471" s="20">
        <v>8.3000000000000007</v>
      </c>
      <c r="AH471" s="20">
        <v>58.5</v>
      </c>
      <c r="AI471" s="20">
        <v>0</v>
      </c>
      <c r="AJ471" s="20">
        <v>27.3</v>
      </c>
      <c r="AK471" s="20">
        <v>7.5</v>
      </c>
      <c r="AL471" s="17">
        <v>0</v>
      </c>
      <c r="AO471" s="59">
        <v>38930</v>
      </c>
      <c r="AP471" s="60">
        <f t="shared" si="60"/>
        <v>297.8</v>
      </c>
      <c r="AQ471" s="60">
        <f t="shared" si="61"/>
        <v>9.6064516129032267</v>
      </c>
    </row>
    <row r="472" spans="1:43" x14ac:dyDescent="0.25">
      <c r="A472" s="20" t="s">
        <v>12</v>
      </c>
      <c r="B472" s="20" t="s">
        <v>13</v>
      </c>
      <c r="C472" s="7" t="s">
        <v>480</v>
      </c>
      <c r="D472" s="20" t="s">
        <v>15</v>
      </c>
      <c r="E472" s="20" t="s">
        <v>16</v>
      </c>
      <c r="F472" s="19">
        <f t="shared" si="59"/>
        <v>140</v>
      </c>
      <c r="G472" s="19"/>
      <c r="H472" s="20">
        <v>0</v>
      </c>
      <c r="I472" s="20">
        <v>5.2</v>
      </c>
      <c r="J472" s="20">
        <v>12.8</v>
      </c>
      <c r="K472" s="20">
        <v>0</v>
      </c>
      <c r="L472" s="20">
        <v>0</v>
      </c>
      <c r="M472" s="20">
        <v>0</v>
      </c>
      <c r="N472" s="20">
        <v>5.3</v>
      </c>
      <c r="O472" s="20">
        <v>2.4</v>
      </c>
      <c r="P472" s="20">
        <v>5.3</v>
      </c>
      <c r="Q472" s="20">
        <v>4.2</v>
      </c>
      <c r="R472" s="20">
        <v>0</v>
      </c>
      <c r="S472" s="20">
        <v>27.4</v>
      </c>
      <c r="T472" s="20">
        <v>0</v>
      </c>
      <c r="U472" s="20">
        <v>16.2</v>
      </c>
      <c r="V472" s="20">
        <v>0</v>
      </c>
      <c r="W472" s="20">
        <v>0</v>
      </c>
      <c r="X472" s="20">
        <v>0</v>
      </c>
      <c r="Y472" s="20">
        <v>7.4</v>
      </c>
      <c r="Z472" s="20">
        <v>0</v>
      </c>
      <c r="AA472" s="20">
        <v>39.5</v>
      </c>
      <c r="AB472" s="20">
        <v>14.3</v>
      </c>
      <c r="AC472" s="20">
        <v>0</v>
      </c>
      <c r="AD472" s="20">
        <v>0</v>
      </c>
      <c r="AE472" s="20">
        <v>0</v>
      </c>
      <c r="AF472" s="20">
        <v>0</v>
      </c>
      <c r="AG472" s="20">
        <v>0</v>
      </c>
      <c r="AH472" s="20">
        <v>0</v>
      </c>
      <c r="AI472" s="20">
        <v>0</v>
      </c>
      <c r="AJ472" s="20">
        <v>0</v>
      </c>
      <c r="AK472" s="20">
        <v>0</v>
      </c>
      <c r="AL472" s="18">
        <v>0</v>
      </c>
      <c r="AO472" s="59">
        <v>38961</v>
      </c>
      <c r="AP472" s="60">
        <f t="shared" si="60"/>
        <v>140</v>
      </c>
      <c r="AQ472" s="60">
        <f t="shared" si="61"/>
        <v>4.5161290322580649</v>
      </c>
    </row>
    <row r="473" spans="1:43" x14ac:dyDescent="0.25">
      <c r="A473" s="20" t="s">
        <v>12</v>
      </c>
      <c r="B473" s="20" t="s">
        <v>13</v>
      </c>
      <c r="C473" s="7" t="s">
        <v>481</v>
      </c>
      <c r="D473" s="20" t="s">
        <v>15</v>
      </c>
      <c r="E473" s="20" t="s">
        <v>16</v>
      </c>
      <c r="F473" s="19">
        <f t="shared" si="59"/>
        <v>290.10000000000002</v>
      </c>
      <c r="G473" s="19"/>
      <c r="H473" s="20">
        <v>2.5</v>
      </c>
      <c r="I473" s="20">
        <v>0</v>
      </c>
      <c r="J473" s="20">
        <v>0</v>
      </c>
      <c r="K473" s="20">
        <v>0</v>
      </c>
      <c r="L473" s="20">
        <v>4.3</v>
      </c>
      <c r="M473" s="20">
        <v>2.4</v>
      </c>
      <c r="N473" s="20">
        <v>0</v>
      </c>
      <c r="O473" s="20">
        <v>0</v>
      </c>
      <c r="P473" s="20">
        <v>0</v>
      </c>
      <c r="Q473" s="20">
        <v>5.3</v>
      </c>
      <c r="R473" s="20">
        <v>0</v>
      </c>
      <c r="S473" s="20">
        <v>2.5</v>
      </c>
      <c r="T473" s="20">
        <v>2.4</v>
      </c>
      <c r="U473" s="20">
        <v>15.5</v>
      </c>
      <c r="V473" s="20">
        <v>24.3</v>
      </c>
      <c r="W473" s="20">
        <v>9.5</v>
      </c>
      <c r="X473" s="20">
        <v>28.4</v>
      </c>
      <c r="Y473" s="20">
        <v>24.3</v>
      </c>
      <c r="Z473" s="20">
        <v>3.5</v>
      </c>
      <c r="AA473" s="20">
        <v>40.200000000000003</v>
      </c>
      <c r="AB473" s="20">
        <v>32.4</v>
      </c>
      <c r="AC473" s="20">
        <v>2.2999999999999998</v>
      </c>
      <c r="AD473" s="20">
        <v>23.2</v>
      </c>
      <c r="AE473" s="20">
        <v>8.5</v>
      </c>
      <c r="AF473" s="20">
        <v>9.1999999999999993</v>
      </c>
      <c r="AG473" s="20">
        <v>0</v>
      </c>
      <c r="AH473" s="20">
        <v>0</v>
      </c>
      <c r="AI473" s="20">
        <v>4.5</v>
      </c>
      <c r="AJ473" s="20">
        <v>2.4</v>
      </c>
      <c r="AK473" s="20">
        <v>0</v>
      </c>
      <c r="AL473" s="17">
        <v>42.5</v>
      </c>
      <c r="AO473" s="59">
        <v>38991</v>
      </c>
      <c r="AP473" s="60">
        <f t="shared" si="60"/>
        <v>290.10000000000002</v>
      </c>
      <c r="AQ473" s="60">
        <f t="shared" si="61"/>
        <v>9.3580645161290334</v>
      </c>
    </row>
    <row r="474" spans="1:43" x14ac:dyDescent="0.25">
      <c r="A474" s="20" t="s">
        <v>12</v>
      </c>
      <c r="B474" s="20" t="s">
        <v>13</v>
      </c>
      <c r="C474" s="7" t="s">
        <v>482</v>
      </c>
      <c r="D474" s="20" t="s">
        <v>15</v>
      </c>
      <c r="E474" s="20" t="s">
        <v>16</v>
      </c>
      <c r="F474" s="19">
        <f t="shared" si="59"/>
        <v>340.09999999999997</v>
      </c>
      <c r="G474" s="19"/>
      <c r="H474" s="20">
        <v>29.3</v>
      </c>
      <c r="I474" s="20">
        <v>3.5</v>
      </c>
      <c r="J474" s="20">
        <v>0</v>
      </c>
      <c r="K474" s="20">
        <v>0</v>
      </c>
      <c r="L474" s="20">
        <v>0</v>
      </c>
      <c r="M474" s="20">
        <v>0</v>
      </c>
      <c r="N474" s="20">
        <v>28.4</v>
      </c>
      <c r="O474" s="20">
        <v>16.3</v>
      </c>
      <c r="P474" s="20">
        <v>31.5</v>
      </c>
      <c r="Q474" s="20">
        <v>20.2</v>
      </c>
      <c r="R474" s="20">
        <v>14.3</v>
      </c>
      <c r="S474" s="20">
        <v>0</v>
      </c>
      <c r="T474" s="20">
        <v>10.7</v>
      </c>
      <c r="U474" s="20">
        <v>45.4</v>
      </c>
      <c r="V474" s="20">
        <v>5.2</v>
      </c>
      <c r="W474" s="20">
        <v>43.5</v>
      </c>
      <c r="X474" s="20">
        <v>0</v>
      </c>
      <c r="Y474" s="20">
        <v>47.3</v>
      </c>
      <c r="Z474" s="20">
        <v>44.5</v>
      </c>
      <c r="AA474" s="20">
        <v>0</v>
      </c>
      <c r="AB474" s="20">
        <v>0</v>
      </c>
      <c r="AC474" s="20">
        <v>0</v>
      </c>
      <c r="AD474" s="20">
        <v>0</v>
      </c>
      <c r="AE474" s="20">
        <v>0</v>
      </c>
      <c r="AF474" s="20">
        <v>0</v>
      </c>
      <c r="AG474" s="20">
        <v>0</v>
      </c>
      <c r="AH474" s="20">
        <v>0</v>
      </c>
      <c r="AI474" s="20">
        <v>0</v>
      </c>
      <c r="AJ474" s="20">
        <v>0</v>
      </c>
      <c r="AK474" s="20">
        <v>0</v>
      </c>
      <c r="AL474" s="18">
        <v>0</v>
      </c>
      <c r="AO474" s="59">
        <v>39022</v>
      </c>
      <c r="AP474" s="60">
        <f t="shared" si="60"/>
        <v>340.09999999999997</v>
      </c>
      <c r="AQ474" s="60">
        <f t="shared" si="61"/>
        <v>10.970967741935484</v>
      </c>
    </row>
    <row r="475" spans="1:43" ht="15.75" thickBot="1" x14ac:dyDescent="0.3">
      <c r="A475" s="22" t="s">
        <v>12</v>
      </c>
      <c r="B475" s="22" t="s">
        <v>13</v>
      </c>
      <c r="C475" s="12" t="s">
        <v>483</v>
      </c>
      <c r="D475" s="22" t="s">
        <v>15</v>
      </c>
      <c r="E475" s="22" t="s">
        <v>16</v>
      </c>
      <c r="F475" s="21">
        <f t="shared" si="59"/>
        <v>0</v>
      </c>
      <c r="G475" s="21">
        <f t="shared" ref="G475" si="63">SUM(F464:F475)</f>
        <v>1943.1</v>
      </c>
      <c r="H475" s="22">
        <v>0</v>
      </c>
      <c r="I475" s="22">
        <v>0</v>
      </c>
      <c r="J475" s="22">
        <v>0</v>
      </c>
      <c r="K475" s="22">
        <v>0</v>
      </c>
      <c r="L475" s="22">
        <v>0</v>
      </c>
      <c r="M475" s="22">
        <v>0</v>
      </c>
      <c r="N475" s="22">
        <v>0</v>
      </c>
      <c r="O475" s="22">
        <v>0</v>
      </c>
      <c r="P475" s="22">
        <v>0</v>
      </c>
      <c r="Q475" s="22">
        <v>0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2">
        <v>0</v>
      </c>
      <c r="AB475" s="22">
        <v>0</v>
      </c>
      <c r="AC475" s="22">
        <v>0</v>
      </c>
      <c r="AD475" s="22">
        <v>0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2">
        <v>0</v>
      </c>
      <c r="AK475" s="22">
        <v>0</v>
      </c>
      <c r="AL475" s="23">
        <v>0</v>
      </c>
      <c r="AO475" s="59">
        <v>39052</v>
      </c>
      <c r="AP475" s="60">
        <f t="shared" si="60"/>
        <v>0</v>
      </c>
      <c r="AQ475" s="60">
        <f t="shared" si="61"/>
        <v>0</v>
      </c>
    </row>
    <row r="476" spans="1:43" x14ac:dyDescent="0.25">
      <c r="A476" s="20" t="s">
        <v>12</v>
      </c>
      <c r="B476" s="20" t="s">
        <v>13</v>
      </c>
      <c r="C476" s="7" t="s">
        <v>484</v>
      </c>
      <c r="D476" s="20" t="s">
        <v>15</v>
      </c>
      <c r="E476" s="20" t="s">
        <v>16</v>
      </c>
      <c r="F476" s="19">
        <f t="shared" si="59"/>
        <v>0</v>
      </c>
      <c r="G476" s="19"/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20">
        <v>0</v>
      </c>
      <c r="AA476" s="20">
        <v>0</v>
      </c>
      <c r="AB476" s="20">
        <v>0</v>
      </c>
      <c r="AC476" s="20">
        <v>0</v>
      </c>
      <c r="AD476" s="20">
        <v>0</v>
      </c>
      <c r="AE476" s="20">
        <v>0</v>
      </c>
      <c r="AF476" s="20">
        <v>0</v>
      </c>
      <c r="AG476" s="20">
        <v>0</v>
      </c>
      <c r="AH476" s="20">
        <v>0</v>
      </c>
      <c r="AI476" s="20">
        <v>0</v>
      </c>
      <c r="AJ476" s="20">
        <v>0</v>
      </c>
      <c r="AK476" s="20">
        <v>0</v>
      </c>
      <c r="AL476" s="27">
        <v>0</v>
      </c>
      <c r="AO476" s="59">
        <v>39083</v>
      </c>
      <c r="AP476" s="60">
        <f t="shared" si="60"/>
        <v>0</v>
      </c>
      <c r="AQ476" s="60">
        <f t="shared" si="61"/>
        <v>0</v>
      </c>
    </row>
    <row r="477" spans="1:43" x14ac:dyDescent="0.25">
      <c r="A477" s="20" t="s">
        <v>12</v>
      </c>
      <c r="B477" s="20" t="s">
        <v>13</v>
      </c>
      <c r="C477" s="7" t="s">
        <v>485</v>
      </c>
      <c r="D477" s="20" t="s">
        <v>15</v>
      </c>
      <c r="E477" s="20" t="s">
        <v>16</v>
      </c>
      <c r="F477" s="19">
        <f t="shared" si="59"/>
        <v>0</v>
      </c>
      <c r="G477" s="19"/>
      <c r="H477" s="20">
        <v>0</v>
      </c>
      <c r="I477" s="20">
        <v>0</v>
      </c>
      <c r="J477" s="20">
        <v>0</v>
      </c>
      <c r="K477" s="20">
        <v>0</v>
      </c>
      <c r="L477" s="20">
        <v>0</v>
      </c>
      <c r="M477" s="20">
        <v>0</v>
      </c>
      <c r="N477" s="20">
        <v>0</v>
      </c>
      <c r="O477" s="20">
        <v>0</v>
      </c>
      <c r="P477" s="20">
        <v>0</v>
      </c>
      <c r="Q477" s="20">
        <v>0</v>
      </c>
      <c r="R477" s="20">
        <v>0</v>
      </c>
      <c r="S477" s="20">
        <v>0</v>
      </c>
      <c r="T477" s="20">
        <v>0</v>
      </c>
      <c r="U477" s="20">
        <v>0</v>
      </c>
      <c r="V477" s="20">
        <v>0</v>
      </c>
      <c r="W477" s="20">
        <v>0</v>
      </c>
      <c r="X477" s="20">
        <v>0</v>
      </c>
      <c r="Y477" s="20">
        <v>0</v>
      </c>
      <c r="Z477" s="20">
        <v>0</v>
      </c>
      <c r="AA477" s="20">
        <v>0</v>
      </c>
      <c r="AB477" s="20">
        <v>0</v>
      </c>
      <c r="AC477" s="20">
        <v>0</v>
      </c>
      <c r="AD477" s="20">
        <v>0</v>
      </c>
      <c r="AE477" s="20">
        <v>0</v>
      </c>
      <c r="AF477" s="20">
        <v>0</v>
      </c>
      <c r="AG477" s="20">
        <v>0</v>
      </c>
      <c r="AH477" s="20">
        <v>0</v>
      </c>
      <c r="AI477" s="20">
        <v>0</v>
      </c>
      <c r="AJ477" s="20">
        <v>0</v>
      </c>
      <c r="AK477" s="20">
        <v>0</v>
      </c>
      <c r="AL477" s="17">
        <v>0</v>
      </c>
      <c r="AO477" s="59">
        <v>39114</v>
      </c>
      <c r="AP477" s="60">
        <f t="shared" si="60"/>
        <v>0</v>
      </c>
      <c r="AQ477" s="60">
        <f t="shared" si="61"/>
        <v>0</v>
      </c>
    </row>
    <row r="478" spans="1:43" x14ac:dyDescent="0.25">
      <c r="A478" s="20" t="s">
        <v>12</v>
      </c>
      <c r="B478" s="20" t="s">
        <v>13</v>
      </c>
      <c r="C478" s="7" t="s">
        <v>486</v>
      </c>
      <c r="D478" s="20" t="s">
        <v>15</v>
      </c>
      <c r="E478" s="20" t="s">
        <v>16</v>
      </c>
      <c r="F478" s="19">
        <f t="shared" si="59"/>
        <v>0</v>
      </c>
      <c r="G478" s="19"/>
      <c r="H478" s="20">
        <v>0</v>
      </c>
      <c r="I478" s="20">
        <v>0</v>
      </c>
      <c r="J478" s="20">
        <v>0</v>
      </c>
      <c r="K478" s="20">
        <v>0</v>
      </c>
      <c r="L478" s="20">
        <v>0</v>
      </c>
      <c r="M478" s="20">
        <v>0</v>
      </c>
      <c r="N478" s="20">
        <v>0</v>
      </c>
      <c r="O478" s="20">
        <v>0</v>
      </c>
      <c r="P478" s="20">
        <v>0</v>
      </c>
      <c r="Q478" s="20">
        <v>0</v>
      </c>
      <c r="R478" s="20">
        <v>0</v>
      </c>
      <c r="S478" s="20">
        <v>0</v>
      </c>
      <c r="T478" s="20">
        <v>0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20">
        <v>0</v>
      </c>
      <c r="AA478" s="20">
        <v>0</v>
      </c>
      <c r="AB478" s="20">
        <v>0</v>
      </c>
      <c r="AC478" s="20">
        <v>0</v>
      </c>
      <c r="AD478" s="20">
        <v>0</v>
      </c>
      <c r="AE478" s="20">
        <v>0</v>
      </c>
      <c r="AF478" s="20">
        <v>0</v>
      </c>
      <c r="AG478" s="20">
        <v>0</v>
      </c>
      <c r="AH478" s="20">
        <v>0</v>
      </c>
      <c r="AI478" s="20">
        <v>0</v>
      </c>
      <c r="AJ478" s="20">
        <v>0</v>
      </c>
      <c r="AK478" s="20">
        <v>0</v>
      </c>
      <c r="AL478" s="17">
        <v>0</v>
      </c>
      <c r="AO478" s="59">
        <v>39142</v>
      </c>
      <c r="AP478" s="60">
        <f t="shared" si="60"/>
        <v>0</v>
      </c>
      <c r="AQ478" s="60">
        <f t="shared" si="61"/>
        <v>0</v>
      </c>
    </row>
    <row r="479" spans="1:43" x14ac:dyDescent="0.25">
      <c r="A479" s="20" t="s">
        <v>12</v>
      </c>
      <c r="B479" s="20" t="s">
        <v>13</v>
      </c>
      <c r="C479" s="7" t="s">
        <v>487</v>
      </c>
      <c r="D479" s="20" t="s">
        <v>15</v>
      </c>
      <c r="E479" s="20" t="s">
        <v>16</v>
      </c>
      <c r="F479" s="19">
        <f t="shared" si="59"/>
        <v>58</v>
      </c>
      <c r="G479" s="19"/>
      <c r="H479" s="20">
        <v>0</v>
      </c>
      <c r="I479" s="20">
        <v>0</v>
      </c>
      <c r="J479" s="20">
        <v>0</v>
      </c>
      <c r="K479" s="20">
        <v>0</v>
      </c>
      <c r="L479" s="20">
        <v>0</v>
      </c>
      <c r="M479" s="20">
        <v>0</v>
      </c>
      <c r="N479" s="20">
        <v>0</v>
      </c>
      <c r="O479" s="20">
        <v>0</v>
      </c>
      <c r="P479" s="20">
        <v>0</v>
      </c>
      <c r="Q479" s="20">
        <v>0</v>
      </c>
      <c r="R479" s="20">
        <v>0</v>
      </c>
      <c r="S479" s="20">
        <v>30.5</v>
      </c>
      <c r="T479" s="20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20">
        <v>0</v>
      </c>
      <c r="AA479" s="20">
        <v>0</v>
      </c>
      <c r="AB479" s="20">
        <v>0</v>
      </c>
      <c r="AC479" s="20">
        <v>0</v>
      </c>
      <c r="AD479" s="20">
        <v>0</v>
      </c>
      <c r="AE479" s="20">
        <v>0</v>
      </c>
      <c r="AF479" s="20">
        <v>0</v>
      </c>
      <c r="AG479" s="20">
        <v>27.5</v>
      </c>
      <c r="AH479" s="20">
        <v>0</v>
      </c>
      <c r="AI479" s="20">
        <v>0</v>
      </c>
      <c r="AJ479" s="20">
        <v>0</v>
      </c>
      <c r="AK479" s="20">
        <v>0</v>
      </c>
      <c r="AL479" s="17">
        <v>0</v>
      </c>
      <c r="AO479" s="59">
        <v>39173</v>
      </c>
      <c r="AP479" s="60">
        <f t="shared" si="60"/>
        <v>58</v>
      </c>
      <c r="AQ479" s="60">
        <f t="shared" si="61"/>
        <v>1.8709677419354838</v>
      </c>
    </row>
    <row r="480" spans="1:43" x14ac:dyDescent="0.25">
      <c r="A480" s="20" t="s">
        <v>12</v>
      </c>
      <c r="B480" s="20" t="s">
        <v>13</v>
      </c>
      <c r="C480" s="7" t="s">
        <v>488</v>
      </c>
      <c r="D480" s="20" t="s">
        <v>15</v>
      </c>
      <c r="E480" s="20" t="s">
        <v>16</v>
      </c>
      <c r="F480" s="19">
        <f t="shared" si="59"/>
        <v>306.89999999999998</v>
      </c>
      <c r="G480" s="19"/>
      <c r="H480" s="20">
        <v>0</v>
      </c>
      <c r="I480" s="20">
        <v>0</v>
      </c>
      <c r="J480" s="20">
        <v>17.399999999999999</v>
      </c>
      <c r="K480" s="20">
        <v>20.5</v>
      </c>
      <c r="L480" s="20">
        <v>4.2</v>
      </c>
      <c r="M480" s="20">
        <v>0</v>
      </c>
      <c r="N480" s="20">
        <v>6.4</v>
      </c>
      <c r="O480" s="20">
        <v>3.5</v>
      </c>
      <c r="P480" s="20">
        <v>0</v>
      </c>
      <c r="Q480" s="20">
        <v>0</v>
      </c>
      <c r="R480" s="20">
        <v>0</v>
      </c>
      <c r="S480" s="20">
        <v>0</v>
      </c>
      <c r="T480" s="20">
        <v>40.299999999999997</v>
      </c>
      <c r="U480" s="20">
        <v>0</v>
      </c>
      <c r="V480" s="20">
        <v>20.5</v>
      </c>
      <c r="W480" s="20">
        <v>0</v>
      </c>
      <c r="X480" s="20">
        <v>0</v>
      </c>
      <c r="Y480" s="20">
        <v>45.2</v>
      </c>
      <c r="Z480" s="20">
        <v>0</v>
      </c>
      <c r="AA480" s="20">
        <v>0</v>
      </c>
      <c r="AB480" s="20">
        <v>49.3</v>
      </c>
      <c r="AC480" s="20">
        <v>10.4</v>
      </c>
      <c r="AD480" s="20">
        <v>18.2</v>
      </c>
      <c r="AE480" s="20">
        <v>16.5</v>
      </c>
      <c r="AF480" s="20">
        <v>0</v>
      </c>
      <c r="AG480" s="20">
        <v>0</v>
      </c>
      <c r="AH480" s="20">
        <v>0</v>
      </c>
      <c r="AI480" s="20">
        <v>0</v>
      </c>
      <c r="AJ480" s="20">
        <v>0</v>
      </c>
      <c r="AK480" s="20">
        <v>50.3</v>
      </c>
      <c r="AL480" s="17">
        <v>4.2</v>
      </c>
      <c r="AO480" s="59">
        <v>39203</v>
      </c>
      <c r="AP480" s="60">
        <f t="shared" si="60"/>
        <v>306.89999999999998</v>
      </c>
      <c r="AQ480" s="60">
        <f t="shared" si="61"/>
        <v>9.8999999999999986</v>
      </c>
    </row>
    <row r="481" spans="1:43" x14ac:dyDescent="0.25">
      <c r="A481" s="20" t="s">
        <v>12</v>
      </c>
      <c r="B481" s="20" t="s">
        <v>13</v>
      </c>
      <c r="C481" s="7" t="s">
        <v>489</v>
      </c>
      <c r="D481" s="20" t="s">
        <v>15</v>
      </c>
      <c r="E481" s="20" t="s">
        <v>16</v>
      </c>
      <c r="F481" s="19">
        <f t="shared" si="59"/>
        <v>188.70000000000002</v>
      </c>
      <c r="G481" s="19"/>
      <c r="H481" s="20">
        <f>2.3+6.4+6.5+48.2+4.3+18.5+11.2+10.4+2.3+10.5+14.2+14.3+25.4+14.2</f>
        <v>188.70000000000002</v>
      </c>
      <c r="I481" s="20">
        <v>0</v>
      </c>
      <c r="J481" s="20">
        <v>0</v>
      </c>
      <c r="K481" s="20">
        <v>0</v>
      </c>
      <c r="L481" s="20">
        <v>0</v>
      </c>
      <c r="M481" s="20">
        <v>0</v>
      </c>
      <c r="N481" s="20">
        <v>0</v>
      </c>
      <c r="O481" s="20">
        <v>0</v>
      </c>
      <c r="P481" s="20">
        <v>0</v>
      </c>
      <c r="Q481" s="20">
        <v>0</v>
      </c>
      <c r="R481" s="20">
        <v>0</v>
      </c>
      <c r="S481" s="20">
        <v>0</v>
      </c>
      <c r="T481" s="20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20">
        <v>0</v>
      </c>
      <c r="AA481" s="20">
        <v>0</v>
      </c>
      <c r="AB481" s="20">
        <v>0</v>
      </c>
      <c r="AC481" s="20">
        <v>0</v>
      </c>
      <c r="AD481" s="20">
        <v>0</v>
      </c>
      <c r="AE481" s="20">
        <v>0</v>
      </c>
      <c r="AF481" s="20">
        <v>0</v>
      </c>
      <c r="AG481" s="20">
        <v>0</v>
      </c>
      <c r="AH481" s="20">
        <v>0</v>
      </c>
      <c r="AI481" s="20">
        <v>0</v>
      </c>
      <c r="AJ481" s="20">
        <v>0</v>
      </c>
      <c r="AK481" s="20">
        <v>0</v>
      </c>
      <c r="AL481" s="17">
        <v>0</v>
      </c>
      <c r="AO481" s="59">
        <v>39234</v>
      </c>
      <c r="AP481" s="60">
        <f t="shared" si="60"/>
        <v>188.70000000000002</v>
      </c>
      <c r="AQ481" s="60">
        <f t="shared" si="61"/>
        <v>6.0870967741935491</v>
      </c>
    </row>
    <row r="482" spans="1:43" x14ac:dyDescent="0.25">
      <c r="A482" s="20" t="s">
        <v>12</v>
      </c>
      <c r="B482" s="20" t="s">
        <v>13</v>
      </c>
      <c r="C482" s="7" t="s">
        <v>490</v>
      </c>
      <c r="D482" s="20" t="s">
        <v>15</v>
      </c>
      <c r="E482" s="20" t="s">
        <v>16</v>
      </c>
      <c r="F482" s="19">
        <f t="shared" si="59"/>
        <v>196.10000000000002</v>
      </c>
      <c r="G482" s="19"/>
      <c r="H482" s="20">
        <v>7.5</v>
      </c>
      <c r="I482" s="20">
        <v>2.2999999999999998</v>
      </c>
      <c r="J482" s="20">
        <v>0</v>
      </c>
      <c r="K482" s="20">
        <v>0</v>
      </c>
      <c r="L482" s="20">
        <v>0</v>
      </c>
      <c r="M482" s="20">
        <v>0</v>
      </c>
      <c r="N482" s="20">
        <v>0</v>
      </c>
      <c r="O482" s="20">
        <v>0</v>
      </c>
      <c r="P482" s="20">
        <v>27.4</v>
      </c>
      <c r="Q482" s="20">
        <v>0</v>
      </c>
      <c r="R482" s="20">
        <v>0</v>
      </c>
      <c r="S482" s="20">
        <v>0</v>
      </c>
      <c r="T482" s="20">
        <v>8.5</v>
      </c>
      <c r="U482" s="20">
        <v>0</v>
      </c>
      <c r="V482" s="20">
        <v>32.4</v>
      </c>
      <c r="W482" s="20">
        <v>0</v>
      </c>
      <c r="X482" s="20">
        <v>12.5</v>
      </c>
      <c r="Y482" s="20">
        <v>0</v>
      </c>
      <c r="Z482" s="20">
        <v>3.4</v>
      </c>
      <c r="AA482" s="20">
        <v>17.3</v>
      </c>
      <c r="AB482" s="20">
        <v>18.2</v>
      </c>
      <c r="AC482" s="20">
        <v>2.2999999999999998</v>
      </c>
      <c r="AD482" s="20">
        <v>10.5</v>
      </c>
      <c r="AE482" s="20">
        <v>0</v>
      </c>
      <c r="AF482" s="20">
        <v>6.2</v>
      </c>
      <c r="AG482" s="20">
        <v>0</v>
      </c>
      <c r="AH482" s="20">
        <v>12.4</v>
      </c>
      <c r="AI482" s="20">
        <v>0</v>
      </c>
      <c r="AJ482" s="20">
        <v>0</v>
      </c>
      <c r="AK482" s="20">
        <v>0</v>
      </c>
      <c r="AL482" s="17">
        <v>35.200000000000003</v>
      </c>
      <c r="AO482" s="59">
        <v>39264</v>
      </c>
      <c r="AP482" s="60">
        <f t="shared" si="60"/>
        <v>196.10000000000002</v>
      </c>
      <c r="AQ482" s="60">
        <f t="shared" si="61"/>
        <v>6.3258064516129036</v>
      </c>
    </row>
    <row r="483" spans="1:43" x14ac:dyDescent="0.25">
      <c r="A483" s="20" t="s">
        <v>12</v>
      </c>
      <c r="B483" s="20" t="s">
        <v>13</v>
      </c>
      <c r="C483" s="7" t="s">
        <v>491</v>
      </c>
      <c r="D483" s="20" t="s">
        <v>15</v>
      </c>
      <c r="E483" s="20" t="s">
        <v>16</v>
      </c>
      <c r="F483" s="19">
        <f t="shared" si="59"/>
        <v>458.89999999999992</v>
      </c>
      <c r="G483" s="19"/>
      <c r="H483" s="20">
        <v>10.3</v>
      </c>
      <c r="I483" s="20">
        <v>0</v>
      </c>
      <c r="J483" s="20">
        <v>0</v>
      </c>
      <c r="K483" s="20">
        <v>7.2</v>
      </c>
      <c r="L483" s="20">
        <v>50.4</v>
      </c>
      <c r="M483" s="20">
        <v>25.3</v>
      </c>
      <c r="N483" s="20">
        <v>0</v>
      </c>
      <c r="O483" s="20">
        <v>0</v>
      </c>
      <c r="P483" s="20">
        <v>41.5</v>
      </c>
      <c r="Q483" s="20">
        <v>17.2</v>
      </c>
      <c r="R483" s="20">
        <v>50.4</v>
      </c>
      <c r="S483" s="20">
        <v>31.3</v>
      </c>
      <c r="T483" s="20">
        <v>5.2</v>
      </c>
      <c r="U483" s="20">
        <v>4.5</v>
      </c>
      <c r="V483" s="20">
        <v>3.2</v>
      </c>
      <c r="W483" s="20">
        <v>8.4</v>
      </c>
      <c r="X483" s="20">
        <v>0</v>
      </c>
      <c r="Y483" s="20">
        <v>0</v>
      </c>
      <c r="Z483" s="20">
        <v>3.2</v>
      </c>
      <c r="AA483" s="20">
        <v>52.5</v>
      </c>
      <c r="AB483" s="20">
        <v>30.4</v>
      </c>
      <c r="AC483" s="20">
        <v>18.3</v>
      </c>
      <c r="AD483" s="20">
        <v>0</v>
      </c>
      <c r="AE483" s="20">
        <v>0</v>
      </c>
      <c r="AF483" s="20">
        <v>10.5</v>
      </c>
      <c r="AG483" s="20">
        <v>19.399999999999999</v>
      </c>
      <c r="AH483" s="20">
        <v>8.3000000000000007</v>
      </c>
      <c r="AI483" s="20">
        <v>14.2</v>
      </c>
      <c r="AJ483" s="20">
        <v>5.4</v>
      </c>
      <c r="AK483" s="20">
        <v>34.5</v>
      </c>
      <c r="AL483" s="17">
        <v>7.3</v>
      </c>
      <c r="AO483" s="59">
        <v>39295</v>
      </c>
      <c r="AP483" s="60">
        <f t="shared" si="60"/>
        <v>458.89999999999992</v>
      </c>
      <c r="AQ483" s="60">
        <f t="shared" si="61"/>
        <v>14.803225806451611</v>
      </c>
    </row>
    <row r="484" spans="1:43" x14ac:dyDescent="0.25">
      <c r="A484" s="20" t="s">
        <v>12</v>
      </c>
      <c r="B484" s="20" t="s">
        <v>13</v>
      </c>
      <c r="C484" s="7" t="s">
        <v>492</v>
      </c>
      <c r="D484" s="20" t="s">
        <v>15</v>
      </c>
      <c r="E484" s="20" t="s">
        <v>16</v>
      </c>
      <c r="F484" s="19">
        <f t="shared" si="59"/>
        <v>408.2</v>
      </c>
      <c r="G484" s="19"/>
      <c r="H484" s="20">
        <v>10.5</v>
      </c>
      <c r="I484" s="20">
        <v>30.2</v>
      </c>
      <c r="J484" s="20">
        <v>0</v>
      </c>
      <c r="K484" s="20">
        <v>10.4</v>
      </c>
      <c r="L484" s="20">
        <v>6.3</v>
      </c>
      <c r="M484" s="20">
        <v>8.5</v>
      </c>
      <c r="N484" s="20">
        <v>25.2</v>
      </c>
      <c r="O484" s="20">
        <v>0</v>
      </c>
      <c r="P484" s="20">
        <v>28.4</v>
      </c>
      <c r="Q484" s="20">
        <v>0</v>
      </c>
      <c r="R484" s="20">
        <v>0</v>
      </c>
      <c r="S484" s="20">
        <v>0</v>
      </c>
      <c r="T484" s="20">
        <v>30.5</v>
      </c>
      <c r="U484" s="20">
        <v>0</v>
      </c>
      <c r="V484" s="20">
        <v>6.4</v>
      </c>
      <c r="W484" s="20">
        <v>36.200000000000003</v>
      </c>
      <c r="X484" s="20">
        <v>8.3000000000000007</v>
      </c>
      <c r="Y484" s="20">
        <v>51.5</v>
      </c>
      <c r="Z484" s="20">
        <v>45.4</v>
      </c>
      <c r="AA484" s="20">
        <v>28.2</v>
      </c>
      <c r="AB484" s="20">
        <v>12.3</v>
      </c>
      <c r="AC484" s="20">
        <v>2.5</v>
      </c>
      <c r="AD484" s="20">
        <v>3.4</v>
      </c>
      <c r="AE484" s="20">
        <v>18.2</v>
      </c>
      <c r="AF484" s="20">
        <v>0</v>
      </c>
      <c r="AG484" s="20">
        <v>5.3</v>
      </c>
      <c r="AH484" s="20">
        <v>40.5</v>
      </c>
      <c r="AI484" s="20">
        <v>0</v>
      </c>
      <c r="AJ484" s="20">
        <v>0</v>
      </c>
      <c r="AK484" s="20">
        <v>0</v>
      </c>
      <c r="AL484" s="17"/>
      <c r="AO484" s="59">
        <v>39326</v>
      </c>
      <c r="AP484" s="60">
        <f t="shared" si="60"/>
        <v>408.2</v>
      </c>
      <c r="AQ484" s="60">
        <f t="shared" si="61"/>
        <v>13.606666666666666</v>
      </c>
    </row>
    <row r="485" spans="1:43" x14ac:dyDescent="0.25">
      <c r="A485" s="20" t="s">
        <v>12</v>
      </c>
      <c r="B485" s="20" t="s">
        <v>13</v>
      </c>
      <c r="C485" s="7" t="s">
        <v>493</v>
      </c>
      <c r="D485" s="20" t="s">
        <v>15</v>
      </c>
      <c r="E485" s="20" t="s">
        <v>16</v>
      </c>
      <c r="F485" s="19">
        <f t="shared" si="59"/>
        <v>743.3</v>
      </c>
      <c r="G485" s="19"/>
      <c r="H485" s="20">
        <v>6.4</v>
      </c>
      <c r="I485" s="20">
        <v>33.5</v>
      </c>
      <c r="J485" s="20">
        <v>0</v>
      </c>
      <c r="K485" s="20">
        <v>2.2999999999999998</v>
      </c>
      <c r="L485" s="20">
        <v>0</v>
      </c>
      <c r="M485" s="20">
        <v>5.2</v>
      </c>
      <c r="N485" s="20">
        <v>35.4</v>
      </c>
      <c r="O485" s="20">
        <v>50.5</v>
      </c>
      <c r="P485" s="20">
        <v>21.2</v>
      </c>
      <c r="Q485" s="20">
        <v>45.3</v>
      </c>
      <c r="R485" s="20">
        <v>21.4</v>
      </c>
      <c r="S485" s="20">
        <v>10.5</v>
      </c>
      <c r="T485" s="20">
        <v>7.2</v>
      </c>
      <c r="U485" s="20">
        <v>35.299999999999997</v>
      </c>
      <c r="V485" s="20">
        <v>68.400000000000006</v>
      </c>
      <c r="W485" s="20">
        <v>51.5</v>
      </c>
      <c r="X485" s="20">
        <v>47.2</v>
      </c>
      <c r="Y485" s="20">
        <v>46.3</v>
      </c>
      <c r="Z485" s="20">
        <v>75.400000000000006</v>
      </c>
      <c r="AA485" s="20">
        <v>66.5</v>
      </c>
      <c r="AB485" s="20">
        <v>35.200000000000003</v>
      </c>
      <c r="AC485" s="20">
        <v>0</v>
      </c>
      <c r="AD485" s="20">
        <v>33.4</v>
      </c>
      <c r="AE485" s="20">
        <v>24.3</v>
      </c>
      <c r="AF485" s="20">
        <v>0</v>
      </c>
      <c r="AG485" s="20">
        <v>0</v>
      </c>
      <c r="AH485" s="20">
        <v>0</v>
      </c>
      <c r="AI485" s="20">
        <v>0</v>
      </c>
      <c r="AJ485" s="20">
        <v>2.4</v>
      </c>
      <c r="AK485" s="20">
        <v>0</v>
      </c>
      <c r="AL485" s="17">
        <v>18.5</v>
      </c>
      <c r="AO485" s="59">
        <v>39356</v>
      </c>
      <c r="AP485" s="60">
        <f t="shared" si="60"/>
        <v>743.3</v>
      </c>
      <c r="AQ485" s="60">
        <f t="shared" si="61"/>
        <v>23.977419354838709</v>
      </c>
    </row>
    <row r="486" spans="1:43" x14ac:dyDescent="0.25">
      <c r="A486" s="20" t="s">
        <v>12</v>
      </c>
      <c r="B486" s="20" t="s">
        <v>13</v>
      </c>
      <c r="C486" s="7" t="s">
        <v>494</v>
      </c>
      <c r="D486" s="20" t="s">
        <v>15</v>
      </c>
      <c r="E486" s="20" t="s">
        <v>16</v>
      </c>
      <c r="F486" s="19">
        <f t="shared" si="59"/>
        <v>34.700000000000003</v>
      </c>
      <c r="G486" s="19"/>
      <c r="H486" s="20">
        <v>12.3</v>
      </c>
      <c r="I486" s="20">
        <v>0</v>
      </c>
      <c r="J486" s="20">
        <v>4.2</v>
      </c>
      <c r="K486" s="20">
        <v>0</v>
      </c>
      <c r="L486" s="20">
        <v>5.3</v>
      </c>
      <c r="M486" s="20">
        <v>9.5</v>
      </c>
      <c r="N486" s="20">
        <v>0</v>
      </c>
      <c r="O486" s="20">
        <v>0</v>
      </c>
      <c r="P486" s="20">
        <v>0</v>
      </c>
      <c r="Q486" s="20">
        <v>0</v>
      </c>
      <c r="R486" s="20">
        <v>0</v>
      </c>
      <c r="S486" s="20">
        <v>0</v>
      </c>
      <c r="T486" s="20">
        <v>3.4</v>
      </c>
      <c r="U486" s="20">
        <v>0</v>
      </c>
      <c r="V486" s="20">
        <v>0</v>
      </c>
      <c r="W486" s="20">
        <v>0</v>
      </c>
      <c r="X486" s="20">
        <v>0</v>
      </c>
      <c r="Y486" s="20">
        <v>0</v>
      </c>
      <c r="Z486" s="20">
        <v>0</v>
      </c>
      <c r="AA486" s="20">
        <v>0</v>
      </c>
      <c r="AB486" s="20">
        <v>0</v>
      </c>
      <c r="AC486" s="20">
        <v>0</v>
      </c>
      <c r="AD486" s="20">
        <v>0</v>
      </c>
      <c r="AE486" s="20">
        <v>0</v>
      </c>
      <c r="AF486" s="20">
        <v>0</v>
      </c>
      <c r="AG486" s="20">
        <v>0</v>
      </c>
      <c r="AH486" s="20">
        <v>0</v>
      </c>
      <c r="AI486" s="20">
        <v>0</v>
      </c>
      <c r="AJ486" s="20">
        <v>0</v>
      </c>
      <c r="AK486" s="20">
        <v>0</v>
      </c>
      <c r="AL486" s="17">
        <v>0</v>
      </c>
      <c r="AO486" s="59">
        <v>39387</v>
      </c>
      <c r="AP486" s="60">
        <f t="shared" si="60"/>
        <v>34.700000000000003</v>
      </c>
      <c r="AQ486" s="60">
        <f t="shared" si="61"/>
        <v>1.1193548387096774</v>
      </c>
    </row>
    <row r="487" spans="1:43" ht="15.75" thickBot="1" x14ac:dyDescent="0.3">
      <c r="A487" s="22" t="s">
        <v>12</v>
      </c>
      <c r="B487" s="22" t="s">
        <v>13</v>
      </c>
      <c r="C487" s="12" t="s">
        <v>495</v>
      </c>
      <c r="D487" s="22" t="s">
        <v>15</v>
      </c>
      <c r="E487" s="22" t="s">
        <v>16</v>
      </c>
      <c r="F487" s="21">
        <f t="shared" si="59"/>
        <v>26.3</v>
      </c>
      <c r="G487" s="21">
        <f t="shared" ref="G487" si="64">SUM(F476:F487)</f>
        <v>2421.1</v>
      </c>
      <c r="H487" s="22">
        <v>0</v>
      </c>
      <c r="I487" s="22">
        <v>0</v>
      </c>
      <c r="J487" s="22">
        <v>0</v>
      </c>
      <c r="K487" s="22">
        <v>0</v>
      </c>
      <c r="L487" s="22">
        <v>12.5</v>
      </c>
      <c r="M487" s="22">
        <v>0</v>
      </c>
      <c r="N487" s="22">
        <v>0</v>
      </c>
      <c r="O487" s="22">
        <v>0</v>
      </c>
      <c r="P487" s="22">
        <v>0</v>
      </c>
      <c r="Q487" s="22">
        <v>0</v>
      </c>
      <c r="R487" s="22">
        <v>0</v>
      </c>
      <c r="S487" s="22">
        <v>0</v>
      </c>
      <c r="T487" s="22">
        <v>0</v>
      </c>
      <c r="U487" s="22">
        <v>0</v>
      </c>
      <c r="V487" s="22">
        <v>0</v>
      </c>
      <c r="W487" s="22">
        <v>0</v>
      </c>
      <c r="X487" s="22">
        <v>9.5</v>
      </c>
      <c r="Y487" s="22">
        <v>4.3</v>
      </c>
      <c r="Z487" s="22">
        <v>0</v>
      </c>
      <c r="AA487" s="22">
        <v>0</v>
      </c>
      <c r="AB487" s="22">
        <v>0</v>
      </c>
      <c r="AC487" s="22">
        <v>0</v>
      </c>
      <c r="AD487" s="22">
        <v>0</v>
      </c>
      <c r="AE487" s="22">
        <v>0</v>
      </c>
      <c r="AF487" s="22">
        <v>0</v>
      </c>
      <c r="AG487" s="22">
        <v>0</v>
      </c>
      <c r="AH487" s="22">
        <v>0</v>
      </c>
      <c r="AI487" s="22">
        <v>0</v>
      </c>
      <c r="AJ487" s="22">
        <v>0</v>
      </c>
      <c r="AK487" s="22">
        <v>0</v>
      </c>
      <c r="AL487" s="23">
        <v>0</v>
      </c>
      <c r="AO487" s="59">
        <v>39417</v>
      </c>
      <c r="AP487" s="60">
        <f t="shared" si="60"/>
        <v>26.3</v>
      </c>
      <c r="AQ487" s="60">
        <f t="shared" si="61"/>
        <v>0.84838709677419355</v>
      </c>
    </row>
    <row r="488" spans="1:43" x14ac:dyDescent="0.25">
      <c r="A488" s="20" t="s">
        <v>12</v>
      </c>
      <c r="B488" s="20" t="s">
        <v>13</v>
      </c>
      <c r="C488" s="7" t="s">
        <v>496</v>
      </c>
      <c r="D488" s="20" t="s">
        <v>15</v>
      </c>
      <c r="E488" s="20" t="s">
        <v>16</v>
      </c>
      <c r="F488" s="19">
        <f t="shared" si="59"/>
        <v>0</v>
      </c>
      <c r="G488" s="19"/>
      <c r="H488" s="20">
        <v>0</v>
      </c>
      <c r="I488" s="20">
        <v>0</v>
      </c>
      <c r="J488" s="20">
        <v>0</v>
      </c>
      <c r="K488" s="20">
        <v>0</v>
      </c>
      <c r="L488" s="20">
        <v>0</v>
      </c>
      <c r="M488" s="20">
        <v>0</v>
      </c>
      <c r="N488" s="20">
        <v>0</v>
      </c>
      <c r="O488" s="20">
        <v>0</v>
      </c>
      <c r="P488" s="20">
        <v>0</v>
      </c>
      <c r="Q488" s="20">
        <v>0</v>
      </c>
      <c r="R488" s="20">
        <v>0</v>
      </c>
      <c r="S488" s="20">
        <v>0</v>
      </c>
      <c r="T488" s="20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20">
        <v>0</v>
      </c>
      <c r="AA488" s="20">
        <v>0</v>
      </c>
      <c r="AB488" s="20">
        <v>0</v>
      </c>
      <c r="AC488" s="20">
        <v>0</v>
      </c>
      <c r="AD488" s="20">
        <v>0</v>
      </c>
      <c r="AE488" s="20">
        <v>0</v>
      </c>
      <c r="AF488" s="20">
        <v>0</v>
      </c>
      <c r="AG488" s="20">
        <v>0</v>
      </c>
      <c r="AH488" s="20">
        <v>0</v>
      </c>
      <c r="AI488" s="20">
        <v>0</v>
      </c>
      <c r="AJ488" s="20">
        <v>0</v>
      </c>
      <c r="AK488" s="20">
        <v>0</v>
      </c>
      <c r="AL488" s="17">
        <v>0</v>
      </c>
      <c r="AO488" s="59">
        <v>39448</v>
      </c>
      <c r="AP488" s="60">
        <f t="shared" si="60"/>
        <v>0</v>
      </c>
      <c r="AQ488" s="60">
        <f t="shared" si="61"/>
        <v>0</v>
      </c>
    </row>
    <row r="489" spans="1:43" x14ac:dyDescent="0.25">
      <c r="A489" s="20" t="s">
        <v>12</v>
      </c>
      <c r="B489" s="20" t="s">
        <v>13</v>
      </c>
      <c r="C489" s="7" t="s">
        <v>497</v>
      </c>
      <c r="D489" s="20" t="s">
        <v>15</v>
      </c>
      <c r="E489" s="20" t="s">
        <v>16</v>
      </c>
      <c r="F489" s="19">
        <f t="shared" si="59"/>
        <v>7.5</v>
      </c>
      <c r="G489" s="19"/>
      <c r="H489" s="20">
        <v>0</v>
      </c>
      <c r="I489" s="20">
        <v>0</v>
      </c>
      <c r="J489" s="20">
        <v>0</v>
      </c>
      <c r="K489" s="20">
        <v>0</v>
      </c>
      <c r="L489" s="20">
        <v>0</v>
      </c>
      <c r="M489" s="20">
        <v>0</v>
      </c>
      <c r="N489" s="20">
        <v>0</v>
      </c>
      <c r="O489" s="20">
        <v>0</v>
      </c>
      <c r="P489" s="20">
        <v>0</v>
      </c>
      <c r="Q489" s="20">
        <v>0</v>
      </c>
      <c r="R489" s="20">
        <v>0</v>
      </c>
      <c r="S489" s="20">
        <v>0</v>
      </c>
      <c r="T489" s="20">
        <v>0</v>
      </c>
      <c r="U489" s="20">
        <v>0</v>
      </c>
      <c r="V489" s="20">
        <v>0</v>
      </c>
      <c r="W489" s="20">
        <v>0</v>
      </c>
      <c r="X489" s="20">
        <v>0</v>
      </c>
      <c r="Y489" s="20">
        <v>7.5</v>
      </c>
      <c r="Z489" s="20">
        <v>0</v>
      </c>
      <c r="AA489" s="20">
        <v>0</v>
      </c>
      <c r="AB489" s="20">
        <v>0</v>
      </c>
      <c r="AC489" s="20">
        <v>0</v>
      </c>
      <c r="AD489" s="20">
        <v>0</v>
      </c>
      <c r="AE489" s="20">
        <v>0</v>
      </c>
      <c r="AF489" s="20">
        <v>0</v>
      </c>
      <c r="AG489" s="20">
        <v>0</v>
      </c>
      <c r="AH489" s="20">
        <v>0</v>
      </c>
      <c r="AI489" s="20">
        <v>0</v>
      </c>
      <c r="AJ489" s="20">
        <v>0</v>
      </c>
      <c r="AK489" s="20">
        <v>0</v>
      </c>
      <c r="AL489" s="17">
        <v>0</v>
      </c>
      <c r="AO489" s="59">
        <v>39479</v>
      </c>
      <c r="AP489" s="60">
        <f t="shared" si="60"/>
        <v>7.5</v>
      </c>
      <c r="AQ489" s="60">
        <f t="shared" si="61"/>
        <v>0.24193548387096775</v>
      </c>
    </row>
    <row r="490" spans="1:43" x14ac:dyDescent="0.25">
      <c r="A490" s="20" t="s">
        <v>12</v>
      </c>
      <c r="B490" s="20" t="s">
        <v>13</v>
      </c>
      <c r="C490" s="7" t="s">
        <v>498</v>
      </c>
      <c r="D490" s="20" t="s">
        <v>15</v>
      </c>
      <c r="E490" s="20" t="s">
        <v>16</v>
      </c>
      <c r="F490" s="19">
        <f t="shared" si="59"/>
        <v>0</v>
      </c>
      <c r="G490" s="19"/>
      <c r="H490" s="20">
        <v>0</v>
      </c>
      <c r="I490" s="20">
        <v>0</v>
      </c>
      <c r="J490" s="20">
        <v>0</v>
      </c>
      <c r="K490" s="20">
        <v>0</v>
      </c>
      <c r="L490" s="20">
        <v>0</v>
      </c>
      <c r="M490" s="20">
        <v>0</v>
      </c>
      <c r="N490" s="20">
        <v>0</v>
      </c>
      <c r="O490" s="20">
        <v>0</v>
      </c>
      <c r="P490" s="20">
        <v>0</v>
      </c>
      <c r="Q490" s="20">
        <v>0</v>
      </c>
      <c r="R490" s="20">
        <v>0</v>
      </c>
      <c r="S490" s="20">
        <v>0</v>
      </c>
      <c r="T490" s="20">
        <v>0</v>
      </c>
      <c r="U490" s="20">
        <v>0</v>
      </c>
      <c r="V490" s="20">
        <v>0</v>
      </c>
      <c r="W490" s="20">
        <v>0</v>
      </c>
      <c r="X490" s="20">
        <v>0</v>
      </c>
      <c r="Y490" s="20">
        <v>0</v>
      </c>
      <c r="Z490" s="20">
        <v>0</v>
      </c>
      <c r="AA490" s="20">
        <v>0</v>
      </c>
      <c r="AB490" s="20">
        <v>0</v>
      </c>
      <c r="AC490" s="20">
        <v>0</v>
      </c>
      <c r="AD490" s="20">
        <v>0</v>
      </c>
      <c r="AE490" s="20">
        <v>0</v>
      </c>
      <c r="AF490" s="20">
        <v>0</v>
      </c>
      <c r="AG490" s="20">
        <v>0</v>
      </c>
      <c r="AH490" s="20">
        <v>0</v>
      </c>
      <c r="AI490" s="20">
        <v>0</v>
      </c>
      <c r="AJ490" s="20">
        <v>0</v>
      </c>
      <c r="AK490" s="20">
        <v>0</v>
      </c>
      <c r="AL490" s="17">
        <v>0</v>
      </c>
      <c r="AO490" s="59">
        <v>39508</v>
      </c>
      <c r="AP490" s="60">
        <f t="shared" si="60"/>
        <v>0</v>
      </c>
      <c r="AQ490" s="60">
        <f t="shared" si="61"/>
        <v>0</v>
      </c>
    </row>
    <row r="491" spans="1:43" x14ac:dyDescent="0.25">
      <c r="A491" s="20" t="s">
        <v>12</v>
      </c>
      <c r="B491" s="20" t="s">
        <v>13</v>
      </c>
      <c r="C491" s="7" t="s">
        <v>499</v>
      </c>
      <c r="D491" s="20" t="s">
        <v>15</v>
      </c>
      <c r="E491" s="20" t="s">
        <v>16</v>
      </c>
      <c r="F491" s="19">
        <f t="shared" si="59"/>
        <v>62</v>
      </c>
      <c r="G491" s="19"/>
      <c r="H491" s="20">
        <v>0</v>
      </c>
      <c r="I491" s="20">
        <v>0</v>
      </c>
      <c r="J491" s="20">
        <v>0</v>
      </c>
      <c r="K491" s="20">
        <v>6.5</v>
      </c>
      <c r="L491" s="20">
        <v>0</v>
      </c>
      <c r="M491" s="20">
        <v>0</v>
      </c>
      <c r="N491" s="20">
        <v>35.200000000000003</v>
      </c>
      <c r="O491" s="20">
        <v>0</v>
      </c>
      <c r="P491" s="20">
        <v>0</v>
      </c>
      <c r="Q491" s="20">
        <v>0</v>
      </c>
      <c r="R491" s="20">
        <v>20.3</v>
      </c>
      <c r="S491" s="20">
        <v>0</v>
      </c>
      <c r="T491" s="20">
        <v>0</v>
      </c>
      <c r="U491" s="20">
        <v>0</v>
      </c>
      <c r="V491" s="20">
        <v>0</v>
      </c>
      <c r="W491" s="20">
        <v>0</v>
      </c>
      <c r="X491" s="20">
        <v>0</v>
      </c>
      <c r="Y491" s="20">
        <v>0</v>
      </c>
      <c r="Z491" s="20">
        <v>0</v>
      </c>
      <c r="AA491" s="20">
        <v>0</v>
      </c>
      <c r="AB491" s="20">
        <v>0</v>
      </c>
      <c r="AC491" s="20">
        <v>0</v>
      </c>
      <c r="AD491" s="20">
        <v>0</v>
      </c>
      <c r="AE491" s="20">
        <v>0</v>
      </c>
      <c r="AF491" s="20">
        <v>0</v>
      </c>
      <c r="AG491" s="20">
        <v>0</v>
      </c>
      <c r="AH491" s="20">
        <v>0</v>
      </c>
      <c r="AI491" s="20">
        <v>0</v>
      </c>
      <c r="AJ491" s="20">
        <v>0</v>
      </c>
      <c r="AK491" s="20">
        <v>0</v>
      </c>
      <c r="AL491" s="17">
        <v>0</v>
      </c>
      <c r="AO491" s="59">
        <v>39539</v>
      </c>
      <c r="AP491" s="60">
        <f t="shared" si="60"/>
        <v>62</v>
      </c>
      <c r="AQ491" s="60">
        <f t="shared" si="61"/>
        <v>2</v>
      </c>
    </row>
    <row r="492" spans="1:43" x14ac:dyDescent="0.25">
      <c r="A492" s="20" t="s">
        <v>12</v>
      </c>
      <c r="B492" s="20" t="s">
        <v>13</v>
      </c>
      <c r="C492" s="7" t="s">
        <v>500</v>
      </c>
      <c r="D492" s="20" t="s">
        <v>15</v>
      </c>
      <c r="E492" s="20" t="s">
        <v>16</v>
      </c>
      <c r="F492" s="19">
        <f t="shared" si="59"/>
        <v>428.7</v>
      </c>
      <c r="G492" s="19"/>
      <c r="H492" s="20">
        <v>11.5</v>
      </c>
      <c r="I492" s="20">
        <v>0</v>
      </c>
      <c r="J492" s="20">
        <v>0</v>
      </c>
      <c r="K492" s="20">
        <v>0</v>
      </c>
      <c r="L492" s="20">
        <v>0</v>
      </c>
      <c r="M492" s="20">
        <v>0</v>
      </c>
      <c r="N492" s="20">
        <v>0</v>
      </c>
      <c r="O492" s="20">
        <v>0</v>
      </c>
      <c r="P492" s="20">
        <v>45.4</v>
      </c>
      <c r="Q492" s="20">
        <v>0</v>
      </c>
      <c r="R492" s="20">
        <v>0</v>
      </c>
      <c r="S492" s="20">
        <v>0</v>
      </c>
      <c r="T492" s="20">
        <v>0</v>
      </c>
      <c r="U492" s="20">
        <v>0</v>
      </c>
      <c r="V492" s="20">
        <v>3.2</v>
      </c>
      <c r="W492" s="20">
        <v>0</v>
      </c>
      <c r="X492" s="20">
        <v>0</v>
      </c>
      <c r="Y492" s="20">
        <v>0</v>
      </c>
      <c r="Z492" s="20">
        <v>0</v>
      </c>
      <c r="AA492" s="20">
        <v>0</v>
      </c>
      <c r="AB492" s="20">
        <v>35.4</v>
      </c>
      <c r="AC492" s="20">
        <v>36.200000000000003</v>
      </c>
      <c r="AD492" s="20">
        <v>0</v>
      </c>
      <c r="AE492" s="20">
        <v>0</v>
      </c>
      <c r="AF492" s="20">
        <v>40.299999999999997</v>
      </c>
      <c r="AG492" s="20">
        <v>9.5</v>
      </c>
      <c r="AH492" s="20">
        <v>10.199999999999999</v>
      </c>
      <c r="AI492" s="20">
        <v>185.3</v>
      </c>
      <c r="AJ492" s="20">
        <v>46.4</v>
      </c>
      <c r="AK492" s="20">
        <v>5.3</v>
      </c>
      <c r="AL492" s="17">
        <v>0</v>
      </c>
      <c r="AO492" s="59">
        <v>39569</v>
      </c>
      <c r="AP492" s="60">
        <f t="shared" si="60"/>
        <v>428.7</v>
      </c>
      <c r="AQ492" s="60">
        <f t="shared" si="61"/>
        <v>13.829032258064515</v>
      </c>
    </row>
    <row r="493" spans="1:43" x14ac:dyDescent="0.25">
      <c r="A493" s="20" t="s">
        <v>12</v>
      </c>
      <c r="B493" s="20" t="s">
        <v>13</v>
      </c>
      <c r="C493" s="7" t="s">
        <v>501</v>
      </c>
      <c r="D493" s="20" t="s">
        <v>15</v>
      </c>
      <c r="E493" s="20" t="s">
        <v>16</v>
      </c>
      <c r="F493" s="19">
        <f t="shared" si="59"/>
        <v>365.2</v>
      </c>
      <c r="G493" s="19"/>
      <c r="H493" s="20">
        <v>30.4</v>
      </c>
      <c r="I493" s="20">
        <v>0</v>
      </c>
      <c r="J493" s="20">
        <v>55.3</v>
      </c>
      <c r="K493" s="20">
        <v>48.5</v>
      </c>
      <c r="L493" s="20">
        <v>6.4</v>
      </c>
      <c r="M493" s="20">
        <v>14.3</v>
      </c>
      <c r="N493" s="20">
        <v>0</v>
      </c>
      <c r="O493" s="20">
        <v>20.2</v>
      </c>
      <c r="P493" s="20">
        <v>6.4</v>
      </c>
      <c r="Q493" s="20">
        <v>2.2999999999999998</v>
      </c>
      <c r="R493" s="20">
        <v>0</v>
      </c>
      <c r="S493" s="20">
        <v>0</v>
      </c>
      <c r="T493" s="20">
        <v>0</v>
      </c>
      <c r="U493" s="20">
        <v>0</v>
      </c>
      <c r="V493" s="20">
        <v>0</v>
      </c>
      <c r="W493" s="20">
        <v>0</v>
      </c>
      <c r="X493" s="20">
        <v>0</v>
      </c>
      <c r="Y493" s="20">
        <v>10.5</v>
      </c>
      <c r="Z493" s="20">
        <v>17.3</v>
      </c>
      <c r="AA493" s="20">
        <v>21.2</v>
      </c>
      <c r="AB493" s="20">
        <v>4.5</v>
      </c>
      <c r="AC493" s="20">
        <v>28.4</v>
      </c>
      <c r="AD493" s="20">
        <v>27.3</v>
      </c>
      <c r="AE493" s="20">
        <v>2.5</v>
      </c>
      <c r="AF493" s="20">
        <v>0</v>
      </c>
      <c r="AG493" s="20">
        <v>0</v>
      </c>
      <c r="AH493" s="20">
        <v>7.4</v>
      </c>
      <c r="AI493" s="20">
        <v>0</v>
      </c>
      <c r="AJ493" s="20">
        <v>62.3</v>
      </c>
      <c r="AK493" s="20">
        <v>0</v>
      </c>
      <c r="AL493" s="17">
        <v>0</v>
      </c>
      <c r="AO493" s="59">
        <v>39600</v>
      </c>
      <c r="AP493" s="60">
        <f t="shared" si="60"/>
        <v>365.2</v>
      </c>
      <c r="AQ493" s="60">
        <f t="shared" si="61"/>
        <v>11.780645161290321</v>
      </c>
    </row>
    <row r="494" spans="1:43" x14ac:dyDescent="0.25">
      <c r="A494" s="20" t="s">
        <v>12</v>
      </c>
      <c r="B494" s="20" t="s">
        <v>13</v>
      </c>
      <c r="C494" s="7" t="s">
        <v>502</v>
      </c>
      <c r="D494" s="20" t="s">
        <v>15</v>
      </c>
      <c r="E494" s="20" t="s">
        <v>16</v>
      </c>
      <c r="F494" s="19">
        <f t="shared" si="59"/>
        <v>489.2</v>
      </c>
      <c r="G494" s="19"/>
      <c r="H494" s="20">
        <v>0</v>
      </c>
      <c r="I494" s="20">
        <v>6.2</v>
      </c>
      <c r="J494" s="20">
        <v>7.3</v>
      </c>
      <c r="K494" s="20">
        <v>51.4</v>
      </c>
      <c r="L494" s="20">
        <v>42.5</v>
      </c>
      <c r="M494" s="20">
        <v>33.4</v>
      </c>
      <c r="N494" s="20">
        <v>15.3</v>
      </c>
      <c r="O494" s="20">
        <v>2.5</v>
      </c>
      <c r="P494" s="20">
        <v>31.2</v>
      </c>
      <c r="Q494" s="20">
        <v>0</v>
      </c>
      <c r="R494" s="20">
        <v>14.3</v>
      </c>
      <c r="S494" s="20">
        <v>4.2</v>
      </c>
      <c r="T494" s="20">
        <v>6.5</v>
      </c>
      <c r="U494" s="20">
        <v>9.3000000000000007</v>
      </c>
      <c r="V494" s="20">
        <v>0</v>
      </c>
      <c r="W494" s="20">
        <v>68.400000000000006</v>
      </c>
      <c r="X494" s="20">
        <v>76.5</v>
      </c>
      <c r="Y494" s="20">
        <v>4.2</v>
      </c>
      <c r="Z494" s="20">
        <v>0</v>
      </c>
      <c r="AA494" s="20">
        <v>0</v>
      </c>
      <c r="AB494" s="20">
        <v>0</v>
      </c>
      <c r="AC494" s="20">
        <v>0</v>
      </c>
      <c r="AD494" s="20">
        <v>0</v>
      </c>
      <c r="AE494" s="20">
        <v>18.3</v>
      </c>
      <c r="AF494" s="20">
        <v>0</v>
      </c>
      <c r="AG494" s="20">
        <v>0</v>
      </c>
      <c r="AH494" s="20">
        <v>0</v>
      </c>
      <c r="AI494" s="20">
        <v>0</v>
      </c>
      <c r="AJ494" s="20">
        <v>0</v>
      </c>
      <c r="AK494" s="20">
        <v>54.5</v>
      </c>
      <c r="AL494" s="17">
        <v>43.2</v>
      </c>
      <c r="AO494" s="59">
        <v>39630</v>
      </c>
      <c r="AP494" s="60">
        <f t="shared" si="60"/>
        <v>489.2</v>
      </c>
      <c r="AQ494" s="60">
        <f t="shared" si="61"/>
        <v>15.780645161290321</v>
      </c>
    </row>
    <row r="495" spans="1:43" x14ac:dyDescent="0.25">
      <c r="A495" s="20" t="s">
        <v>12</v>
      </c>
      <c r="B495" s="20" t="s">
        <v>13</v>
      </c>
      <c r="C495" s="7" t="s">
        <v>503</v>
      </c>
      <c r="D495" s="20" t="s">
        <v>15</v>
      </c>
      <c r="E495" s="20" t="s">
        <v>16</v>
      </c>
      <c r="F495" s="19">
        <f t="shared" si="59"/>
        <v>406.09999999999997</v>
      </c>
      <c r="G495" s="19"/>
      <c r="H495" s="20">
        <v>42.3</v>
      </c>
      <c r="I495" s="20">
        <v>24.5</v>
      </c>
      <c r="J495" s="20">
        <v>12.4</v>
      </c>
      <c r="K495" s="20">
        <v>13.2</v>
      </c>
      <c r="L495" s="20">
        <v>0</v>
      </c>
      <c r="M495" s="20">
        <v>0</v>
      </c>
      <c r="N495" s="20">
        <v>2.5</v>
      </c>
      <c r="O495" s="20">
        <v>0</v>
      </c>
      <c r="P495" s="20">
        <v>0</v>
      </c>
      <c r="Q495" s="20">
        <v>12.4</v>
      </c>
      <c r="R495" s="20">
        <v>3.2</v>
      </c>
      <c r="S495" s="20">
        <v>15.3</v>
      </c>
      <c r="T495" s="20">
        <v>16.5</v>
      </c>
      <c r="U495" s="20">
        <v>0</v>
      </c>
      <c r="V495" s="20">
        <v>6.2</v>
      </c>
      <c r="W495" s="20">
        <v>20.399999999999999</v>
      </c>
      <c r="X495" s="20">
        <v>12.3</v>
      </c>
      <c r="Y495" s="20">
        <v>0</v>
      </c>
      <c r="Z495" s="20">
        <v>4.2</v>
      </c>
      <c r="AA495" s="20">
        <v>3.5</v>
      </c>
      <c r="AB495" s="20">
        <v>0</v>
      </c>
      <c r="AC495" s="20">
        <v>0</v>
      </c>
      <c r="AD495" s="20">
        <v>22.4</v>
      </c>
      <c r="AE495" s="20">
        <v>2.5</v>
      </c>
      <c r="AF495" s="20">
        <v>51.3</v>
      </c>
      <c r="AG495" s="20">
        <v>10.199999999999999</v>
      </c>
      <c r="AH495" s="20">
        <v>17.399999999999999</v>
      </c>
      <c r="AI495" s="20">
        <v>63.5</v>
      </c>
      <c r="AJ495" s="20">
        <v>34.200000000000003</v>
      </c>
      <c r="AK495" s="20">
        <v>9.3000000000000007</v>
      </c>
      <c r="AL495" s="17">
        <v>6.4</v>
      </c>
      <c r="AO495" s="59">
        <v>39661</v>
      </c>
      <c r="AP495" s="60">
        <f t="shared" si="60"/>
        <v>406.09999999999997</v>
      </c>
      <c r="AQ495" s="60">
        <f t="shared" si="61"/>
        <v>13.1</v>
      </c>
    </row>
    <row r="496" spans="1:43" x14ac:dyDescent="0.25">
      <c r="A496" s="20" t="s">
        <v>12</v>
      </c>
      <c r="B496" s="20" t="s">
        <v>13</v>
      </c>
      <c r="C496" s="7" t="s">
        <v>504</v>
      </c>
      <c r="D496" s="20" t="s">
        <v>15</v>
      </c>
      <c r="E496" s="20" t="s">
        <v>16</v>
      </c>
      <c r="F496" s="19">
        <f t="shared" si="59"/>
        <v>413.99999999999994</v>
      </c>
      <c r="G496" s="19"/>
      <c r="H496" s="28">
        <v>2.2999999999999998</v>
      </c>
      <c r="I496" s="28">
        <v>51.4</v>
      </c>
      <c r="J496" s="28">
        <v>71.5</v>
      </c>
      <c r="K496" s="28">
        <v>51.2</v>
      </c>
      <c r="L496" s="28">
        <v>32.4</v>
      </c>
      <c r="M496" s="28">
        <v>0</v>
      </c>
      <c r="N496" s="28">
        <v>0</v>
      </c>
      <c r="O496" s="28">
        <v>0</v>
      </c>
      <c r="P496" s="28">
        <v>0</v>
      </c>
      <c r="Q496" s="28">
        <v>0</v>
      </c>
      <c r="R496" s="28">
        <v>7.5</v>
      </c>
      <c r="S496" s="28">
        <v>0</v>
      </c>
      <c r="T496" s="28">
        <v>15.3</v>
      </c>
      <c r="U496" s="28">
        <v>0</v>
      </c>
      <c r="V496" s="28">
        <v>6.2</v>
      </c>
      <c r="W496" s="28">
        <v>12.4</v>
      </c>
      <c r="X496" s="28">
        <v>8.5</v>
      </c>
      <c r="Y496" s="28">
        <v>4.3</v>
      </c>
      <c r="Z496" s="28">
        <v>30.2</v>
      </c>
      <c r="AA496" s="28">
        <v>25.5</v>
      </c>
      <c r="AB496" s="28">
        <v>0</v>
      </c>
      <c r="AC496" s="28">
        <v>10.4</v>
      </c>
      <c r="AD496" s="28">
        <v>2.2000000000000002</v>
      </c>
      <c r="AE496" s="28">
        <v>20.3</v>
      </c>
      <c r="AF496" s="28">
        <v>40.5</v>
      </c>
      <c r="AG496" s="28">
        <v>0</v>
      </c>
      <c r="AH496" s="28">
        <v>0</v>
      </c>
      <c r="AI496" s="28">
        <v>13.4</v>
      </c>
      <c r="AJ496" s="28">
        <v>6.2</v>
      </c>
      <c r="AK496" s="28">
        <v>2.2999999999999998</v>
      </c>
      <c r="AL496" s="29">
        <v>0</v>
      </c>
      <c r="AO496" s="59">
        <v>39692</v>
      </c>
      <c r="AP496" s="60">
        <f t="shared" si="60"/>
        <v>413.99999999999994</v>
      </c>
      <c r="AQ496" s="60">
        <f t="shared" si="61"/>
        <v>13.354838709677418</v>
      </c>
    </row>
    <row r="497" spans="1:43" x14ac:dyDescent="0.25">
      <c r="A497" s="20" t="s">
        <v>12</v>
      </c>
      <c r="B497" s="20" t="s">
        <v>13</v>
      </c>
      <c r="C497" s="7" t="s">
        <v>505</v>
      </c>
      <c r="D497" s="20" t="s">
        <v>15</v>
      </c>
      <c r="E497" s="20" t="s">
        <v>16</v>
      </c>
      <c r="F497" s="19">
        <f t="shared" si="59"/>
        <v>522.80000000000007</v>
      </c>
      <c r="G497" s="19"/>
      <c r="H497" s="20">
        <v>57.4</v>
      </c>
      <c r="I497" s="20">
        <v>12.3</v>
      </c>
      <c r="J497" s="20">
        <v>24.5</v>
      </c>
      <c r="K497" s="20">
        <v>0</v>
      </c>
      <c r="L497" s="20">
        <v>0</v>
      </c>
      <c r="M497" s="20">
        <v>0</v>
      </c>
      <c r="N497" s="20">
        <v>40.200000000000003</v>
      </c>
      <c r="O497" s="20">
        <v>0</v>
      </c>
      <c r="P497" s="20">
        <v>0</v>
      </c>
      <c r="Q497" s="20">
        <v>0</v>
      </c>
      <c r="R497" s="20">
        <v>8.5</v>
      </c>
      <c r="S497" s="20">
        <v>16.399999999999999</v>
      </c>
      <c r="T497" s="20">
        <v>15.3</v>
      </c>
      <c r="U497" s="20">
        <v>105.2</v>
      </c>
      <c r="V497" s="20">
        <v>95.5</v>
      </c>
      <c r="W497" s="20">
        <v>76.400000000000006</v>
      </c>
      <c r="X497" s="20">
        <v>4.3</v>
      </c>
      <c r="Y497" s="20">
        <v>0</v>
      </c>
      <c r="Z497" s="20">
        <v>16.2</v>
      </c>
      <c r="AA497" s="20">
        <v>29.5</v>
      </c>
      <c r="AB497" s="20">
        <v>2.2000000000000002</v>
      </c>
      <c r="AC497" s="20">
        <v>3.4</v>
      </c>
      <c r="AD497" s="20">
        <v>13.3</v>
      </c>
      <c r="AE497" s="20">
        <v>0</v>
      </c>
      <c r="AF497" s="20">
        <v>0</v>
      </c>
      <c r="AG497" s="20">
        <v>0</v>
      </c>
      <c r="AH497" s="20">
        <v>2.2000000000000002</v>
      </c>
      <c r="AI497" s="20">
        <v>0</v>
      </c>
      <c r="AJ497" s="20">
        <v>0</v>
      </c>
      <c r="AK497" s="20">
        <v>0</v>
      </c>
      <c r="AL497" s="17">
        <v>0</v>
      </c>
      <c r="AO497" s="59">
        <v>39722</v>
      </c>
      <c r="AP497" s="60">
        <f t="shared" si="60"/>
        <v>522.80000000000007</v>
      </c>
      <c r="AQ497" s="60">
        <f t="shared" si="61"/>
        <v>16.86451612903226</v>
      </c>
    </row>
    <row r="498" spans="1:43" x14ac:dyDescent="0.25">
      <c r="A498" s="20" t="s">
        <v>12</v>
      </c>
      <c r="B498" s="20" t="s">
        <v>13</v>
      </c>
      <c r="C498" s="7" t="s">
        <v>506</v>
      </c>
      <c r="D498" s="20" t="s">
        <v>15</v>
      </c>
      <c r="E498" s="20" t="s">
        <v>16</v>
      </c>
      <c r="F498" s="19">
        <f t="shared" si="59"/>
        <v>66.400000000000006</v>
      </c>
      <c r="G498" s="19"/>
      <c r="H498" s="20">
        <v>2.5</v>
      </c>
      <c r="I498" s="20">
        <v>0</v>
      </c>
      <c r="J498" s="20">
        <v>0</v>
      </c>
      <c r="K498" s="20">
        <v>0</v>
      </c>
      <c r="L498" s="20">
        <v>6.4</v>
      </c>
      <c r="M498" s="20">
        <v>10.3</v>
      </c>
      <c r="N498" s="20">
        <v>8.1999999999999993</v>
      </c>
      <c r="O498" s="20">
        <v>7.5</v>
      </c>
      <c r="P498" s="20">
        <v>0</v>
      </c>
      <c r="Q498" s="20">
        <v>0</v>
      </c>
      <c r="R498" s="20">
        <v>0</v>
      </c>
      <c r="S498" s="20">
        <v>0</v>
      </c>
      <c r="T498" s="20">
        <v>0</v>
      </c>
      <c r="U498" s="20">
        <v>0</v>
      </c>
      <c r="V498" s="20">
        <v>0</v>
      </c>
      <c r="W498" s="20">
        <v>0</v>
      </c>
      <c r="X498" s="20">
        <v>0</v>
      </c>
      <c r="Y498" s="20">
        <v>0</v>
      </c>
      <c r="Z498" s="20">
        <v>0</v>
      </c>
      <c r="AA498" s="20">
        <v>0</v>
      </c>
      <c r="AB498" s="20">
        <v>0</v>
      </c>
      <c r="AC498" s="20">
        <v>0</v>
      </c>
      <c r="AD498" s="20">
        <v>0</v>
      </c>
      <c r="AE498" s="20">
        <v>0</v>
      </c>
      <c r="AF498" s="20">
        <v>0</v>
      </c>
      <c r="AG498" s="20">
        <v>0</v>
      </c>
      <c r="AH498" s="20">
        <v>0</v>
      </c>
      <c r="AI498" s="20">
        <v>0</v>
      </c>
      <c r="AJ498" s="20">
        <v>0</v>
      </c>
      <c r="AK498" s="20">
        <v>31.5</v>
      </c>
      <c r="AL498" s="17">
        <v>0</v>
      </c>
      <c r="AO498" s="59">
        <v>39753</v>
      </c>
      <c r="AP498" s="60">
        <f t="shared" si="60"/>
        <v>66.400000000000006</v>
      </c>
      <c r="AQ498" s="60">
        <f t="shared" si="61"/>
        <v>2.1419354838709679</v>
      </c>
    </row>
    <row r="499" spans="1:43" ht="15.75" thickBot="1" x14ac:dyDescent="0.3">
      <c r="A499" s="20" t="s">
        <v>12</v>
      </c>
      <c r="B499" s="22" t="s">
        <v>13</v>
      </c>
      <c r="C499" s="12" t="s">
        <v>507</v>
      </c>
      <c r="D499" s="22" t="s">
        <v>15</v>
      </c>
      <c r="E499" s="22" t="s">
        <v>16</v>
      </c>
      <c r="F499" s="21">
        <f t="shared" si="59"/>
        <v>3.4</v>
      </c>
      <c r="G499" s="21">
        <f t="shared" ref="G499" si="65">SUM(F488:F499)</f>
        <v>2765.3</v>
      </c>
      <c r="H499" s="22">
        <v>3.4</v>
      </c>
      <c r="I499" s="22">
        <v>0</v>
      </c>
      <c r="J499" s="22">
        <v>0</v>
      </c>
      <c r="K499" s="22">
        <v>0</v>
      </c>
      <c r="L499" s="22">
        <v>0</v>
      </c>
      <c r="M499" s="22">
        <v>0</v>
      </c>
      <c r="N499" s="22">
        <v>0</v>
      </c>
      <c r="O499" s="22">
        <v>0</v>
      </c>
      <c r="P499" s="22">
        <v>0</v>
      </c>
      <c r="Q499" s="22">
        <v>0</v>
      </c>
      <c r="R499" s="22">
        <v>0</v>
      </c>
      <c r="S499" s="22">
        <v>0</v>
      </c>
      <c r="T499" s="22">
        <v>0</v>
      </c>
      <c r="U499" s="2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2">
        <v>0</v>
      </c>
      <c r="AB499" s="22">
        <v>0</v>
      </c>
      <c r="AC499" s="22">
        <v>0</v>
      </c>
      <c r="AD499" s="22">
        <v>0</v>
      </c>
      <c r="AE499" s="22">
        <v>0</v>
      </c>
      <c r="AF499" s="22">
        <v>0</v>
      </c>
      <c r="AG499" s="22">
        <v>0</v>
      </c>
      <c r="AH499" s="22">
        <v>0</v>
      </c>
      <c r="AI499" s="22">
        <v>0</v>
      </c>
      <c r="AJ499" s="22">
        <v>0</v>
      </c>
      <c r="AK499" s="22">
        <v>0</v>
      </c>
      <c r="AL499" s="23">
        <v>0</v>
      </c>
      <c r="AO499" s="59">
        <v>39783</v>
      </c>
      <c r="AP499" s="60">
        <f t="shared" si="60"/>
        <v>3.4</v>
      </c>
      <c r="AQ499" s="60">
        <f t="shared" si="61"/>
        <v>0.10967741935483871</v>
      </c>
    </row>
    <row r="500" spans="1:43" x14ac:dyDescent="0.25">
      <c r="A500" s="20" t="s">
        <v>12</v>
      </c>
      <c r="B500" s="20" t="s">
        <v>13</v>
      </c>
      <c r="C500" s="7" t="s">
        <v>508</v>
      </c>
      <c r="D500" s="20" t="s">
        <v>15</v>
      </c>
      <c r="E500" s="20" t="s">
        <v>16</v>
      </c>
      <c r="F500" s="19">
        <f t="shared" si="59"/>
        <v>0</v>
      </c>
      <c r="G500" s="19"/>
      <c r="H500" s="20">
        <v>0</v>
      </c>
      <c r="I500" s="20">
        <v>0</v>
      </c>
      <c r="J500" s="20">
        <v>0</v>
      </c>
      <c r="K500" s="20">
        <v>0</v>
      </c>
      <c r="L500" s="20">
        <v>0</v>
      </c>
      <c r="M500" s="20">
        <v>0</v>
      </c>
      <c r="N500" s="20">
        <v>0</v>
      </c>
      <c r="O500" s="20">
        <v>0</v>
      </c>
      <c r="P500" s="20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0</v>
      </c>
      <c r="V500" s="20">
        <v>0</v>
      </c>
      <c r="W500" s="20">
        <v>0</v>
      </c>
      <c r="X500" s="20">
        <v>0</v>
      </c>
      <c r="Y500" s="20">
        <v>0</v>
      </c>
      <c r="Z500" s="20">
        <v>0</v>
      </c>
      <c r="AA500" s="20">
        <v>0</v>
      </c>
      <c r="AB500" s="20">
        <v>0</v>
      </c>
      <c r="AC500" s="20">
        <v>0</v>
      </c>
      <c r="AD500" s="20">
        <v>0</v>
      </c>
      <c r="AE500" s="20">
        <v>0</v>
      </c>
      <c r="AF500" s="20">
        <v>0</v>
      </c>
      <c r="AG500" s="20">
        <v>0</v>
      </c>
      <c r="AH500" s="20">
        <v>0</v>
      </c>
      <c r="AI500" s="20">
        <v>0</v>
      </c>
      <c r="AJ500" s="20">
        <v>0</v>
      </c>
      <c r="AK500" s="20">
        <v>0</v>
      </c>
      <c r="AL500" s="17">
        <v>0</v>
      </c>
      <c r="AO500" s="59">
        <v>39814</v>
      </c>
      <c r="AP500" s="60">
        <f t="shared" si="60"/>
        <v>0</v>
      </c>
      <c r="AQ500" s="60">
        <f t="shared" si="61"/>
        <v>0</v>
      </c>
    </row>
    <row r="501" spans="1:43" x14ac:dyDescent="0.25">
      <c r="A501" s="20" t="s">
        <v>12</v>
      </c>
      <c r="B501" s="20" t="s">
        <v>13</v>
      </c>
      <c r="C501" s="7" t="s">
        <v>509</v>
      </c>
      <c r="D501" s="20" t="s">
        <v>15</v>
      </c>
      <c r="E501" s="20" t="s">
        <v>16</v>
      </c>
      <c r="F501" s="19">
        <f t="shared" si="59"/>
        <v>0</v>
      </c>
      <c r="G501" s="19"/>
      <c r="H501" s="20">
        <v>0</v>
      </c>
      <c r="I501" s="20">
        <v>0</v>
      </c>
      <c r="J501" s="20">
        <v>0</v>
      </c>
      <c r="K501" s="20">
        <v>0</v>
      </c>
      <c r="L501" s="20">
        <v>0</v>
      </c>
      <c r="M501" s="20">
        <v>0</v>
      </c>
      <c r="N501" s="20">
        <v>0</v>
      </c>
      <c r="O501" s="20">
        <v>0</v>
      </c>
      <c r="P501" s="20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20">
        <v>0</v>
      </c>
      <c r="AA501" s="20">
        <v>0</v>
      </c>
      <c r="AB501" s="20">
        <v>0</v>
      </c>
      <c r="AC501" s="20">
        <v>0</v>
      </c>
      <c r="AD501" s="20">
        <v>0</v>
      </c>
      <c r="AE501" s="20">
        <v>0</v>
      </c>
      <c r="AF501" s="20">
        <v>0</v>
      </c>
      <c r="AG501" s="20">
        <v>0</v>
      </c>
      <c r="AH501" s="20">
        <v>0</v>
      </c>
      <c r="AI501" s="20">
        <v>0</v>
      </c>
      <c r="AJ501" s="30"/>
      <c r="AK501" s="30"/>
      <c r="AL501" s="31"/>
      <c r="AO501" s="59">
        <v>39845</v>
      </c>
      <c r="AP501" s="60">
        <f t="shared" si="60"/>
        <v>0</v>
      </c>
      <c r="AQ501" s="60">
        <f t="shared" si="61"/>
        <v>0</v>
      </c>
    </row>
    <row r="502" spans="1:43" x14ac:dyDescent="0.25">
      <c r="A502" s="20" t="s">
        <v>12</v>
      </c>
      <c r="B502" s="20" t="s">
        <v>13</v>
      </c>
      <c r="C502" s="7" t="s">
        <v>510</v>
      </c>
      <c r="D502" s="20" t="s">
        <v>15</v>
      </c>
      <c r="E502" s="20" t="s">
        <v>16</v>
      </c>
      <c r="F502" s="19">
        <f t="shared" si="59"/>
        <v>5.3</v>
      </c>
      <c r="G502" s="19"/>
      <c r="H502" s="20">
        <v>0</v>
      </c>
      <c r="I502" s="20">
        <v>0</v>
      </c>
      <c r="J502" s="20">
        <v>0</v>
      </c>
      <c r="K502" s="20">
        <v>0</v>
      </c>
      <c r="L502" s="20">
        <v>0</v>
      </c>
      <c r="M502" s="20">
        <v>0</v>
      </c>
      <c r="N502" s="20">
        <v>0</v>
      </c>
      <c r="O502" s="20">
        <v>0</v>
      </c>
      <c r="P502" s="20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0</v>
      </c>
      <c r="V502" s="20">
        <v>0</v>
      </c>
      <c r="W502" s="20">
        <v>0</v>
      </c>
      <c r="X502" s="20">
        <v>0</v>
      </c>
      <c r="Y502" s="20">
        <v>0</v>
      </c>
      <c r="Z502" s="20">
        <v>0</v>
      </c>
      <c r="AA502" s="20">
        <v>0</v>
      </c>
      <c r="AB502" s="20">
        <v>0</v>
      </c>
      <c r="AC502" s="20">
        <v>0</v>
      </c>
      <c r="AD502" s="20">
        <v>0</v>
      </c>
      <c r="AE502" s="20">
        <v>0</v>
      </c>
      <c r="AF502" s="20">
        <v>0</v>
      </c>
      <c r="AG502" s="20">
        <v>0</v>
      </c>
      <c r="AH502" s="20">
        <v>5.3</v>
      </c>
      <c r="AI502" s="20">
        <v>0</v>
      </c>
      <c r="AJ502" s="20">
        <v>0</v>
      </c>
      <c r="AK502" s="20">
        <v>0</v>
      </c>
      <c r="AL502" s="17">
        <v>0</v>
      </c>
      <c r="AO502" s="59">
        <v>39873</v>
      </c>
      <c r="AP502" s="60">
        <f t="shared" si="60"/>
        <v>5.3</v>
      </c>
      <c r="AQ502" s="60">
        <f t="shared" si="61"/>
        <v>0.17096774193548386</v>
      </c>
    </row>
    <row r="503" spans="1:43" x14ac:dyDescent="0.25">
      <c r="A503" s="20" t="s">
        <v>12</v>
      </c>
      <c r="B503" s="20" t="s">
        <v>13</v>
      </c>
      <c r="C503" s="7" t="s">
        <v>511</v>
      </c>
      <c r="D503" s="20" t="s">
        <v>15</v>
      </c>
      <c r="E503" s="20" t="s">
        <v>16</v>
      </c>
      <c r="F503" s="19">
        <f t="shared" si="59"/>
        <v>0</v>
      </c>
      <c r="G503" s="19"/>
      <c r="H503" s="20">
        <v>0</v>
      </c>
      <c r="I503" s="20">
        <v>0</v>
      </c>
      <c r="J503" s="20">
        <v>0</v>
      </c>
      <c r="K503" s="20">
        <v>0</v>
      </c>
      <c r="L503" s="20">
        <v>0</v>
      </c>
      <c r="M503" s="20">
        <v>0</v>
      </c>
      <c r="N503" s="20">
        <v>0</v>
      </c>
      <c r="O503" s="20">
        <v>0</v>
      </c>
      <c r="P503" s="20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0</v>
      </c>
      <c r="V503" s="20">
        <v>0</v>
      </c>
      <c r="W503" s="20">
        <v>0</v>
      </c>
      <c r="X503" s="20">
        <v>0</v>
      </c>
      <c r="Y503" s="20">
        <v>0</v>
      </c>
      <c r="Z503" s="20">
        <v>0</v>
      </c>
      <c r="AA503" s="20">
        <v>0</v>
      </c>
      <c r="AB503" s="20">
        <v>0</v>
      </c>
      <c r="AC503" s="20">
        <v>0</v>
      </c>
      <c r="AD503" s="20">
        <v>0</v>
      </c>
      <c r="AE503" s="20">
        <v>0</v>
      </c>
      <c r="AF503" s="20">
        <v>0</v>
      </c>
      <c r="AG503" s="20">
        <v>0</v>
      </c>
      <c r="AH503" s="20">
        <v>0</v>
      </c>
      <c r="AI503" s="20">
        <v>0</v>
      </c>
      <c r="AJ503" s="20">
        <v>0</v>
      </c>
      <c r="AK503" s="20">
        <v>0</v>
      </c>
      <c r="AL503" s="17">
        <v>0</v>
      </c>
      <c r="AO503" s="59">
        <v>39904</v>
      </c>
      <c r="AP503" s="60">
        <f t="shared" si="60"/>
        <v>0</v>
      </c>
      <c r="AQ503" s="60">
        <f t="shared" si="61"/>
        <v>0</v>
      </c>
    </row>
    <row r="504" spans="1:43" x14ac:dyDescent="0.25">
      <c r="A504" s="20" t="s">
        <v>12</v>
      </c>
      <c r="B504" s="20" t="s">
        <v>13</v>
      </c>
      <c r="C504" s="7" t="s">
        <v>512</v>
      </c>
      <c r="D504" s="20" t="s">
        <v>15</v>
      </c>
      <c r="E504" s="20" t="s">
        <v>16</v>
      </c>
      <c r="F504" s="19">
        <f t="shared" si="59"/>
        <v>237.6</v>
      </c>
      <c r="G504" s="19"/>
      <c r="H504" s="20">
        <v>0</v>
      </c>
      <c r="I504" s="20">
        <v>14.5</v>
      </c>
      <c r="J504" s="20">
        <v>0</v>
      </c>
      <c r="K504" s="20">
        <v>0</v>
      </c>
      <c r="L504" s="20">
        <v>18.399999999999999</v>
      </c>
      <c r="M504" s="20">
        <v>0</v>
      </c>
      <c r="N504" s="20">
        <v>0</v>
      </c>
      <c r="O504" s="20">
        <v>20.5</v>
      </c>
      <c r="P504" s="20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0</v>
      </c>
      <c r="V504" s="20">
        <v>0</v>
      </c>
      <c r="W504" s="20">
        <v>0</v>
      </c>
      <c r="X504" s="20">
        <v>3.5</v>
      </c>
      <c r="Y504" s="20">
        <v>0</v>
      </c>
      <c r="Z504" s="20">
        <v>48.2</v>
      </c>
      <c r="AA504" s="20">
        <v>0</v>
      </c>
      <c r="AB504" s="20">
        <v>0</v>
      </c>
      <c r="AC504" s="20">
        <v>30.5</v>
      </c>
      <c r="AD504" s="20">
        <v>5.4</v>
      </c>
      <c r="AE504" s="20">
        <v>0</v>
      </c>
      <c r="AF504" s="20">
        <v>12.3</v>
      </c>
      <c r="AG504" s="20">
        <v>0</v>
      </c>
      <c r="AH504" s="20">
        <v>0</v>
      </c>
      <c r="AI504" s="20">
        <v>35.200000000000003</v>
      </c>
      <c r="AJ504" s="20">
        <v>20.399999999999999</v>
      </c>
      <c r="AK504" s="20">
        <v>25.5</v>
      </c>
      <c r="AL504" s="17">
        <v>3.2</v>
      </c>
      <c r="AO504" s="59">
        <v>39934</v>
      </c>
      <c r="AP504" s="60">
        <f t="shared" si="60"/>
        <v>237.6</v>
      </c>
      <c r="AQ504" s="60">
        <f t="shared" si="61"/>
        <v>7.6645161290322577</v>
      </c>
    </row>
    <row r="505" spans="1:43" x14ac:dyDescent="0.25">
      <c r="A505" s="20" t="s">
        <v>12</v>
      </c>
      <c r="B505" s="20" t="s">
        <v>13</v>
      </c>
      <c r="C505" s="7" t="s">
        <v>513</v>
      </c>
      <c r="D505" s="20" t="s">
        <v>15</v>
      </c>
      <c r="E505" s="20" t="s">
        <v>16</v>
      </c>
      <c r="F505" s="19">
        <f t="shared" si="59"/>
        <v>420.4</v>
      </c>
      <c r="G505" s="19"/>
      <c r="H505" s="20">
        <v>0</v>
      </c>
      <c r="I505" s="20">
        <v>0</v>
      </c>
      <c r="J505" s="20">
        <v>0</v>
      </c>
      <c r="K505" s="20">
        <v>32.5</v>
      </c>
      <c r="L505" s="20">
        <v>0</v>
      </c>
      <c r="M505" s="20">
        <v>7.3</v>
      </c>
      <c r="N505" s="20">
        <v>0</v>
      </c>
      <c r="O505" s="20">
        <v>7.4</v>
      </c>
      <c r="P505" s="20">
        <v>9.5</v>
      </c>
      <c r="Q505" s="20">
        <v>0</v>
      </c>
      <c r="R505" s="20">
        <v>0</v>
      </c>
      <c r="S505" s="20">
        <v>4.3</v>
      </c>
      <c r="T505" s="20">
        <v>45.4</v>
      </c>
      <c r="U505" s="20">
        <v>0</v>
      </c>
      <c r="V505" s="20">
        <v>0</v>
      </c>
      <c r="W505" s="20">
        <v>0</v>
      </c>
      <c r="X505" s="20">
        <v>30.2</v>
      </c>
      <c r="Y505" s="20">
        <v>20.5</v>
      </c>
      <c r="Z505" s="20">
        <v>42.3</v>
      </c>
      <c r="AA505" s="20">
        <v>0</v>
      </c>
      <c r="AB505" s="20">
        <v>22.4</v>
      </c>
      <c r="AC505" s="20">
        <v>0</v>
      </c>
      <c r="AD505" s="20">
        <v>38.200000000000003</v>
      </c>
      <c r="AE505" s="20">
        <v>0</v>
      </c>
      <c r="AF505" s="20">
        <v>0</v>
      </c>
      <c r="AG505" s="20">
        <v>40.5</v>
      </c>
      <c r="AH505" s="20">
        <v>25.3</v>
      </c>
      <c r="AI505" s="20">
        <v>51.2</v>
      </c>
      <c r="AJ505" s="20">
        <v>0</v>
      </c>
      <c r="AK505" s="20">
        <v>43.4</v>
      </c>
      <c r="AL505" s="31"/>
      <c r="AO505" s="59">
        <v>39965</v>
      </c>
      <c r="AP505" s="60">
        <f t="shared" si="60"/>
        <v>420.4</v>
      </c>
      <c r="AQ505" s="60">
        <f t="shared" si="61"/>
        <v>14.013333333333332</v>
      </c>
    </row>
    <row r="506" spans="1:43" x14ac:dyDescent="0.25">
      <c r="A506" s="20" t="s">
        <v>12</v>
      </c>
      <c r="B506" s="20" t="s">
        <v>13</v>
      </c>
      <c r="C506" s="7" t="s">
        <v>514</v>
      </c>
      <c r="D506" s="20" t="s">
        <v>15</v>
      </c>
      <c r="E506" s="20" t="s">
        <v>16</v>
      </c>
      <c r="F506" s="19">
        <f t="shared" si="59"/>
        <v>13.600000000000001</v>
      </c>
      <c r="G506" s="19"/>
      <c r="H506" s="20">
        <v>0</v>
      </c>
      <c r="I506" s="20">
        <v>0</v>
      </c>
      <c r="J506" s="20">
        <v>0</v>
      </c>
      <c r="K506" s="20">
        <v>0</v>
      </c>
      <c r="L506" s="20">
        <v>2.5</v>
      </c>
      <c r="M506" s="20">
        <v>0</v>
      </c>
      <c r="N506" s="20">
        <v>0</v>
      </c>
      <c r="O506" s="20">
        <v>4.5</v>
      </c>
      <c r="P506" s="20">
        <v>3.4</v>
      </c>
      <c r="Q506" s="20">
        <v>0</v>
      </c>
      <c r="R506" s="20">
        <v>0</v>
      </c>
      <c r="S506" s="20">
        <v>0</v>
      </c>
      <c r="T506" s="20">
        <v>0</v>
      </c>
      <c r="U506" s="20">
        <v>0</v>
      </c>
      <c r="V506" s="20">
        <v>0</v>
      </c>
      <c r="W506" s="20">
        <v>0</v>
      </c>
      <c r="X506" s="20">
        <v>0</v>
      </c>
      <c r="Y506" s="20">
        <v>0</v>
      </c>
      <c r="Z506" s="20">
        <v>0</v>
      </c>
      <c r="AA506" s="20">
        <v>0</v>
      </c>
      <c r="AB506" s="20">
        <v>3.2</v>
      </c>
      <c r="AC506" s="20">
        <v>0</v>
      </c>
      <c r="AD506" s="20">
        <v>0</v>
      </c>
      <c r="AE506" s="20">
        <v>0</v>
      </c>
      <c r="AF506" s="20">
        <v>0</v>
      </c>
      <c r="AG506" s="20">
        <v>0</v>
      </c>
      <c r="AH506" s="20">
        <v>0</v>
      </c>
      <c r="AI506" s="20">
        <v>0</v>
      </c>
      <c r="AJ506" s="20">
        <v>0</v>
      </c>
      <c r="AK506" s="20">
        <v>0</v>
      </c>
      <c r="AL506" s="17">
        <v>0</v>
      </c>
      <c r="AO506" s="59">
        <v>39995</v>
      </c>
      <c r="AP506" s="60">
        <f t="shared" si="60"/>
        <v>13.600000000000001</v>
      </c>
      <c r="AQ506" s="60">
        <f t="shared" si="61"/>
        <v>0.4387096774193549</v>
      </c>
    </row>
    <row r="507" spans="1:43" x14ac:dyDescent="0.25">
      <c r="A507" s="20" t="s">
        <v>12</v>
      </c>
      <c r="B507" s="20" t="s">
        <v>13</v>
      </c>
      <c r="C507" s="7" t="s">
        <v>515</v>
      </c>
      <c r="D507" s="20" t="s">
        <v>15</v>
      </c>
      <c r="E507" s="20" t="s">
        <v>16</v>
      </c>
      <c r="F507" s="19">
        <f t="shared" si="59"/>
        <v>310.39999999999998</v>
      </c>
      <c r="G507" s="19"/>
      <c r="H507" s="20">
        <v>0</v>
      </c>
      <c r="I507" s="20">
        <v>0</v>
      </c>
      <c r="J507" s="20">
        <v>7.5</v>
      </c>
      <c r="K507" s="20">
        <v>0</v>
      </c>
      <c r="L507" s="20">
        <v>0</v>
      </c>
      <c r="M507" s="20">
        <v>0</v>
      </c>
      <c r="N507" s="20">
        <v>55.4</v>
      </c>
      <c r="O507" s="20">
        <v>3.5</v>
      </c>
      <c r="P507" s="20">
        <v>0</v>
      </c>
      <c r="Q507" s="20">
        <v>0</v>
      </c>
      <c r="R507" s="20">
        <v>0</v>
      </c>
      <c r="S507" s="20">
        <v>0</v>
      </c>
      <c r="T507" s="20">
        <v>4.3</v>
      </c>
      <c r="U507" s="20">
        <v>0</v>
      </c>
      <c r="V507" s="20">
        <v>10.3</v>
      </c>
      <c r="W507" s="20">
        <v>20.5</v>
      </c>
      <c r="X507" s="20">
        <v>48.2</v>
      </c>
      <c r="Y507" s="20">
        <v>49.4</v>
      </c>
      <c r="Z507" s="20">
        <v>0</v>
      </c>
      <c r="AA507" s="20">
        <v>5.2</v>
      </c>
      <c r="AB507" s="20">
        <v>0</v>
      </c>
      <c r="AC507" s="20">
        <v>6.4</v>
      </c>
      <c r="AD507" s="20">
        <v>0</v>
      </c>
      <c r="AE507" s="20">
        <v>0</v>
      </c>
      <c r="AF507" s="20">
        <v>8.3000000000000007</v>
      </c>
      <c r="AG507" s="20">
        <v>28.5</v>
      </c>
      <c r="AH507" s="20">
        <v>0</v>
      </c>
      <c r="AI507" s="20">
        <v>0</v>
      </c>
      <c r="AJ507" s="20">
        <v>0</v>
      </c>
      <c r="AK507" s="20">
        <v>11.4</v>
      </c>
      <c r="AL507" s="17">
        <v>51.5</v>
      </c>
      <c r="AO507" s="59">
        <v>40026</v>
      </c>
      <c r="AP507" s="60">
        <f t="shared" si="60"/>
        <v>310.39999999999998</v>
      </c>
      <c r="AQ507" s="60">
        <f t="shared" si="61"/>
        <v>10.012903225806451</v>
      </c>
    </row>
    <row r="508" spans="1:43" x14ac:dyDescent="0.25">
      <c r="A508" s="20" t="s">
        <v>12</v>
      </c>
      <c r="B508" s="20" t="s">
        <v>13</v>
      </c>
      <c r="C508" s="7" t="s">
        <v>516</v>
      </c>
      <c r="D508" s="20" t="s">
        <v>15</v>
      </c>
      <c r="E508" s="20" t="s">
        <v>16</v>
      </c>
      <c r="F508" s="19">
        <f t="shared" si="59"/>
        <v>202.30000000000004</v>
      </c>
      <c r="G508" s="19"/>
      <c r="H508" s="20">
        <v>0</v>
      </c>
      <c r="I508" s="20">
        <v>0</v>
      </c>
      <c r="J508" s="20">
        <v>0</v>
      </c>
      <c r="K508" s="20">
        <v>0</v>
      </c>
      <c r="L508" s="20">
        <v>0</v>
      </c>
      <c r="M508" s="20">
        <v>0</v>
      </c>
      <c r="N508" s="20">
        <v>0</v>
      </c>
      <c r="O508" s="20">
        <v>0</v>
      </c>
      <c r="P508" s="20">
        <v>0</v>
      </c>
      <c r="Q508" s="20">
        <v>2.2999999999999998</v>
      </c>
      <c r="R508" s="20">
        <v>20.5</v>
      </c>
      <c r="S508" s="20">
        <v>3.4</v>
      </c>
      <c r="T508" s="20">
        <v>30.2</v>
      </c>
      <c r="U508" s="20">
        <v>0</v>
      </c>
      <c r="V508" s="20">
        <v>0</v>
      </c>
      <c r="W508" s="20">
        <v>11.3</v>
      </c>
      <c r="X508" s="20">
        <v>10.5</v>
      </c>
      <c r="Y508" s="20">
        <v>7.2</v>
      </c>
      <c r="Z508" s="20">
        <v>25.4</v>
      </c>
      <c r="AA508" s="20">
        <v>0</v>
      </c>
      <c r="AB508" s="20">
        <v>0</v>
      </c>
      <c r="AC508" s="20">
        <v>25.3</v>
      </c>
      <c r="AD508" s="20">
        <v>52.5</v>
      </c>
      <c r="AE508" s="20">
        <v>11.4</v>
      </c>
      <c r="AF508" s="20">
        <v>0</v>
      </c>
      <c r="AG508" s="20">
        <v>0</v>
      </c>
      <c r="AH508" s="20">
        <v>0</v>
      </c>
      <c r="AI508" s="20">
        <v>2.2999999999999998</v>
      </c>
      <c r="AJ508" s="20">
        <v>0</v>
      </c>
      <c r="AK508" s="20">
        <v>0</v>
      </c>
      <c r="AL508" s="31"/>
      <c r="AO508" s="59">
        <v>40057</v>
      </c>
      <c r="AP508" s="60">
        <f t="shared" si="60"/>
        <v>202.30000000000004</v>
      </c>
      <c r="AQ508" s="60">
        <f t="shared" si="61"/>
        <v>6.743333333333335</v>
      </c>
    </row>
    <row r="509" spans="1:43" x14ac:dyDescent="0.25">
      <c r="A509" s="20" t="s">
        <v>12</v>
      </c>
      <c r="B509" s="20" t="s">
        <v>13</v>
      </c>
      <c r="C509" s="7" t="s">
        <v>517</v>
      </c>
      <c r="D509" s="20" t="s">
        <v>15</v>
      </c>
      <c r="E509" s="20" t="s">
        <v>16</v>
      </c>
      <c r="F509" s="19">
        <f t="shared" si="59"/>
        <v>269.00000000000006</v>
      </c>
      <c r="G509" s="19"/>
      <c r="H509" s="20">
        <v>0</v>
      </c>
      <c r="I509" s="20">
        <v>28.5</v>
      </c>
      <c r="J509" s="20">
        <v>39.200000000000003</v>
      </c>
      <c r="K509" s="20">
        <v>10.4</v>
      </c>
      <c r="L509" s="20">
        <v>39.299999999999997</v>
      </c>
      <c r="M509" s="20">
        <v>2.5</v>
      </c>
      <c r="N509" s="20">
        <v>0</v>
      </c>
      <c r="O509" s="20">
        <v>0</v>
      </c>
      <c r="P509" s="20">
        <v>0</v>
      </c>
      <c r="Q509" s="20">
        <v>20.2</v>
      </c>
      <c r="R509" s="20">
        <v>0</v>
      </c>
      <c r="S509" s="20">
        <v>0</v>
      </c>
      <c r="T509" s="20">
        <v>2.2999999999999998</v>
      </c>
      <c r="U509" s="20">
        <v>3.5</v>
      </c>
      <c r="V509" s="20">
        <v>18.399999999999999</v>
      </c>
      <c r="W509" s="20">
        <v>12.3</v>
      </c>
      <c r="X509" s="20">
        <v>0</v>
      </c>
      <c r="Y509" s="20">
        <v>4.2</v>
      </c>
      <c r="Z509" s="20">
        <v>0</v>
      </c>
      <c r="AA509" s="20">
        <v>23.5</v>
      </c>
      <c r="AB509" s="20">
        <v>22.3</v>
      </c>
      <c r="AC509" s="20">
        <v>7.4</v>
      </c>
      <c r="AD509" s="20">
        <v>12.2</v>
      </c>
      <c r="AE509" s="20">
        <v>0</v>
      </c>
      <c r="AF509" s="20">
        <v>0</v>
      </c>
      <c r="AG509" s="20">
        <v>10.5</v>
      </c>
      <c r="AH509" s="20">
        <v>2.2999999999999998</v>
      </c>
      <c r="AI509" s="20">
        <v>4.2</v>
      </c>
      <c r="AJ509" s="20">
        <v>2.2999999999999998</v>
      </c>
      <c r="AK509" s="20">
        <v>3.5</v>
      </c>
      <c r="AL509" s="17">
        <v>0</v>
      </c>
      <c r="AO509" s="59">
        <v>40087</v>
      </c>
      <c r="AP509" s="60">
        <f t="shared" si="60"/>
        <v>269.00000000000006</v>
      </c>
      <c r="AQ509" s="60">
        <f t="shared" si="61"/>
        <v>8.6774193548387117</v>
      </c>
    </row>
    <row r="510" spans="1:43" x14ac:dyDescent="0.25">
      <c r="A510" s="20" t="s">
        <v>12</v>
      </c>
      <c r="B510" s="20" t="s">
        <v>13</v>
      </c>
      <c r="C510" s="7" t="s">
        <v>518</v>
      </c>
      <c r="D510" s="20" t="s">
        <v>15</v>
      </c>
      <c r="E510" s="20" t="s">
        <v>16</v>
      </c>
      <c r="F510" s="19">
        <f t="shared" si="59"/>
        <v>218.6</v>
      </c>
      <c r="G510" s="19"/>
      <c r="H510" s="20">
        <v>18.5</v>
      </c>
      <c r="I510" s="20">
        <v>51.3</v>
      </c>
      <c r="J510" s="20">
        <v>30.4</v>
      </c>
      <c r="K510" s="20">
        <v>42.2</v>
      </c>
      <c r="L510" s="20">
        <v>18.3</v>
      </c>
      <c r="M510" s="20">
        <v>13.5</v>
      </c>
      <c r="N510" s="20">
        <v>18.2</v>
      </c>
      <c r="O510" s="20">
        <v>2.2999999999999998</v>
      </c>
      <c r="P510" s="20">
        <v>8.4</v>
      </c>
      <c r="Q510" s="20">
        <v>0</v>
      </c>
      <c r="R510" s="20">
        <v>0</v>
      </c>
      <c r="S510" s="20">
        <v>0</v>
      </c>
      <c r="T510" s="20">
        <v>0</v>
      </c>
      <c r="U510" s="20">
        <v>0</v>
      </c>
      <c r="V510" s="20">
        <v>0</v>
      </c>
      <c r="W510" s="20">
        <v>0</v>
      </c>
      <c r="X510" s="20">
        <v>0</v>
      </c>
      <c r="Y510" s="20">
        <v>0</v>
      </c>
      <c r="Z510" s="20">
        <v>0</v>
      </c>
      <c r="AA510" s="20">
        <v>0</v>
      </c>
      <c r="AB510" s="20">
        <v>0</v>
      </c>
      <c r="AC510" s="20">
        <v>0</v>
      </c>
      <c r="AD510" s="20">
        <v>0</v>
      </c>
      <c r="AE510" s="20">
        <v>0</v>
      </c>
      <c r="AF510" s="20">
        <v>0</v>
      </c>
      <c r="AG510" s="20">
        <v>15.5</v>
      </c>
      <c r="AH510" s="20">
        <v>0</v>
      </c>
      <c r="AI510" s="20">
        <v>0</v>
      </c>
      <c r="AJ510" s="20">
        <v>0</v>
      </c>
      <c r="AK510" s="20">
        <v>0</v>
      </c>
      <c r="AL510" s="31"/>
      <c r="AO510" s="59">
        <v>40118</v>
      </c>
      <c r="AP510" s="60">
        <f t="shared" si="60"/>
        <v>218.6</v>
      </c>
      <c r="AQ510" s="60">
        <f t="shared" si="61"/>
        <v>7.2866666666666662</v>
      </c>
    </row>
    <row r="511" spans="1:43" ht="15.75" thickBot="1" x14ac:dyDescent="0.3">
      <c r="A511" s="22" t="s">
        <v>12</v>
      </c>
      <c r="B511" s="22" t="s">
        <v>13</v>
      </c>
      <c r="C511" s="12" t="s">
        <v>519</v>
      </c>
      <c r="D511" s="22" t="s">
        <v>15</v>
      </c>
      <c r="E511" s="22" t="s">
        <v>16</v>
      </c>
      <c r="F511" s="21">
        <f t="shared" si="59"/>
        <v>8.5</v>
      </c>
      <c r="G511" s="21">
        <f t="shared" ref="G511" si="66">SUM(F500:F511)</f>
        <v>1685.6999999999998</v>
      </c>
      <c r="H511" s="22">
        <v>0</v>
      </c>
      <c r="I511" s="22">
        <v>0</v>
      </c>
      <c r="J511" s="22">
        <v>0</v>
      </c>
      <c r="K511" s="22">
        <v>0</v>
      </c>
      <c r="L511" s="22">
        <v>0</v>
      </c>
      <c r="M511" s="22">
        <v>0</v>
      </c>
      <c r="N511" s="22">
        <v>0</v>
      </c>
      <c r="O511" s="22">
        <v>0</v>
      </c>
      <c r="P511" s="22">
        <v>0</v>
      </c>
      <c r="Q511" s="22">
        <v>0</v>
      </c>
      <c r="R511" s="22">
        <v>0</v>
      </c>
      <c r="S511" s="22">
        <v>0</v>
      </c>
      <c r="T511" s="22">
        <v>0</v>
      </c>
      <c r="U511" s="22">
        <v>0</v>
      </c>
      <c r="V511" s="22">
        <v>0</v>
      </c>
      <c r="W511" s="22">
        <v>0</v>
      </c>
      <c r="X511" s="22">
        <v>0</v>
      </c>
      <c r="Y511" s="22">
        <v>0</v>
      </c>
      <c r="Z511" s="22">
        <v>0</v>
      </c>
      <c r="AA511" s="22">
        <v>0</v>
      </c>
      <c r="AB511" s="22">
        <v>8.5</v>
      </c>
      <c r="AC511" s="22">
        <v>0</v>
      </c>
      <c r="AD511" s="22">
        <v>0</v>
      </c>
      <c r="AE511" s="22">
        <v>0</v>
      </c>
      <c r="AF511" s="22">
        <v>0</v>
      </c>
      <c r="AG511" s="22">
        <v>0</v>
      </c>
      <c r="AH511" s="22">
        <v>0</v>
      </c>
      <c r="AI511" s="22">
        <v>0</v>
      </c>
      <c r="AJ511" s="22">
        <v>0</v>
      </c>
      <c r="AK511" s="22">
        <v>0</v>
      </c>
      <c r="AL511" s="23">
        <v>0</v>
      </c>
      <c r="AO511" s="59">
        <v>40148</v>
      </c>
      <c r="AP511" s="60">
        <f t="shared" si="60"/>
        <v>8.5</v>
      </c>
      <c r="AQ511" s="60">
        <f t="shared" si="61"/>
        <v>0.27419354838709675</v>
      </c>
    </row>
    <row r="512" spans="1:43" x14ac:dyDescent="0.25">
      <c r="A512" s="20" t="s">
        <v>12</v>
      </c>
      <c r="B512" s="20" t="s">
        <v>13</v>
      </c>
      <c r="C512" s="7" t="s">
        <v>520</v>
      </c>
      <c r="D512" s="20" t="s">
        <v>15</v>
      </c>
      <c r="E512" s="20" t="s">
        <v>16</v>
      </c>
      <c r="F512" s="19">
        <f t="shared" si="59"/>
        <v>0</v>
      </c>
      <c r="G512" s="19"/>
      <c r="H512" s="20">
        <v>0</v>
      </c>
      <c r="I512" s="20">
        <v>0</v>
      </c>
      <c r="J512" s="20">
        <v>0</v>
      </c>
      <c r="K512" s="20">
        <v>0</v>
      </c>
      <c r="L512" s="20">
        <v>0</v>
      </c>
      <c r="M512" s="20">
        <v>0</v>
      </c>
      <c r="N512" s="20">
        <v>0</v>
      </c>
      <c r="O512" s="20">
        <v>0</v>
      </c>
      <c r="P512" s="20">
        <v>0</v>
      </c>
      <c r="Q512" s="20">
        <v>0</v>
      </c>
      <c r="R512" s="20">
        <v>0</v>
      </c>
      <c r="S512" s="20">
        <v>0</v>
      </c>
      <c r="T512" s="20">
        <v>0</v>
      </c>
      <c r="U512" s="20">
        <v>0</v>
      </c>
      <c r="V512" s="20">
        <v>0</v>
      </c>
      <c r="W512" s="20">
        <v>0</v>
      </c>
      <c r="X512" s="20">
        <v>0</v>
      </c>
      <c r="Y512" s="20">
        <v>0</v>
      </c>
      <c r="Z512" s="20">
        <v>0</v>
      </c>
      <c r="AA512" s="20">
        <v>0</v>
      </c>
      <c r="AB512" s="20">
        <v>0</v>
      </c>
      <c r="AC512" s="20">
        <v>0</v>
      </c>
      <c r="AD512" s="20">
        <v>0</v>
      </c>
      <c r="AE512" s="20">
        <v>0</v>
      </c>
      <c r="AF512" s="20">
        <v>0</v>
      </c>
      <c r="AG512" s="20">
        <v>0</v>
      </c>
      <c r="AH512" s="20">
        <v>0</v>
      </c>
      <c r="AI512" s="20">
        <v>0</v>
      </c>
      <c r="AJ512" s="20">
        <v>0</v>
      </c>
      <c r="AK512" s="20">
        <v>0</v>
      </c>
      <c r="AL512" s="17">
        <v>0</v>
      </c>
      <c r="AO512" s="59">
        <v>40179</v>
      </c>
      <c r="AP512" s="60">
        <f t="shared" si="60"/>
        <v>0</v>
      </c>
      <c r="AQ512" s="60">
        <f t="shared" si="61"/>
        <v>0</v>
      </c>
    </row>
    <row r="513" spans="1:43" x14ac:dyDescent="0.25">
      <c r="A513" s="20" t="s">
        <v>12</v>
      </c>
      <c r="B513" s="20" t="s">
        <v>13</v>
      </c>
      <c r="C513" s="7" t="s">
        <v>521</v>
      </c>
      <c r="D513" s="20" t="s">
        <v>15</v>
      </c>
      <c r="E513" s="20" t="s">
        <v>16</v>
      </c>
      <c r="F513" s="19">
        <f t="shared" si="59"/>
        <v>0</v>
      </c>
      <c r="G513" s="19"/>
      <c r="H513" s="20">
        <v>0</v>
      </c>
      <c r="I513" s="20">
        <v>0</v>
      </c>
      <c r="J513" s="20">
        <v>0</v>
      </c>
      <c r="K513" s="20">
        <v>0</v>
      </c>
      <c r="L513" s="20">
        <v>0</v>
      </c>
      <c r="M513" s="20">
        <v>0</v>
      </c>
      <c r="N513" s="20">
        <v>0</v>
      </c>
      <c r="O513" s="20">
        <v>0</v>
      </c>
      <c r="P513" s="20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0</v>
      </c>
      <c r="V513" s="20">
        <v>0</v>
      </c>
      <c r="W513" s="20">
        <v>0</v>
      </c>
      <c r="X513" s="20">
        <v>0</v>
      </c>
      <c r="Y513" s="20">
        <v>0</v>
      </c>
      <c r="Z513" s="20">
        <v>0</v>
      </c>
      <c r="AA513" s="20">
        <v>0</v>
      </c>
      <c r="AB513" s="20">
        <v>0</v>
      </c>
      <c r="AC513" s="20">
        <v>0</v>
      </c>
      <c r="AD513" s="20">
        <v>0</v>
      </c>
      <c r="AE513" s="20">
        <v>0</v>
      </c>
      <c r="AF513" s="20">
        <v>0</v>
      </c>
      <c r="AG513" s="20">
        <v>0</v>
      </c>
      <c r="AH513" s="20">
        <v>0</v>
      </c>
      <c r="AI513" s="20">
        <v>0</v>
      </c>
      <c r="AJ513" s="30"/>
      <c r="AK513" s="30"/>
      <c r="AL513" s="31"/>
      <c r="AO513" s="59">
        <v>40210</v>
      </c>
      <c r="AP513" s="60">
        <f t="shared" si="60"/>
        <v>0</v>
      </c>
      <c r="AQ513" s="60">
        <f t="shared" si="61"/>
        <v>0</v>
      </c>
    </row>
    <row r="514" spans="1:43" x14ac:dyDescent="0.25">
      <c r="A514" s="20" t="s">
        <v>12</v>
      </c>
      <c r="B514" s="20" t="s">
        <v>13</v>
      </c>
      <c r="C514" s="7" t="s">
        <v>522</v>
      </c>
      <c r="D514" s="20" t="s">
        <v>15</v>
      </c>
      <c r="E514" s="20" t="s">
        <v>16</v>
      </c>
      <c r="F514" s="19">
        <f t="shared" si="59"/>
        <v>0</v>
      </c>
      <c r="G514" s="19"/>
      <c r="H514" s="20">
        <v>0</v>
      </c>
      <c r="I514" s="20">
        <v>0</v>
      </c>
      <c r="J514" s="20">
        <v>0</v>
      </c>
      <c r="K514" s="20">
        <v>0</v>
      </c>
      <c r="L514" s="20">
        <v>0</v>
      </c>
      <c r="M514" s="20">
        <v>0</v>
      </c>
      <c r="N514" s="20">
        <v>0</v>
      </c>
      <c r="O514" s="20">
        <v>0</v>
      </c>
      <c r="P514" s="20">
        <v>0</v>
      </c>
      <c r="Q514" s="20">
        <v>0</v>
      </c>
      <c r="R514" s="20">
        <v>0</v>
      </c>
      <c r="S514" s="20">
        <v>0</v>
      </c>
      <c r="T514" s="20">
        <v>0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20">
        <v>0</v>
      </c>
      <c r="AA514" s="20">
        <v>0</v>
      </c>
      <c r="AB514" s="20">
        <v>0</v>
      </c>
      <c r="AC514" s="20">
        <v>0</v>
      </c>
      <c r="AD514" s="20">
        <v>0</v>
      </c>
      <c r="AE514" s="20">
        <v>0</v>
      </c>
      <c r="AF514" s="20">
        <v>0</v>
      </c>
      <c r="AG514" s="20">
        <v>0</v>
      </c>
      <c r="AH514" s="20">
        <v>0</v>
      </c>
      <c r="AI514" s="20">
        <v>0</v>
      </c>
      <c r="AJ514" s="20">
        <v>0</v>
      </c>
      <c r="AK514" s="20">
        <v>0</v>
      </c>
      <c r="AL514" s="17">
        <v>0</v>
      </c>
      <c r="AO514" s="59">
        <v>40238</v>
      </c>
      <c r="AP514" s="60">
        <f t="shared" si="60"/>
        <v>0</v>
      </c>
      <c r="AQ514" s="60">
        <f t="shared" si="61"/>
        <v>0</v>
      </c>
    </row>
    <row r="515" spans="1:43" x14ac:dyDescent="0.25">
      <c r="A515" s="20" t="s">
        <v>12</v>
      </c>
      <c r="B515" s="20" t="s">
        <v>13</v>
      </c>
      <c r="C515" s="7" t="s">
        <v>523</v>
      </c>
      <c r="D515" s="20" t="s">
        <v>15</v>
      </c>
      <c r="E515" s="20" t="s">
        <v>16</v>
      </c>
      <c r="F515" s="19">
        <f t="shared" si="59"/>
        <v>167.8</v>
      </c>
      <c r="G515" s="19"/>
      <c r="H515" s="20">
        <v>0</v>
      </c>
      <c r="I515" s="20">
        <v>0</v>
      </c>
      <c r="J515" s="20">
        <v>0</v>
      </c>
      <c r="K515" s="20">
        <v>0</v>
      </c>
      <c r="L515" s="20">
        <v>0</v>
      </c>
      <c r="M515" s="20">
        <v>0</v>
      </c>
      <c r="N515" s="20">
        <v>0</v>
      </c>
      <c r="O515" s="20">
        <v>25.4</v>
      </c>
      <c r="P515" s="20">
        <v>0</v>
      </c>
      <c r="Q515" s="20">
        <v>0</v>
      </c>
      <c r="R515" s="20">
        <v>0</v>
      </c>
      <c r="S515" s="20">
        <v>0</v>
      </c>
      <c r="T515" s="20">
        <v>0</v>
      </c>
      <c r="U515" s="20">
        <v>0</v>
      </c>
      <c r="V515" s="20">
        <v>0</v>
      </c>
      <c r="W515" s="20">
        <v>0</v>
      </c>
      <c r="X515" s="20">
        <v>0</v>
      </c>
      <c r="Y515" s="20">
        <v>0</v>
      </c>
      <c r="Z515" s="20">
        <v>0</v>
      </c>
      <c r="AA515" s="20">
        <v>0</v>
      </c>
      <c r="AB515" s="20">
        <v>0</v>
      </c>
      <c r="AC515" s="20">
        <v>0</v>
      </c>
      <c r="AD515" s="20">
        <v>0</v>
      </c>
      <c r="AE515" s="20">
        <v>0</v>
      </c>
      <c r="AF515" s="20">
        <v>55</v>
      </c>
      <c r="AG515" s="20">
        <v>7.2</v>
      </c>
      <c r="AH515" s="20">
        <v>0</v>
      </c>
      <c r="AI515" s="20">
        <v>7.4</v>
      </c>
      <c r="AJ515" s="20">
        <v>50.3</v>
      </c>
      <c r="AK515" s="20">
        <v>22.5</v>
      </c>
      <c r="AL515" s="17">
        <v>0</v>
      </c>
      <c r="AO515" s="59">
        <v>40269</v>
      </c>
      <c r="AP515" s="60">
        <f t="shared" si="60"/>
        <v>167.8</v>
      </c>
      <c r="AQ515" s="60">
        <f t="shared" si="61"/>
        <v>5.4129032258064518</v>
      </c>
    </row>
    <row r="516" spans="1:43" x14ac:dyDescent="0.25">
      <c r="A516" s="20" t="s">
        <v>12</v>
      </c>
      <c r="B516" s="20" t="s">
        <v>13</v>
      </c>
      <c r="C516" s="7" t="s">
        <v>524</v>
      </c>
      <c r="D516" s="20" t="s">
        <v>15</v>
      </c>
      <c r="E516" s="20" t="s">
        <v>16</v>
      </c>
      <c r="F516" s="19">
        <f t="shared" si="59"/>
        <v>500.79999999999995</v>
      </c>
      <c r="G516" s="19"/>
      <c r="H516" s="20">
        <v>23.2</v>
      </c>
      <c r="I516" s="20">
        <v>6.4</v>
      </c>
      <c r="J516" s="20">
        <v>0</v>
      </c>
      <c r="K516" s="20">
        <v>0</v>
      </c>
      <c r="L516" s="20">
        <v>3.5</v>
      </c>
      <c r="M516" s="20">
        <v>0</v>
      </c>
      <c r="N516" s="20">
        <v>0</v>
      </c>
      <c r="O516" s="20">
        <v>0</v>
      </c>
      <c r="P516" s="20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0</v>
      </c>
      <c r="V516" s="20">
        <v>0</v>
      </c>
      <c r="W516" s="20">
        <v>8.4</v>
      </c>
      <c r="X516" s="20">
        <v>0</v>
      </c>
      <c r="Y516" s="20">
        <v>0</v>
      </c>
      <c r="Z516" s="20">
        <v>54.5</v>
      </c>
      <c r="AA516" s="20">
        <v>57.3</v>
      </c>
      <c r="AB516" s="20">
        <v>6.2</v>
      </c>
      <c r="AC516" s="20">
        <v>10.4</v>
      </c>
      <c r="AD516" s="20">
        <v>35.299999999999997</v>
      </c>
      <c r="AE516" s="20">
        <v>90.2</v>
      </c>
      <c r="AF516" s="20">
        <v>108.7</v>
      </c>
      <c r="AG516" s="20">
        <v>37.5</v>
      </c>
      <c r="AH516" s="20">
        <v>48.4</v>
      </c>
      <c r="AI516" s="20">
        <v>10.8</v>
      </c>
      <c r="AJ516" s="20">
        <v>0</v>
      </c>
      <c r="AK516" s="20">
        <v>0</v>
      </c>
      <c r="AL516" s="17">
        <v>0</v>
      </c>
      <c r="AO516" s="59">
        <v>40299</v>
      </c>
      <c r="AP516" s="60">
        <f t="shared" si="60"/>
        <v>500.79999999999995</v>
      </c>
      <c r="AQ516" s="60">
        <f t="shared" si="61"/>
        <v>16.154838709677417</v>
      </c>
    </row>
    <row r="517" spans="1:43" x14ac:dyDescent="0.25">
      <c r="A517" s="20" t="s">
        <v>12</v>
      </c>
      <c r="B517" s="20" t="s">
        <v>13</v>
      </c>
      <c r="C517" s="7" t="s">
        <v>525</v>
      </c>
      <c r="D517" s="20" t="s">
        <v>15</v>
      </c>
      <c r="E517" s="20" t="s">
        <v>16</v>
      </c>
      <c r="F517" s="19">
        <f t="shared" si="59"/>
        <v>320.5</v>
      </c>
      <c r="G517" s="19"/>
      <c r="H517" s="20">
        <v>0</v>
      </c>
      <c r="I517" s="20">
        <v>24.5</v>
      </c>
      <c r="J517" s="20">
        <v>9.4</v>
      </c>
      <c r="K517" s="20">
        <v>11.7</v>
      </c>
      <c r="L517" s="20">
        <v>0</v>
      </c>
      <c r="M517" s="20">
        <v>0</v>
      </c>
      <c r="N517" s="20">
        <v>0</v>
      </c>
      <c r="O517" s="20">
        <v>0</v>
      </c>
      <c r="P517" s="20">
        <v>0</v>
      </c>
      <c r="Q517" s="20">
        <v>0</v>
      </c>
      <c r="R517" s="20">
        <v>60.5</v>
      </c>
      <c r="S517" s="20">
        <v>57.4</v>
      </c>
      <c r="T517" s="20">
        <v>7.3</v>
      </c>
      <c r="U517" s="20">
        <v>25.2</v>
      </c>
      <c r="V517" s="20">
        <v>0</v>
      </c>
      <c r="W517" s="20">
        <v>0</v>
      </c>
      <c r="X517" s="20">
        <v>0</v>
      </c>
      <c r="Y517" s="20">
        <v>23.5</v>
      </c>
      <c r="Z517" s="20">
        <v>0</v>
      </c>
      <c r="AA517" s="20">
        <v>19.399999999999999</v>
      </c>
      <c r="AB517" s="20">
        <v>3.3</v>
      </c>
      <c r="AC517" s="20">
        <v>0</v>
      </c>
      <c r="AD517" s="20">
        <v>10.6</v>
      </c>
      <c r="AE517" s="20">
        <v>0</v>
      </c>
      <c r="AF517" s="20">
        <v>23.4</v>
      </c>
      <c r="AG517" s="20">
        <v>25.6</v>
      </c>
      <c r="AH517" s="20">
        <v>0</v>
      </c>
      <c r="AI517" s="20">
        <v>8.4</v>
      </c>
      <c r="AJ517" s="20">
        <v>0</v>
      </c>
      <c r="AK517" s="20">
        <v>10.3</v>
      </c>
      <c r="AL517" s="17">
        <v>0</v>
      </c>
      <c r="AO517" s="59">
        <v>40330</v>
      </c>
      <c r="AP517" s="60">
        <f t="shared" si="60"/>
        <v>320.5</v>
      </c>
      <c r="AQ517" s="60">
        <f t="shared" si="61"/>
        <v>10.338709677419354</v>
      </c>
    </row>
    <row r="518" spans="1:43" x14ac:dyDescent="0.25">
      <c r="A518" s="20" t="s">
        <v>12</v>
      </c>
      <c r="B518" s="20" t="s">
        <v>13</v>
      </c>
      <c r="C518" s="7" t="s">
        <v>526</v>
      </c>
      <c r="D518" s="20" t="s">
        <v>15</v>
      </c>
      <c r="E518" s="20" t="s">
        <v>16</v>
      </c>
      <c r="F518" s="19">
        <f t="shared" si="59"/>
        <v>464.8</v>
      </c>
      <c r="G518" s="19"/>
      <c r="H518" s="20">
        <v>0</v>
      </c>
      <c r="I518" s="20">
        <v>28.5</v>
      </c>
      <c r="J518" s="20">
        <v>5.3</v>
      </c>
      <c r="K518" s="20">
        <v>0</v>
      </c>
      <c r="L518" s="20">
        <v>0</v>
      </c>
      <c r="M518" s="20">
        <v>22.4</v>
      </c>
      <c r="N518" s="20">
        <v>21.5</v>
      </c>
      <c r="O518" s="20">
        <v>4.2</v>
      </c>
      <c r="P518" s="20">
        <v>0</v>
      </c>
      <c r="Q518" s="20">
        <v>0</v>
      </c>
      <c r="R518" s="20">
        <v>25.6</v>
      </c>
      <c r="S518" s="20">
        <v>48.3</v>
      </c>
      <c r="T518" s="20">
        <v>27.2</v>
      </c>
      <c r="U518" s="20">
        <v>0</v>
      </c>
      <c r="V518" s="20">
        <v>0</v>
      </c>
      <c r="W518" s="20">
        <v>0</v>
      </c>
      <c r="X518" s="20">
        <v>0</v>
      </c>
      <c r="Y518" s="20">
        <v>3.5</v>
      </c>
      <c r="Z518" s="20">
        <v>5.4</v>
      </c>
      <c r="AA518" s="20">
        <v>60.2</v>
      </c>
      <c r="AB518" s="20">
        <v>2.5</v>
      </c>
      <c r="AC518" s="20">
        <v>0</v>
      </c>
      <c r="AD518" s="20">
        <v>10.3</v>
      </c>
      <c r="AE518" s="20">
        <v>62.2</v>
      </c>
      <c r="AF518" s="20">
        <v>28.5</v>
      </c>
      <c r="AG518" s="20">
        <v>21.3</v>
      </c>
      <c r="AH518" s="20">
        <v>52.4</v>
      </c>
      <c r="AI518" s="20">
        <v>18.2</v>
      </c>
      <c r="AJ518" s="20">
        <v>17.3</v>
      </c>
      <c r="AK518" s="20">
        <v>0</v>
      </c>
      <c r="AL518" s="17">
        <v>0</v>
      </c>
      <c r="AO518" s="59">
        <v>40360</v>
      </c>
      <c r="AP518" s="60">
        <f t="shared" si="60"/>
        <v>464.8</v>
      </c>
      <c r="AQ518" s="60">
        <f t="shared" si="61"/>
        <v>14.993548387096775</v>
      </c>
    </row>
    <row r="519" spans="1:43" x14ac:dyDescent="0.25">
      <c r="A519" s="20" t="s">
        <v>12</v>
      </c>
      <c r="B519" s="20" t="s">
        <v>13</v>
      </c>
      <c r="C519" s="7" t="s">
        <v>527</v>
      </c>
      <c r="D519" s="20" t="s">
        <v>15</v>
      </c>
      <c r="E519" s="20" t="s">
        <v>16</v>
      </c>
      <c r="F519" s="19">
        <f t="shared" si="59"/>
        <v>354.6</v>
      </c>
      <c r="G519" s="19"/>
      <c r="H519" s="20">
        <v>0</v>
      </c>
      <c r="I519" s="20">
        <v>10.5</v>
      </c>
      <c r="J519" s="20">
        <v>14.3</v>
      </c>
      <c r="K519" s="20">
        <v>0</v>
      </c>
      <c r="L519" s="20">
        <v>25.2</v>
      </c>
      <c r="M519" s="20">
        <v>58.4</v>
      </c>
      <c r="N519" s="20">
        <v>0</v>
      </c>
      <c r="O519" s="20">
        <v>18.600000000000001</v>
      </c>
      <c r="P519" s="20">
        <v>0</v>
      </c>
      <c r="Q519" s="20">
        <v>15.3</v>
      </c>
      <c r="R519" s="20">
        <v>14.4</v>
      </c>
      <c r="S519" s="20">
        <v>0</v>
      </c>
      <c r="T519" s="20">
        <v>0</v>
      </c>
      <c r="U519" s="20">
        <v>0</v>
      </c>
      <c r="V519" s="20">
        <v>5.5</v>
      </c>
      <c r="W519" s="20">
        <v>2.2999999999999998</v>
      </c>
      <c r="X519" s="20">
        <v>4.5</v>
      </c>
      <c r="Y519" s="20">
        <v>0</v>
      </c>
      <c r="Z519" s="20">
        <v>35.200000000000003</v>
      </c>
      <c r="AA519" s="20">
        <v>57.4</v>
      </c>
      <c r="AB519" s="20">
        <v>0</v>
      </c>
      <c r="AC519" s="20">
        <v>10.6</v>
      </c>
      <c r="AD519" s="20">
        <v>2.5</v>
      </c>
      <c r="AE519" s="20">
        <v>18.7</v>
      </c>
      <c r="AF519" s="20">
        <v>48.3</v>
      </c>
      <c r="AG519" s="20">
        <v>0</v>
      </c>
      <c r="AH519" s="20">
        <v>0</v>
      </c>
      <c r="AI519" s="20">
        <v>0</v>
      </c>
      <c r="AJ519" s="20">
        <v>10.5</v>
      </c>
      <c r="AK519" s="20">
        <v>0</v>
      </c>
      <c r="AL519" s="17">
        <v>2.4</v>
      </c>
      <c r="AO519" s="59">
        <v>40391</v>
      </c>
      <c r="AP519" s="60">
        <f t="shared" si="60"/>
        <v>354.6</v>
      </c>
      <c r="AQ519" s="60">
        <f t="shared" si="61"/>
        <v>11.438709677419356</v>
      </c>
    </row>
    <row r="520" spans="1:43" x14ac:dyDescent="0.25">
      <c r="A520" s="20" t="s">
        <v>12</v>
      </c>
      <c r="B520" s="20" t="s">
        <v>13</v>
      </c>
      <c r="C520" s="7" t="s">
        <v>528</v>
      </c>
      <c r="D520" s="20" t="s">
        <v>15</v>
      </c>
      <c r="E520" s="20" t="s">
        <v>16</v>
      </c>
      <c r="F520" s="19">
        <f t="shared" si="59"/>
        <v>550.4</v>
      </c>
      <c r="G520" s="19"/>
      <c r="H520" s="20">
        <v>22.5</v>
      </c>
      <c r="I520" s="20">
        <v>4.3</v>
      </c>
      <c r="J520" s="20">
        <v>5.4</v>
      </c>
      <c r="K520" s="20">
        <v>25.8</v>
      </c>
      <c r="L520" s="20">
        <v>30.5</v>
      </c>
      <c r="M520" s="20">
        <v>9.6</v>
      </c>
      <c r="N520" s="20">
        <v>2.4</v>
      </c>
      <c r="O520" s="20">
        <v>7.5</v>
      </c>
      <c r="P520" s="20">
        <v>2.2999999999999998</v>
      </c>
      <c r="Q520" s="20">
        <v>25.2</v>
      </c>
      <c r="R520" s="20">
        <v>59.6</v>
      </c>
      <c r="S520" s="20">
        <v>10.199999999999999</v>
      </c>
      <c r="T520" s="20">
        <v>13.4</v>
      </c>
      <c r="U520" s="20">
        <v>24.5</v>
      </c>
      <c r="V520" s="20">
        <v>13.2</v>
      </c>
      <c r="W520" s="20">
        <v>2.5</v>
      </c>
      <c r="X520" s="20">
        <v>12.6</v>
      </c>
      <c r="Y520" s="20">
        <v>13.3</v>
      </c>
      <c r="Z520" s="20">
        <v>15.4</v>
      </c>
      <c r="AA520" s="20">
        <v>24.7</v>
      </c>
      <c r="AB520" s="20">
        <v>3.5</v>
      </c>
      <c r="AC520" s="20">
        <v>8.3000000000000007</v>
      </c>
      <c r="AD520" s="20">
        <v>55.2</v>
      </c>
      <c r="AE520" s="20">
        <v>45.4</v>
      </c>
      <c r="AF520" s="20">
        <v>40.6</v>
      </c>
      <c r="AG520" s="20">
        <v>12.7</v>
      </c>
      <c r="AH520" s="20">
        <v>6.5</v>
      </c>
      <c r="AI520" s="20">
        <v>15.4</v>
      </c>
      <c r="AJ520" s="20">
        <v>14.3</v>
      </c>
      <c r="AK520" s="20">
        <v>23.6</v>
      </c>
      <c r="AL520" s="31"/>
      <c r="AO520" s="59">
        <v>40422</v>
      </c>
      <c r="AP520" s="60">
        <f t="shared" si="60"/>
        <v>550.4</v>
      </c>
      <c r="AQ520" s="60">
        <f t="shared" si="61"/>
        <v>18.346666666666668</v>
      </c>
    </row>
    <row r="521" spans="1:43" x14ac:dyDescent="0.25">
      <c r="A521" s="20" t="s">
        <v>12</v>
      </c>
      <c r="B521" s="20" t="s">
        <v>13</v>
      </c>
      <c r="C521" s="7" t="s">
        <v>529</v>
      </c>
      <c r="D521" s="20" t="s">
        <v>15</v>
      </c>
      <c r="E521" s="20" t="s">
        <v>16</v>
      </c>
      <c r="F521" s="19">
        <f t="shared" ref="F521:F584" si="67">SUM(H521:AL521)</f>
        <v>169.10000000000002</v>
      </c>
      <c r="G521" s="19"/>
      <c r="H521" s="20">
        <v>0</v>
      </c>
      <c r="I521" s="20">
        <v>0</v>
      </c>
      <c r="J521" s="20">
        <v>0</v>
      </c>
      <c r="K521" s="20">
        <v>2.5</v>
      </c>
      <c r="L521" s="20">
        <v>0</v>
      </c>
      <c r="M521" s="20">
        <v>0</v>
      </c>
      <c r="N521" s="20">
        <v>0</v>
      </c>
      <c r="O521" s="20">
        <v>0</v>
      </c>
      <c r="P521" s="20">
        <v>0</v>
      </c>
      <c r="Q521" s="20">
        <v>0</v>
      </c>
      <c r="R521" s="20">
        <v>0</v>
      </c>
      <c r="S521" s="20">
        <v>0</v>
      </c>
      <c r="T521" s="20">
        <v>0</v>
      </c>
      <c r="U521" s="20">
        <v>0</v>
      </c>
      <c r="V521" s="20">
        <v>0</v>
      </c>
      <c r="W521" s="20">
        <v>0</v>
      </c>
      <c r="X521" s="20">
        <v>0</v>
      </c>
      <c r="Y521" s="20">
        <v>0</v>
      </c>
      <c r="Z521" s="20">
        <v>0</v>
      </c>
      <c r="AA521" s="20">
        <v>0</v>
      </c>
      <c r="AB521" s="20">
        <v>42.5</v>
      </c>
      <c r="AC521" s="20">
        <v>33.4</v>
      </c>
      <c r="AD521" s="20">
        <v>2.2999999999999998</v>
      </c>
      <c r="AE521" s="20">
        <v>5.2</v>
      </c>
      <c r="AF521" s="20">
        <v>6.6</v>
      </c>
      <c r="AG521" s="20">
        <v>25.5</v>
      </c>
      <c r="AH521" s="20">
        <v>18.399999999999999</v>
      </c>
      <c r="AI521" s="20">
        <v>27.3</v>
      </c>
      <c r="AJ521" s="20">
        <v>0</v>
      </c>
      <c r="AK521" s="20">
        <v>5.4</v>
      </c>
      <c r="AL521" s="17">
        <v>0</v>
      </c>
      <c r="AO521" s="59">
        <v>40452</v>
      </c>
      <c r="AP521" s="60">
        <f t="shared" ref="AP521:AP584" si="68">SUM(H521:AL521)</f>
        <v>169.10000000000002</v>
      </c>
      <c r="AQ521" s="60">
        <f t="shared" ref="AQ521:AQ584" si="69">AVERAGE(H521:AL521)</f>
        <v>5.4548387096774205</v>
      </c>
    </row>
    <row r="522" spans="1:43" x14ac:dyDescent="0.25">
      <c r="A522" s="20" t="s">
        <v>12</v>
      </c>
      <c r="B522" s="20" t="s">
        <v>13</v>
      </c>
      <c r="C522" s="7" t="s">
        <v>530</v>
      </c>
      <c r="D522" s="20" t="s">
        <v>15</v>
      </c>
      <c r="E522" s="20" t="s">
        <v>16</v>
      </c>
      <c r="F522" s="19">
        <f t="shared" si="67"/>
        <v>391.09999999999991</v>
      </c>
      <c r="G522" s="19"/>
      <c r="H522" s="20">
        <v>25.4</v>
      </c>
      <c r="I522" s="20">
        <v>65.2</v>
      </c>
      <c r="J522" s="20">
        <v>60.5</v>
      </c>
      <c r="K522" s="20">
        <v>75.3</v>
      </c>
      <c r="L522" s="20">
        <v>80.400000000000006</v>
      </c>
      <c r="M522" s="20">
        <v>0</v>
      </c>
      <c r="N522" s="20">
        <v>0</v>
      </c>
      <c r="O522" s="20">
        <v>0</v>
      </c>
      <c r="P522" s="20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20">
        <v>48.2</v>
      </c>
      <c r="AA522" s="20">
        <v>0</v>
      </c>
      <c r="AB522" s="20">
        <v>7.5</v>
      </c>
      <c r="AC522" s="20">
        <v>3.4</v>
      </c>
      <c r="AD522" s="20">
        <v>25.2</v>
      </c>
      <c r="AE522" s="20">
        <v>0</v>
      </c>
      <c r="AF522" s="20">
        <v>0</v>
      </c>
      <c r="AG522" s="20">
        <v>0</v>
      </c>
      <c r="AH522" s="20">
        <v>0</v>
      </c>
      <c r="AI522" s="20">
        <v>0</v>
      </c>
      <c r="AJ522" s="20">
        <v>0</v>
      </c>
      <c r="AK522" s="20">
        <v>0</v>
      </c>
      <c r="AL522" s="31"/>
      <c r="AO522" s="59">
        <v>40483</v>
      </c>
      <c r="AP522" s="60">
        <f t="shared" si="68"/>
        <v>391.09999999999991</v>
      </c>
      <c r="AQ522" s="60">
        <f t="shared" si="69"/>
        <v>13.036666666666664</v>
      </c>
    </row>
    <row r="523" spans="1:43" ht="15.75" thickBot="1" x14ac:dyDescent="0.3">
      <c r="A523" s="22" t="s">
        <v>12</v>
      </c>
      <c r="B523" s="22" t="s">
        <v>13</v>
      </c>
      <c r="C523" s="12" t="s">
        <v>531</v>
      </c>
      <c r="D523" s="22" t="s">
        <v>15</v>
      </c>
      <c r="E523" s="22" t="s">
        <v>16</v>
      </c>
      <c r="F523" s="21">
        <f t="shared" si="67"/>
        <v>0</v>
      </c>
      <c r="G523" s="21">
        <f t="shared" ref="G523" si="70">SUM(F512:F523)</f>
        <v>2919.1</v>
      </c>
      <c r="H523" s="22">
        <v>0</v>
      </c>
      <c r="I523" s="22">
        <v>0</v>
      </c>
      <c r="J523" s="22">
        <v>0</v>
      </c>
      <c r="K523" s="22">
        <v>0</v>
      </c>
      <c r="L523" s="22">
        <v>0</v>
      </c>
      <c r="M523" s="22">
        <v>0</v>
      </c>
      <c r="N523" s="22">
        <v>0</v>
      </c>
      <c r="O523" s="22">
        <v>0</v>
      </c>
      <c r="P523" s="22">
        <v>0</v>
      </c>
      <c r="Q523" s="22">
        <v>0</v>
      </c>
      <c r="R523" s="22">
        <v>0</v>
      </c>
      <c r="S523" s="22">
        <v>0</v>
      </c>
      <c r="T523" s="22">
        <v>0</v>
      </c>
      <c r="U523" s="22">
        <v>0</v>
      </c>
      <c r="V523" s="22">
        <v>0</v>
      </c>
      <c r="W523" s="22">
        <v>0</v>
      </c>
      <c r="X523" s="22">
        <v>0</v>
      </c>
      <c r="Y523" s="22">
        <v>0</v>
      </c>
      <c r="Z523" s="22">
        <v>0</v>
      </c>
      <c r="AA523" s="22">
        <v>0</v>
      </c>
      <c r="AB523" s="22">
        <v>0</v>
      </c>
      <c r="AC523" s="22">
        <v>0</v>
      </c>
      <c r="AD523" s="22">
        <v>0</v>
      </c>
      <c r="AE523" s="22">
        <v>0</v>
      </c>
      <c r="AF523" s="22">
        <v>0</v>
      </c>
      <c r="AG523" s="22">
        <v>0</v>
      </c>
      <c r="AH523" s="22">
        <v>0</v>
      </c>
      <c r="AI523" s="22">
        <v>0</v>
      </c>
      <c r="AJ523" s="22">
        <v>0</v>
      </c>
      <c r="AK523" s="22">
        <v>0</v>
      </c>
      <c r="AL523" s="23">
        <v>0</v>
      </c>
      <c r="AO523" s="59">
        <v>40513</v>
      </c>
      <c r="AP523" s="60">
        <f t="shared" si="68"/>
        <v>0</v>
      </c>
      <c r="AQ523" s="60">
        <f t="shared" si="69"/>
        <v>0</v>
      </c>
    </row>
    <row r="524" spans="1:43" x14ac:dyDescent="0.25">
      <c r="A524" s="20" t="s">
        <v>12</v>
      </c>
      <c r="B524" s="20" t="s">
        <v>13</v>
      </c>
      <c r="C524" s="7" t="s">
        <v>532</v>
      </c>
      <c r="D524" s="20" t="s">
        <v>15</v>
      </c>
      <c r="E524" s="20" t="s">
        <v>16</v>
      </c>
      <c r="F524" s="19">
        <f t="shared" si="67"/>
        <v>0</v>
      </c>
      <c r="G524" s="19"/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3">
        <v>0</v>
      </c>
      <c r="AO524" s="59">
        <v>40544</v>
      </c>
      <c r="AP524" s="60">
        <f t="shared" si="68"/>
        <v>0</v>
      </c>
      <c r="AQ524" s="60">
        <f t="shared" si="69"/>
        <v>0</v>
      </c>
    </row>
    <row r="525" spans="1:43" x14ac:dyDescent="0.25">
      <c r="A525" s="20" t="s">
        <v>12</v>
      </c>
      <c r="B525" s="20" t="s">
        <v>13</v>
      </c>
      <c r="C525" s="7" t="s">
        <v>533</v>
      </c>
      <c r="D525" s="20" t="s">
        <v>15</v>
      </c>
      <c r="E525" s="20" t="s">
        <v>16</v>
      </c>
      <c r="F525" s="19">
        <f t="shared" si="67"/>
        <v>0</v>
      </c>
      <c r="G525" s="19"/>
      <c r="H525" s="34">
        <v>0</v>
      </c>
      <c r="I525" s="34">
        <v>0</v>
      </c>
      <c r="J525" s="34">
        <v>0</v>
      </c>
      <c r="K525" s="34">
        <v>0</v>
      </c>
      <c r="L525" s="34">
        <v>0</v>
      </c>
      <c r="M525" s="34">
        <v>0</v>
      </c>
      <c r="N525" s="34">
        <v>0</v>
      </c>
      <c r="O525" s="34">
        <v>0</v>
      </c>
      <c r="P525" s="34">
        <v>0</v>
      </c>
      <c r="Q525" s="34">
        <v>0</v>
      </c>
      <c r="R525" s="34">
        <v>0</v>
      </c>
      <c r="S525" s="34">
        <v>0</v>
      </c>
      <c r="T525" s="34">
        <v>0</v>
      </c>
      <c r="U525" s="34">
        <v>0</v>
      </c>
      <c r="V525" s="34">
        <v>0</v>
      </c>
      <c r="W525" s="34">
        <v>0</v>
      </c>
      <c r="X525" s="34">
        <v>0</v>
      </c>
      <c r="Y525" s="34">
        <v>0</v>
      </c>
      <c r="Z525" s="34">
        <v>0</v>
      </c>
      <c r="AA525" s="34">
        <v>0</v>
      </c>
      <c r="AB525" s="34">
        <v>0</v>
      </c>
      <c r="AC525" s="34">
        <v>0</v>
      </c>
      <c r="AD525" s="34">
        <v>0</v>
      </c>
      <c r="AE525" s="34">
        <v>0</v>
      </c>
      <c r="AF525" s="34">
        <v>0</v>
      </c>
      <c r="AG525" s="34">
        <v>0</v>
      </c>
      <c r="AH525" s="34">
        <v>0</v>
      </c>
      <c r="AI525" s="34">
        <v>0</v>
      </c>
      <c r="AJ525" s="34">
        <v>0</v>
      </c>
      <c r="AK525" s="34">
        <v>0</v>
      </c>
      <c r="AL525" s="35">
        <v>0</v>
      </c>
      <c r="AO525" s="59">
        <v>40575</v>
      </c>
      <c r="AP525" s="60">
        <f t="shared" si="68"/>
        <v>0</v>
      </c>
      <c r="AQ525" s="60">
        <f t="shared" si="69"/>
        <v>0</v>
      </c>
    </row>
    <row r="526" spans="1:43" x14ac:dyDescent="0.25">
      <c r="A526" s="20" t="s">
        <v>12</v>
      </c>
      <c r="B526" s="20" t="s">
        <v>13</v>
      </c>
      <c r="C526" s="7" t="s">
        <v>534</v>
      </c>
      <c r="D526" s="20" t="s">
        <v>15</v>
      </c>
      <c r="E526" s="20" t="s">
        <v>16</v>
      </c>
      <c r="F526" s="19">
        <f t="shared" si="67"/>
        <v>0</v>
      </c>
      <c r="G526" s="19"/>
      <c r="H526" s="34">
        <v>0</v>
      </c>
      <c r="I526" s="34">
        <v>0</v>
      </c>
      <c r="J526" s="34">
        <v>0</v>
      </c>
      <c r="K526" s="34">
        <v>0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</v>
      </c>
      <c r="U526" s="34">
        <v>0</v>
      </c>
      <c r="V526" s="34">
        <v>0</v>
      </c>
      <c r="W526" s="34">
        <v>0</v>
      </c>
      <c r="X526" s="34">
        <v>0</v>
      </c>
      <c r="Y526" s="34">
        <v>0</v>
      </c>
      <c r="Z526" s="34">
        <v>0</v>
      </c>
      <c r="AA526" s="34">
        <v>0</v>
      </c>
      <c r="AB526" s="34">
        <v>0</v>
      </c>
      <c r="AC526" s="34">
        <v>0</v>
      </c>
      <c r="AD526" s="34">
        <v>0</v>
      </c>
      <c r="AE526" s="34">
        <v>0</v>
      </c>
      <c r="AF526" s="34">
        <v>0</v>
      </c>
      <c r="AG526" s="34">
        <v>0</v>
      </c>
      <c r="AH526" s="34">
        <v>0</v>
      </c>
      <c r="AI526" s="34">
        <v>0</v>
      </c>
      <c r="AJ526" s="34">
        <v>0</v>
      </c>
      <c r="AK526" s="34">
        <v>0</v>
      </c>
      <c r="AL526" s="35">
        <v>0</v>
      </c>
      <c r="AO526" s="59">
        <v>40603</v>
      </c>
      <c r="AP526" s="60">
        <f t="shared" si="68"/>
        <v>0</v>
      </c>
      <c r="AQ526" s="60">
        <f t="shared" si="69"/>
        <v>0</v>
      </c>
    </row>
    <row r="527" spans="1:43" x14ac:dyDescent="0.25">
      <c r="A527" s="20" t="s">
        <v>12</v>
      </c>
      <c r="B527" s="20" t="s">
        <v>13</v>
      </c>
      <c r="C527" s="7" t="s">
        <v>535</v>
      </c>
      <c r="D527" s="20" t="s">
        <v>15</v>
      </c>
      <c r="E527" s="20" t="s">
        <v>16</v>
      </c>
      <c r="F527" s="19">
        <f t="shared" si="67"/>
        <v>31.7</v>
      </c>
      <c r="G527" s="19"/>
      <c r="H527" s="34">
        <v>0</v>
      </c>
      <c r="I527" s="34">
        <v>0</v>
      </c>
      <c r="J527" s="34">
        <v>0</v>
      </c>
      <c r="K527" s="34">
        <v>0</v>
      </c>
      <c r="L527" s="34">
        <v>0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  <c r="S527" s="34">
        <v>0</v>
      </c>
      <c r="T527" s="34">
        <v>0</v>
      </c>
      <c r="U527" s="34">
        <v>0</v>
      </c>
      <c r="V527" s="34">
        <v>0</v>
      </c>
      <c r="W527" s="34">
        <v>0</v>
      </c>
      <c r="X527" s="34">
        <v>0</v>
      </c>
      <c r="Y527" s="34">
        <v>0</v>
      </c>
      <c r="Z527" s="34">
        <v>0</v>
      </c>
      <c r="AA527" s="34">
        <v>0</v>
      </c>
      <c r="AB527" s="34">
        <v>0</v>
      </c>
      <c r="AC527" s="34">
        <v>0</v>
      </c>
      <c r="AD527" s="34">
        <v>26.5</v>
      </c>
      <c r="AE527" s="34">
        <v>0</v>
      </c>
      <c r="AF527" s="34">
        <v>0</v>
      </c>
      <c r="AG527" s="34">
        <v>0</v>
      </c>
      <c r="AH527" s="34">
        <v>5.2</v>
      </c>
      <c r="AI527" s="34">
        <v>0</v>
      </c>
      <c r="AJ527" s="34">
        <v>0</v>
      </c>
      <c r="AK527" s="34">
        <v>0</v>
      </c>
      <c r="AL527" s="35">
        <v>0</v>
      </c>
      <c r="AO527" s="59">
        <v>40634</v>
      </c>
      <c r="AP527" s="60">
        <f t="shared" si="68"/>
        <v>31.7</v>
      </c>
      <c r="AQ527" s="60">
        <f t="shared" si="69"/>
        <v>1.0225806451612902</v>
      </c>
    </row>
    <row r="528" spans="1:43" x14ac:dyDescent="0.25">
      <c r="A528" s="20" t="s">
        <v>12</v>
      </c>
      <c r="B528" s="20" t="s">
        <v>13</v>
      </c>
      <c r="C528" s="7" t="s">
        <v>536</v>
      </c>
      <c r="D528" s="20" t="s">
        <v>15</v>
      </c>
      <c r="E528" s="20" t="s">
        <v>16</v>
      </c>
      <c r="F528" s="19">
        <f t="shared" si="67"/>
        <v>219.39999999999998</v>
      </c>
      <c r="G528" s="19"/>
      <c r="H528" s="34">
        <v>0</v>
      </c>
      <c r="I528" s="34">
        <v>0</v>
      </c>
      <c r="J528" s="34">
        <v>0</v>
      </c>
      <c r="K528" s="34">
        <v>0</v>
      </c>
      <c r="L528" s="34">
        <v>0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  <c r="S528" s="34">
        <v>24.5</v>
      </c>
      <c r="T528" s="34">
        <v>0</v>
      </c>
      <c r="U528" s="34">
        <v>30.2</v>
      </c>
      <c r="V528" s="34">
        <v>0</v>
      </c>
      <c r="W528" s="34">
        <v>0</v>
      </c>
      <c r="X528" s="34">
        <v>0</v>
      </c>
      <c r="Y528" s="34">
        <v>0</v>
      </c>
      <c r="Z528" s="34">
        <v>0</v>
      </c>
      <c r="AA528" s="34">
        <v>0</v>
      </c>
      <c r="AB528" s="34">
        <v>0</v>
      </c>
      <c r="AC528" s="34">
        <v>38.4</v>
      </c>
      <c r="AD528" s="34">
        <v>5.3</v>
      </c>
      <c r="AE528" s="34">
        <v>0</v>
      </c>
      <c r="AF528" s="34">
        <v>0</v>
      </c>
      <c r="AG528" s="34">
        <v>0</v>
      </c>
      <c r="AH528" s="34">
        <v>17.5</v>
      </c>
      <c r="AI528" s="34">
        <v>58.3</v>
      </c>
      <c r="AJ528" s="34">
        <v>0</v>
      </c>
      <c r="AK528" s="34">
        <v>45.2</v>
      </c>
      <c r="AL528" s="35">
        <v>0</v>
      </c>
      <c r="AO528" s="59">
        <v>40664</v>
      </c>
      <c r="AP528" s="60">
        <f t="shared" si="68"/>
        <v>219.39999999999998</v>
      </c>
      <c r="AQ528" s="60">
        <f t="shared" si="69"/>
        <v>7.0774193548387085</v>
      </c>
    </row>
    <row r="529" spans="1:43" x14ac:dyDescent="0.25">
      <c r="A529" s="20" t="s">
        <v>12</v>
      </c>
      <c r="B529" s="20" t="s">
        <v>13</v>
      </c>
      <c r="C529" s="7" t="s">
        <v>537</v>
      </c>
      <c r="D529" s="20" t="s">
        <v>15</v>
      </c>
      <c r="E529" s="20" t="s">
        <v>16</v>
      </c>
      <c r="F529" s="19">
        <f t="shared" si="67"/>
        <v>257.2</v>
      </c>
      <c r="G529" s="19"/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13.5</v>
      </c>
      <c r="N529" s="34">
        <v>12.2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0</v>
      </c>
      <c r="U529" s="34">
        <v>0</v>
      </c>
      <c r="V529" s="34">
        <v>0</v>
      </c>
      <c r="W529" s="34">
        <v>0</v>
      </c>
      <c r="X529" s="34">
        <v>10.3</v>
      </c>
      <c r="Y529" s="34">
        <v>0</v>
      </c>
      <c r="Z529" s="34">
        <v>10.5</v>
      </c>
      <c r="AA529" s="34">
        <v>15.3</v>
      </c>
      <c r="AB529" s="34">
        <v>58.2</v>
      </c>
      <c r="AC529" s="34">
        <v>0</v>
      </c>
      <c r="AD529" s="34">
        <v>0</v>
      </c>
      <c r="AE529" s="34">
        <v>56.4</v>
      </c>
      <c r="AF529" s="34">
        <v>62.5</v>
      </c>
      <c r="AG529" s="34">
        <v>0</v>
      </c>
      <c r="AH529" s="34">
        <v>0</v>
      </c>
      <c r="AI529" s="34">
        <v>0</v>
      </c>
      <c r="AJ529" s="34">
        <v>18.3</v>
      </c>
      <c r="AK529" s="34">
        <v>0</v>
      </c>
      <c r="AL529" s="35">
        <v>0</v>
      </c>
      <c r="AO529" s="59">
        <v>40695</v>
      </c>
      <c r="AP529" s="60">
        <f t="shared" si="68"/>
        <v>257.2</v>
      </c>
      <c r="AQ529" s="60">
        <f t="shared" si="69"/>
        <v>8.2967741935483872</v>
      </c>
    </row>
    <row r="530" spans="1:43" x14ac:dyDescent="0.25">
      <c r="A530" s="20" t="s">
        <v>12</v>
      </c>
      <c r="B530" s="20" t="s">
        <v>13</v>
      </c>
      <c r="C530" s="7" t="s">
        <v>538</v>
      </c>
      <c r="D530" s="20" t="s">
        <v>15</v>
      </c>
      <c r="E530" s="20" t="s">
        <v>16</v>
      </c>
      <c r="F530" s="19">
        <f t="shared" si="67"/>
        <v>287.3</v>
      </c>
      <c r="G530" s="19"/>
      <c r="H530" s="34">
        <v>9.5</v>
      </c>
      <c r="I530" s="34">
        <v>0</v>
      </c>
      <c r="J530" s="34">
        <v>25.3</v>
      </c>
      <c r="K530" s="34">
        <v>0</v>
      </c>
      <c r="L530" s="34">
        <v>3.2</v>
      </c>
      <c r="M530" s="34">
        <v>0</v>
      </c>
      <c r="N530" s="34">
        <v>10.5</v>
      </c>
      <c r="O530" s="34">
        <v>0</v>
      </c>
      <c r="P530" s="34">
        <v>6.4</v>
      </c>
      <c r="Q530" s="34">
        <v>14.3</v>
      </c>
      <c r="R530" s="34">
        <v>10.4</v>
      </c>
      <c r="S530" s="34">
        <v>8.5</v>
      </c>
      <c r="T530" s="34">
        <v>50.2</v>
      </c>
      <c r="U530" s="34">
        <v>32.6</v>
      </c>
      <c r="V530" s="34">
        <v>21.3</v>
      </c>
      <c r="W530" s="34">
        <v>24.5</v>
      </c>
      <c r="X530" s="34">
        <v>2.4</v>
      </c>
      <c r="Y530" s="34">
        <v>0</v>
      </c>
      <c r="Z530" s="34">
        <v>3.2</v>
      </c>
      <c r="AA530" s="34">
        <v>0</v>
      </c>
      <c r="AB530" s="34">
        <v>0</v>
      </c>
      <c r="AC530" s="34">
        <v>0</v>
      </c>
      <c r="AD530" s="34">
        <v>0</v>
      </c>
      <c r="AE530" s="34">
        <v>0</v>
      </c>
      <c r="AF530" s="34">
        <v>0</v>
      </c>
      <c r="AG530" s="34">
        <v>2.5</v>
      </c>
      <c r="AH530" s="34">
        <v>7.4</v>
      </c>
      <c r="AI530" s="34">
        <v>22.6</v>
      </c>
      <c r="AJ530" s="34">
        <v>0</v>
      </c>
      <c r="AK530" s="34">
        <v>0</v>
      </c>
      <c r="AL530" s="35">
        <v>32.5</v>
      </c>
      <c r="AO530" s="59">
        <v>40725</v>
      </c>
      <c r="AP530" s="60">
        <f t="shared" si="68"/>
        <v>287.3</v>
      </c>
      <c r="AQ530" s="60">
        <f t="shared" si="69"/>
        <v>9.2677419354838708</v>
      </c>
    </row>
    <row r="531" spans="1:43" x14ac:dyDescent="0.25">
      <c r="A531" s="20" t="s">
        <v>12</v>
      </c>
      <c r="B531" s="20" t="s">
        <v>13</v>
      </c>
      <c r="C531" s="7" t="s">
        <v>539</v>
      </c>
      <c r="D531" s="20" t="s">
        <v>15</v>
      </c>
      <c r="E531" s="20" t="s">
        <v>16</v>
      </c>
      <c r="F531" s="19">
        <f t="shared" si="67"/>
        <v>247.9</v>
      </c>
      <c r="G531" s="19"/>
      <c r="H531" s="34">
        <v>4.3</v>
      </c>
      <c r="I531" s="34">
        <v>0</v>
      </c>
      <c r="J531" s="34">
        <v>2.4</v>
      </c>
      <c r="K531" s="34">
        <v>0</v>
      </c>
      <c r="L531" s="34">
        <v>8.5</v>
      </c>
      <c r="M531" s="34">
        <v>0</v>
      </c>
      <c r="N531" s="34">
        <v>7.3</v>
      </c>
      <c r="O531" s="34">
        <v>0</v>
      </c>
      <c r="P531" s="34">
        <v>20.2</v>
      </c>
      <c r="Q531" s="34">
        <v>0</v>
      </c>
      <c r="R531" s="34">
        <v>0</v>
      </c>
      <c r="S531" s="34">
        <v>0</v>
      </c>
      <c r="T531" s="34">
        <v>52.5</v>
      </c>
      <c r="U531" s="34">
        <v>10.3</v>
      </c>
      <c r="V531" s="34">
        <v>4.2</v>
      </c>
      <c r="W531" s="34">
        <v>0</v>
      </c>
      <c r="X531" s="34">
        <v>0</v>
      </c>
      <c r="Y531" s="34">
        <v>0</v>
      </c>
      <c r="Z531" s="34">
        <v>0</v>
      </c>
      <c r="AA531" s="34">
        <v>0</v>
      </c>
      <c r="AB531" s="34">
        <v>46.2</v>
      </c>
      <c r="AC531" s="34">
        <v>33.4</v>
      </c>
      <c r="AD531" s="34">
        <v>28.6</v>
      </c>
      <c r="AE531" s="34">
        <v>15.3</v>
      </c>
      <c r="AF531" s="34">
        <v>2.5</v>
      </c>
      <c r="AG531" s="34">
        <v>12.2</v>
      </c>
      <c r="AH531" s="34">
        <v>0</v>
      </c>
      <c r="AI531" s="34">
        <v>0</v>
      </c>
      <c r="AJ531" s="34">
        <v>0</v>
      </c>
      <c r="AK531" s="34">
        <v>0</v>
      </c>
      <c r="AL531" s="35">
        <v>0</v>
      </c>
      <c r="AO531" s="59">
        <v>40756</v>
      </c>
      <c r="AP531" s="60">
        <f t="shared" si="68"/>
        <v>247.9</v>
      </c>
      <c r="AQ531" s="60">
        <f t="shared" si="69"/>
        <v>7.9967741935483874</v>
      </c>
    </row>
    <row r="532" spans="1:43" x14ac:dyDescent="0.25">
      <c r="A532" s="20" t="s">
        <v>12</v>
      </c>
      <c r="B532" s="20" t="s">
        <v>13</v>
      </c>
      <c r="C532" s="7" t="s">
        <v>540</v>
      </c>
      <c r="D532" s="20" t="s">
        <v>15</v>
      </c>
      <c r="E532" s="20" t="s">
        <v>16</v>
      </c>
      <c r="F532" s="19">
        <f t="shared" si="67"/>
        <v>315.2</v>
      </c>
      <c r="G532" s="19"/>
      <c r="H532" s="34">
        <v>35.4</v>
      </c>
      <c r="I532" s="34">
        <v>5.3</v>
      </c>
      <c r="J532" s="34">
        <v>0</v>
      </c>
      <c r="K532" s="34">
        <v>0</v>
      </c>
      <c r="L532" s="34">
        <v>0</v>
      </c>
      <c r="M532" s="34">
        <v>0</v>
      </c>
      <c r="N532" s="34">
        <v>0</v>
      </c>
      <c r="O532" s="34">
        <v>23.5</v>
      </c>
      <c r="P532" s="34">
        <v>0</v>
      </c>
      <c r="Q532" s="34">
        <v>15.5</v>
      </c>
      <c r="R532" s="34">
        <v>10.199999999999999</v>
      </c>
      <c r="S532" s="34">
        <v>0</v>
      </c>
      <c r="T532" s="34">
        <v>0</v>
      </c>
      <c r="U532" s="34">
        <v>0</v>
      </c>
      <c r="V532" s="34">
        <v>28.6</v>
      </c>
      <c r="W532" s="34">
        <v>25.2</v>
      </c>
      <c r="X532" s="34">
        <v>0</v>
      </c>
      <c r="Y532" s="34">
        <v>27.3</v>
      </c>
      <c r="Z532" s="34">
        <v>15.4</v>
      </c>
      <c r="AA532" s="34">
        <v>4.2</v>
      </c>
      <c r="AB532" s="34">
        <v>0</v>
      </c>
      <c r="AC532" s="34">
        <v>0</v>
      </c>
      <c r="AD532" s="34">
        <v>0</v>
      </c>
      <c r="AE532" s="34">
        <v>23.5</v>
      </c>
      <c r="AF532" s="34">
        <v>18.600000000000001</v>
      </c>
      <c r="AG532" s="34">
        <v>26.3</v>
      </c>
      <c r="AH532" s="34">
        <v>0</v>
      </c>
      <c r="AI532" s="34">
        <v>0</v>
      </c>
      <c r="AJ532" s="34">
        <v>56.2</v>
      </c>
      <c r="AK532" s="34">
        <v>0</v>
      </c>
      <c r="AL532" s="35">
        <v>0</v>
      </c>
      <c r="AO532" s="59">
        <v>40787</v>
      </c>
      <c r="AP532" s="60">
        <f t="shared" si="68"/>
        <v>315.2</v>
      </c>
      <c r="AQ532" s="60">
        <f t="shared" si="69"/>
        <v>10.167741935483871</v>
      </c>
    </row>
    <row r="533" spans="1:43" x14ac:dyDescent="0.25">
      <c r="A533" s="20" t="s">
        <v>12</v>
      </c>
      <c r="B533" s="20" t="s">
        <v>13</v>
      </c>
      <c r="C533" s="7" t="s">
        <v>541</v>
      </c>
      <c r="D533" s="20" t="s">
        <v>15</v>
      </c>
      <c r="E533" s="20" t="s">
        <v>16</v>
      </c>
      <c r="F533" s="19">
        <f t="shared" si="67"/>
        <v>686.6</v>
      </c>
      <c r="G533" s="19"/>
      <c r="H533" s="34">
        <v>15.2</v>
      </c>
      <c r="I533" s="34">
        <v>0</v>
      </c>
      <c r="J533" s="34">
        <v>10.5</v>
      </c>
      <c r="K533" s="34">
        <v>0</v>
      </c>
      <c r="L533" s="34">
        <v>3.4</v>
      </c>
      <c r="M533" s="34">
        <v>0</v>
      </c>
      <c r="N533" s="34">
        <v>26.3</v>
      </c>
      <c r="O533" s="34">
        <v>8.1999999999999993</v>
      </c>
      <c r="P533" s="34">
        <v>42.6</v>
      </c>
      <c r="Q533" s="34">
        <v>110.5</v>
      </c>
      <c r="R533" s="34">
        <v>72.400000000000006</v>
      </c>
      <c r="S533" s="34">
        <v>8.3000000000000007</v>
      </c>
      <c r="T533" s="34">
        <v>10.199999999999999</v>
      </c>
      <c r="U533" s="34">
        <v>55.6</v>
      </c>
      <c r="V533" s="34">
        <v>52.4</v>
      </c>
      <c r="W533" s="34">
        <v>56.5</v>
      </c>
      <c r="X533" s="34">
        <v>34.299999999999997</v>
      </c>
      <c r="Y533" s="34">
        <v>20.7</v>
      </c>
      <c r="Z533" s="34">
        <v>3.5</v>
      </c>
      <c r="AA533" s="34">
        <v>27.2</v>
      </c>
      <c r="AB533" s="34">
        <v>24.3</v>
      </c>
      <c r="AC533" s="34">
        <v>22.6</v>
      </c>
      <c r="AD533" s="34">
        <v>5.4</v>
      </c>
      <c r="AE533" s="34">
        <v>3.5</v>
      </c>
      <c r="AF533" s="34">
        <v>0</v>
      </c>
      <c r="AG533" s="34">
        <v>3.2</v>
      </c>
      <c r="AH533" s="34">
        <v>25.4</v>
      </c>
      <c r="AI533" s="34">
        <v>10.3</v>
      </c>
      <c r="AJ533" s="34">
        <v>5.6</v>
      </c>
      <c r="AK533" s="34">
        <v>0</v>
      </c>
      <c r="AL533" s="36">
        <v>28.5</v>
      </c>
      <c r="AO533" s="59">
        <v>40817</v>
      </c>
      <c r="AP533" s="60">
        <f t="shared" si="68"/>
        <v>686.6</v>
      </c>
      <c r="AQ533" s="60">
        <f t="shared" si="69"/>
        <v>22.148387096774194</v>
      </c>
    </row>
    <row r="534" spans="1:43" x14ac:dyDescent="0.25">
      <c r="A534" s="20" t="s">
        <v>12</v>
      </c>
      <c r="B534" s="20" t="s">
        <v>13</v>
      </c>
      <c r="C534" s="7" t="s">
        <v>542</v>
      </c>
      <c r="D534" s="20" t="s">
        <v>15</v>
      </c>
      <c r="E534" s="20" t="s">
        <v>16</v>
      </c>
      <c r="F534" s="19">
        <f t="shared" si="67"/>
        <v>59.8</v>
      </c>
      <c r="G534" s="19"/>
      <c r="H534" s="34">
        <v>6.4</v>
      </c>
      <c r="I534" s="34">
        <v>0</v>
      </c>
      <c r="J534" s="34">
        <v>0</v>
      </c>
      <c r="K534" s="34">
        <v>0</v>
      </c>
      <c r="L534" s="34">
        <v>0</v>
      </c>
      <c r="M534" s="34">
        <v>0</v>
      </c>
      <c r="N534" s="34">
        <v>0</v>
      </c>
      <c r="O534" s="34">
        <v>0</v>
      </c>
      <c r="P534" s="34">
        <v>0</v>
      </c>
      <c r="Q534" s="34">
        <v>0</v>
      </c>
      <c r="R534" s="34">
        <v>0</v>
      </c>
      <c r="S534" s="34">
        <v>0</v>
      </c>
      <c r="T534" s="34">
        <v>0</v>
      </c>
      <c r="U534" s="34">
        <v>0</v>
      </c>
      <c r="V534" s="34">
        <v>15.4</v>
      </c>
      <c r="W534" s="34">
        <v>0</v>
      </c>
      <c r="X534" s="34">
        <v>0</v>
      </c>
      <c r="Y534" s="34">
        <v>0</v>
      </c>
      <c r="Z534" s="34">
        <v>20.3</v>
      </c>
      <c r="AA534" s="34">
        <v>15.2</v>
      </c>
      <c r="AB534" s="34">
        <v>0</v>
      </c>
      <c r="AC534" s="34">
        <v>0</v>
      </c>
      <c r="AD534" s="34">
        <v>0</v>
      </c>
      <c r="AE534" s="34">
        <v>0</v>
      </c>
      <c r="AF534" s="34">
        <v>0</v>
      </c>
      <c r="AG534" s="34">
        <v>0</v>
      </c>
      <c r="AH534" s="34">
        <v>2.5</v>
      </c>
      <c r="AI534" s="34">
        <v>0</v>
      </c>
      <c r="AJ534" s="34">
        <v>0</v>
      </c>
      <c r="AK534" s="34">
        <v>0</v>
      </c>
      <c r="AL534" s="35">
        <v>0</v>
      </c>
      <c r="AO534" s="59">
        <v>40848</v>
      </c>
      <c r="AP534" s="60">
        <f t="shared" si="68"/>
        <v>59.8</v>
      </c>
      <c r="AQ534" s="60">
        <f t="shared" si="69"/>
        <v>1.9290322580645161</v>
      </c>
    </row>
    <row r="535" spans="1:43" ht="15.75" thickBot="1" x14ac:dyDescent="0.3">
      <c r="A535" s="22" t="s">
        <v>12</v>
      </c>
      <c r="B535" s="22" t="s">
        <v>13</v>
      </c>
      <c r="C535" s="12" t="s">
        <v>543</v>
      </c>
      <c r="D535" s="22" t="s">
        <v>15</v>
      </c>
      <c r="E535" s="22" t="s">
        <v>16</v>
      </c>
      <c r="F535" s="21">
        <f t="shared" si="67"/>
        <v>0</v>
      </c>
      <c r="G535" s="21">
        <f t="shared" ref="G535" si="71">SUM(F524:F535)</f>
        <v>2105.1000000000004</v>
      </c>
      <c r="H535" s="37">
        <v>0</v>
      </c>
      <c r="I535" s="37">
        <v>0</v>
      </c>
      <c r="J535" s="37">
        <v>0</v>
      </c>
      <c r="K535" s="37">
        <v>0</v>
      </c>
      <c r="L535" s="37">
        <v>0</v>
      </c>
      <c r="M535" s="37">
        <v>0</v>
      </c>
      <c r="N535" s="37">
        <v>0</v>
      </c>
      <c r="O535" s="37">
        <v>0</v>
      </c>
      <c r="P535" s="37">
        <v>0</v>
      </c>
      <c r="Q535" s="37">
        <v>0</v>
      </c>
      <c r="R535" s="37">
        <v>0</v>
      </c>
      <c r="S535" s="37">
        <v>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>
        <v>0</v>
      </c>
      <c r="AC535" s="37">
        <v>0</v>
      </c>
      <c r="AD535" s="37">
        <v>0</v>
      </c>
      <c r="AE535" s="37">
        <v>0</v>
      </c>
      <c r="AF535" s="37">
        <v>0</v>
      </c>
      <c r="AG535" s="37">
        <v>0</v>
      </c>
      <c r="AH535" s="37">
        <v>0</v>
      </c>
      <c r="AI535" s="37">
        <v>0</v>
      </c>
      <c r="AJ535" s="37">
        <v>0</v>
      </c>
      <c r="AK535" s="37">
        <v>0</v>
      </c>
      <c r="AL535" s="38">
        <v>0</v>
      </c>
      <c r="AO535" s="59">
        <v>40878</v>
      </c>
      <c r="AP535" s="60">
        <f t="shared" si="68"/>
        <v>0</v>
      </c>
      <c r="AQ535" s="60">
        <f t="shared" si="69"/>
        <v>0</v>
      </c>
    </row>
    <row r="536" spans="1:43" x14ac:dyDescent="0.25">
      <c r="A536" s="20" t="s">
        <v>12</v>
      </c>
      <c r="B536" s="20" t="s">
        <v>13</v>
      </c>
      <c r="C536" s="39" t="s">
        <v>544</v>
      </c>
      <c r="D536" s="20" t="s">
        <v>15</v>
      </c>
      <c r="E536" s="20" t="s">
        <v>16</v>
      </c>
      <c r="F536" s="19">
        <f t="shared" si="67"/>
        <v>0</v>
      </c>
      <c r="G536" s="19"/>
      <c r="H536" s="40">
        <v>0</v>
      </c>
      <c r="I536" s="40">
        <v>0</v>
      </c>
      <c r="J536" s="40">
        <v>0</v>
      </c>
      <c r="K536" s="40">
        <v>0</v>
      </c>
      <c r="L536" s="40">
        <v>0</v>
      </c>
      <c r="M536" s="40">
        <v>0</v>
      </c>
      <c r="N536" s="40">
        <v>0</v>
      </c>
      <c r="O536" s="40">
        <v>0</v>
      </c>
      <c r="P536" s="40">
        <v>0</v>
      </c>
      <c r="Q536" s="40">
        <v>0</v>
      </c>
      <c r="R536" s="40">
        <v>0</v>
      </c>
      <c r="S536" s="40">
        <v>0</v>
      </c>
      <c r="T536" s="40">
        <v>0</v>
      </c>
      <c r="U536" s="40">
        <v>0</v>
      </c>
      <c r="V536" s="40">
        <v>0</v>
      </c>
      <c r="W536" s="40">
        <v>0</v>
      </c>
      <c r="X536" s="40">
        <v>0</v>
      </c>
      <c r="Y536" s="40">
        <v>0</v>
      </c>
      <c r="Z536" s="40">
        <v>0</v>
      </c>
      <c r="AA536" s="40">
        <v>0</v>
      </c>
      <c r="AB536" s="40">
        <v>0</v>
      </c>
      <c r="AC536" s="40">
        <v>0</v>
      </c>
      <c r="AD536" s="40">
        <v>0</v>
      </c>
      <c r="AE536" s="40">
        <v>0</v>
      </c>
      <c r="AF536" s="40">
        <v>0</v>
      </c>
      <c r="AG536" s="40">
        <v>0</v>
      </c>
      <c r="AH536" s="40">
        <v>0</v>
      </c>
      <c r="AI536" s="40">
        <v>0</v>
      </c>
      <c r="AJ536" s="40">
        <v>0</v>
      </c>
      <c r="AK536" s="40">
        <v>0</v>
      </c>
      <c r="AL536" s="41">
        <v>0</v>
      </c>
      <c r="AO536" s="59">
        <v>40909</v>
      </c>
      <c r="AP536" s="60">
        <f t="shared" si="68"/>
        <v>0</v>
      </c>
      <c r="AQ536" s="60">
        <f t="shared" si="69"/>
        <v>0</v>
      </c>
    </row>
    <row r="537" spans="1:43" x14ac:dyDescent="0.25">
      <c r="A537" s="20" t="s">
        <v>12</v>
      </c>
      <c r="B537" s="20" t="s">
        <v>13</v>
      </c>
      <c r="C537" s="39" t="s">
        <v>545</v>
      </c>
      <c r="D537" s="20" t="s">
        <v>15</v>
      </c>
      <c r="E537" s="20" t="s">
        <v>16</v>
      </c>
      <c r="F537" s="19">
        <f t="shared" si="67"/>
        <v>0</v>
      </c>
      <c r="G537" s="19"/>
      <c r="H537" s="40">
        <v>0</v>
      </c>
      <c r="I537" s="40">
        <v>0</v>
      </c>
      <c r="J537" s="40">
        <v>0</v>
      </c>
      <c r="K537" s="40">
        <v>0</v>
      </c>
      <c r="L537" s="40">
        <v>0</v>
      </c>
      <c r="M537" s="40">
        <v>0</v>
      </c>
      <c r="N537" s="40">
        <v>0</v>
      </c>
      <c r="O537" s="40">
        <v>0</v>
      </c>
      <c r="P537" s="40">
        <v>0</v>
      </c>
      <c r="Q537" s="40">
        <v>0</v>
      </c>
      <c r="R537" s="40">
        <v>0</v>
      </c>
      <c r="S537" s="40">
        <v>0</v>
      </c>
      <c r="T537" s="40">
        <v>0</v>
      </c>
      <c r="U537" s="40">
        <v>0</v>
      </c>
      <c r="V537" s="40">
        <v>0</v>
      </c>
      <c r="W537" s="40">
        <v>0</v>
      </c>
      <c r="X537" s="40">
        <v>0</v>
      </c>
      <c r="Y537" s="40">
        <v>0</v>
      </c>
      <c r="Z537" s="40">
        <v>0</v>
      </c>
      <c r="AA537" s="40">
        <v>0</v>
      </c>
      <c r="AB537" s="40">
        <v>0</v>
      </c>
      <c r="AC537" s="40">
        <v>0</v>
      </c>
      <c r="AD537" s="40">
        <v>0</v>
      </c>
      <c r="AE537" s="40">
        <v>0</v>
      </c>
      <c r="AF537" s="40">
        <v>0</v>
      </c>
      <c r="AG537" s="40">
        <v>0</v>
      </c>
      <c r="AH537" s="40">
        <v>0</v>
      </c>
      <c r="AI537" s="40">
        <v>0</v>
      </c>
      <c r="AJ537" s="40">
        <v>0</v>
      </c>
      <c r="AK537" s="40">
        <v>0</v>
      </c>
      <c r="AL537" s="42">
        <v>0</v>
      </c>
      <c r="AO537" s="59">
        <v>40940</v>
      </c>
      <c r="AP537" s="60">
        <f t="shared" si="68"/>
        <v>0</v>
      </c>
      <c r="AQ537" s="60">
        <f t="shared" si="69"/>
        <v>0</v>
      </c>
    </row>
    <row r="538" spans="1:43" x14ac:dyDescent="0.25">
      <c r="A538" s="20" t="s">
        <v>12</v>
      </c>
      <c r="B538" s="20" t="s">
        <v>13</v>
      </c>
      <c r="C538" s="39" t="s">
        <v>546</v>
      </c>
      <c r="D538" s="20" t="s">
        <v>15</v>
      </c>
      <c r="E538" s="20" t="s">
        <v>16</v>
      </c>
      <c r="F538" s="19">
        <f t="shared" si="67"/>
        <v>0</v>
      </c>
      <c r="G538" s="19"/>
      <c r="H538" s="40">
        <v>0</v>
      </c>
      <c r="I538" s="40">
        <v>0</v>
      </c>
      <c r="J538" s="40">
        <v>0</v>
      </c>
      <c r="K538" s="40">
        <v>0</v>
      </c>
      <c r="L538" s="40">
        <v>0</v>
      </c>
      <c r="M538" s="40">
        <v>0</v>
      </c>
      <c r="N538" s="40">
        <v>0</v>
      </c>
      <c r="O538" s="40">
        <v>0</v>
      </c>
      <c r="P538" s="40">
        <v>0</v>
      </c>
      <c r="Q538" s="40">
        <v>0</v>
      </c>
      <c r="R538" s="40">
        <v>0</v>
      </c>
      <c r="S538" s="40">
        <v>0</v>
      </c>
      <c r="T538" s="40">
        <v>0</v>
      </c>
      <c r="U538" s="40">
        <v>0</v>
      </c>
      <c r="V538" s="40">
        <v>0</v>
      </c>
      <c r="W538" s="40">
        <v>0</v>
      </c>
      <c r="X538" s="40">
        <v>0</v>
      </c>
      <c r="Y538" s="40">
        <v>0</v>
      </c>
      <c r="Z538" s="40">
        <v>0</v>
      </c>
      <c r="AA538" s="40">
        <v>0</v>
      </c>
      <c r="AB538" s="40">
        <v>0</v>
      </c>
      <c r="AC538" s="40">
        <v>0</v>
      </c>
      <c r="AD538" s="40">
        <v>0</v>
      </c>
      <c r="AE538" s="40">
        <v>0</v>
      </c>
      <c r="AF538" s="40">
        <v>0</v>
      </c>
      <c r="AG538" s="40">
        <v>0</v>
      </c>
      <c r="AH538" s="40">
        <v>0</v>
      </c>
      <c r="AI538" s="40">
        <v>0</v>
      </c>
      <c r="AJ538" s="40">
        <v>0</v>
      </c>
      <c r="AK538" s="40">
        <v>0</v>
      </c>
      <c r="AL538" s="42">
        <v>0</v>
      </c>
      <c r="AO538" s="59">
        <v>40969</v>
      </c>
      <c r="AP538" s="60">
        <f t="shared" si="68"/>
        <v>0</v>
      </c>
      <c r="AQ538" s="60">
        <f t="shared" si="69"/>
        <v>0</v>
      </c>
    </row>
    <row r="539" spans="1:43" x14ac:dyDescent="0.25">
      <c r="A539" s="20" t="s">
        <v>12</v>
      </c>
      <c r="B539" s="20" t="s">
        <v>13</v>
      </c>
      <c r="C539" s="39" t="s">
        <v>547</v>
      </c>
      <c r="D539" s="20" t="s">
        <v>15</v>
      </c>
      <c r="E539" s="20" t="s">
        <v>16</v>
      </c>
      <c r="F539" s="19">
        <f t="shared" si="67"/>
        <v>29.9</v>
      </c>
      <c r="G539" s="19"/>
      <c r="H539" s="40">
        <v>0</v>
      </c>
      <c r="I539" s="40">
        <v>0</v>
      </c>
      <c r="J539" s="40">
        <v>0</v>
      </c>
      <c r="K539" s="40">
        <v>0</v>
      </c>
      <c r="L539" s="40">
        <v>0</v>
      </c>
      <c r="M539" s="40">
        <v>0</v>
      </c>
      <c r="N539" s="40">
        <v>0</v>
      </c>
      <c r="O539" s="40">
        <v>0</v>
      </c>
      <c r="P539" s="40">
        <v>0</v>
      </c>
      <c r="Q539" s="40">
        <v>0</v>
      </c>
      <c r="R539" s="40">
        <v>0</v>
      </c>
      <c r="S539" s="40">
        <v>0</v>
      </c>
      <c r="T539" s="40">
        <v>0</v>
      </c>
      <c r="U539" s="40">
        <v>0</v>
      </c>
      <c r="V539" s="40">
        <v>0</v>
      </c>
      <c r="W539" s="40">
        <v>0</v>
      </c>
      <c r="X539" s="40">
        <v>23.5</v>
      </c>
      <c r="Y539" s="40">
        <v>0</v>
      </c>
      <c r="Z539" s="40">
        <v>0</v>
      </c>
      <c r="AA539" s="40">
        <v>0</v>
      </c>
      <c r="AB539" s="40">
        <v>0</v>
      </c>
      <c r="AC539" s="40">
        <v>6.4</v>
      </c>
      <c r="AD539" s="40">
        <v>0</v>
      </c>
      <c r="AE539" s="40">
        <v>0</v>
      </c>
      <c r="AF539" s="40">
        <v>0</v>
      </c>
      <c r="AG539" s="40">
        <v>0</v>
      </c>
      <c r="AH539" s="40">
        <v>0</v>
      </c>
      <c r="AI539" s="40">
        <v>0</v>
      </c>
      <c r="AJ539" s="40">
        <v>0</v>
      </c>
      <c r="AK539" s="40">
        <v>0</v>
      </c>
      <c r="AL539" s="42">
        <v>0</v>
      </c>
      <c r="AO539" s="59">
        <v>41000</v>
      </c>
      <c r="AP539" s="60">
        <f t="shared" si="68"/>
        <v>29.9</v>
      </c>
      <c r="AQ539" s="60">
        <f t="shared" si="69"/>
        <v>0.96451612903225803</v>
      </c>
    </row>
    <row r="540" spans="1:43" x14ac:dyDescent="0.25">
      <c r="A540" s="20" t="s">
        <v>12</v>
      </c>
      <c r="B540" s="20" t="s">
        <v>13</v>
      </c>
      <c r="C540" s="39" t="s">
        <v>548</v>
      </c>
      <c r="D540" s="20" t="s">
        <v>15</v>
      </c>
      <c r="E540" s="20" t="s">
        <v>16</v>
      </c>
      <c r="F540" s="19">
        <f t="shared" si="67"/>
        <v>192.70000000000002</v>
      </c>
      <c r="G540" s="19"/>
      <c r="H540" s="40">
        <v>5.3</v>
      </c>
      <c r="I540" s="40">
        <v>3.2</v>
      </c>
      <c r="J540" s="40">
        <v>0</v>
      </c>
      <c r="K540" s="40">
        <v>20.5</v>
      </c>
      <c r="L540" s="40">
        <v>0</v>
      </c>
      <c r="M540" s="40">
        <v>0</v>
      </c>
      <c r="N540" s="40">
        <v>26.4</v>
      </c>
      <c r="O540" s="40">
        <v>0</v>
      </c>
      <c r="P540" s="40">
        <v>0</v>
      </c>
      <c r="Q540" s="40">
        <v>0</v>
      </c>
      <c r="R540" s="40">
        <v>0</v>
      </c>
      <c r="S540" s="40">
        <v>0</v>
      </c>
      <c r="T540" s="40">
        <v>0</v>
      </c>
      <c r="U540" s="40">
        <v>48.5</v>
      </c>
      <c r="V540" s="40">
        <v>13.4</v>
      </c>
      <c r="W540" s="40">
        <v>0</v>
      </c>
      <c r="X540" s="40">
        <v>28.3</v>
      </c>
      <c r="Y540" s="40">
        <v>0</v>
      </c>
      <c r="Z540" s="40">
        <v>0</v>
      </c>
      <c r="AA540" s="40">
        <v>7.2</v>
      </c>
      <c r="AB540" s="40">
        <v>0</v>
      </c>
      <c r="AC540" s="40">
        <v>0</v>
      </c>
      <c r="AD540" s="40">
        <v>0</v>
      </c>
      <c r="AE540" s="40">
        <v>0</v>
      </c>
      <c r="AF540" s="40">
        <v>0</v>
      </c>
      <c r="AG540" s="40">
        <v>28.5</v>
      </c>
      <c r="AH540" s="40">
        <v>0</v>
      </c>
      <c r="AI540" s="40">
        <v>2.2999999999999998</v>
      </c>
      <c r="AJ540" s="40">
        <v>3.4</v>
      </c>
      <c r="AK540" s="40">
        <v>2.5</v>
      </c>
      <c r="AL540" s="42">
        <v>3.2</v>
      </c>
      <c r="AO540" s="59">
        <v>41030</v>
      </c>
      <c r="AP540" s="60">
        <f t="shared" si="68"/>
        <v>192.70000000000002</v>
      </c>
      <c r="AQ540" s="60">
        <f t="shared" si="69"/>
        <v>6.2161290322580651</v>
      </c>
    </row>
    <row r="541" spans="1:43" x14ac:dyDescent="0.25">
      <c r="A541" s="20" t="s">
        <v>12</v>
      </c>
      <c r="B541" s="20" t="s">
        <v>13</v>
      </c>
      <c r="C541" s="39" t="s">
        <v>549</v>
      </c>
      <c r="D541" s="20" t="s">
        <v>15</v>
      </c>
      <c r="E541" s="20" t="s">
        <v>16</v>
      </c>
      <c r="F541" s="19">
        <f t="shared" si="67"/>
        <v>220.60000000000002</v>
      </c>
      <c r="G541" s="19"/>
      <c r="H541" s="40">
        <v>0</v>
      </c>
      <c r="I541" s="40">
        <v>0</v>
      </c>
      <c r="J541" s="40">
        <v>13.2</v>
      </c>
      <c r="K541" s="40">
        <v>16.399999999999999</v>
      </c>
      <c r="L541" s="40">
        <v>33.6</v>
      </c>
      <c r="M541" s="40">
        <v>0</v>
      </c>
      <c r="N541" s="40">
        <v>0</v>
      </c>
      <c r="O541" s="40">
        <v>0</v>
      </c>
      <c r="P541" s="40">
        <v>0</v>
      </c>
      <c r="Q541" s="40">
        <v>0</v>
      </c>
      <c r="R541" s="40">
        <v>0</v>
      </c>
      <c r="S541" s="40">
        <v>0</v>
      </c>
      <c r="T541" s="40">
        <v>0</v>
      </c>
      <c r="U541" s="40">
        <v>0</v>
      </c>
      <c r="V541" s="40">
        <v>0</v>
      </c>
      <c r="W541" s="40">
        <v>0</v>
      </c>
      <c r="X541" s="40">
        <v>65.2</v>
      </c>
      <c r="Y541" s="40">
        <v>0</v>
      </c>
      <c r="Z541" s="40">
        <v>0</v>
      </c>
      <c r="AA541" s="40">
        <v>0</v>
      </c>
      <c r="AB541" s="40">
        <v>0</v>
      </c>
      <c r="AC541" s="40">
        <v>32.4</v>
      </c>
      <c r="AD541" s="40">
        <v>30.5</v>
      </c>
      <c r="AE541" s="40">
        <v>0</v>
      </c>
      <c r="AF541" s="40">
        <v>0</v>
      </c>
      <c r="AG541" s="40">
        <v>0</v>
      </c>
      <c r="AH541" s="40">
        <v>0</v>
      </c>
      <c r="AI541" s="40">
        <v>0</v>
      </c>
      <c r="AJ541" s="40">
        <v>0</v>
      </c>
      <c r="AK541" s="40">
        <v>29.3</v>
      </c>
      <c r="AL541" s="42">
        <v>0</v>
      </c>
      <c r="AO541" s="59">
        <v>41061</v>
      </c>
      <c r="AP541" s="60">
        <f t="shared" si="68"/>
        <v>220.60000000000002</v>
      </c>
      <c r="AQ541" s="60">
        <f t="shared" si="69"/>
        <v>7.1161290322580655</v>
      </c>
    </row>
    <row r="542" spans="1:43" x14ac:dyDescent="0.25">
      <c r="A542" s="20" t="s">
        <v>12</v>
      </c>
      <c r="B542" s="20" t="s">
        <v>13</v>
      </c>
      <c r="C542" s="39" t="s">
        <v>550</v>
      </c>
      <c r="D542" s="20" t="s">
        <v>15</v>
      </c>
      <c r="E542" s="20" t="s">
        <v>16</v>
      </c>
      <c r="F542" s="19">
        <f t="shared" si="67"/>
        <v>113.4</v>
      </c>
      <c r="G542" s="19"/>
      <c r="H542" s="40">
        <v>0</v>
      </c>
      <c r="I542" s="40">
        <v>0</v>
      </c>
      <c r="J542" s="40">
        <v>0</v>
      </c>
      <c r="K542" s="40">
        <v>5.3</v>
      </c>
      <c r="L542" s="40">
        <v>0</v>
      </c>
      <c r="M542" s="40">
        <v>0</v>
      </c>
      <c r="N542" s="40">
        <v>0</v>
      </c>
      <c r="O542" s="40">
        <v>25.4</v>
      </c>
      <c r="P542" s="40">
        <v>0</v>
      </c>
      <c r="Q542" s="40">
        <v>0</v>
      </c>
      <c r="R542" s="40">
        <v>0</v>
      </c>
      <c r="S542" s="40">
        <v>34.200000000000003</v>
      </c>
      <c r="T542" s="40">
        <v>48.5</v>
      </c>
      <c r="U542" s="40">
        <v>0</v>
      </c>
      <c r="V542" s="40">
        <v>0</v>
      </c>
      <c r="W542" s="40">
        <v>0</v>
      </c>
      <c r="X542" s="40">
        <v>0</v>
      </c>
      <c r="Y542" s="40">
        <v>0</v>
      </c>
      <c r="Z542" s="40">
        <v>0</v>
      </c>
      <c r="AA542" s="40">
        <v>0</v>
      </c>
      <c r="AB542" s="40">
        <v>0</v>
      </c>
      <c r="AC542" s="40">
        <v>0</v>
      </c>
      <c r="AD542" s="40">
        <v>0</v>
      </c>
      <c r="AE542" s="40">
        <v>0</v>
      </c>
      <c r="AF542" s="40">
        <v>0</v>
      </c>
      <c r="AG542" s="40">
        <v>0</v>
      </c>
      <c r="AH542" s="40">
        <v>0</v>
      </c>
      <c r="AI542" s="40">
        <v>0</v>
      </c>
      <c r="AJ542" s="40">
        <v>0</v>
      </c>
      <c r="AK542" s="40">
        <v>0</v>
      </c>
      <c r="AL542" s="42">
        <v>0</v>
      </c>
      <c r="AO542" s="59">
        <v>41091</v>
      </c>
      <c r="AP542" s="60">
        <f t="shared" si="68"/>
        <v>113.4</v>
      </c>
      <c r="AQ542" s="60">
        <f t="shared" si="69"/>
        <v>3.6580645161290324</v>
      </c>
    </row>
    <row r="543" spans="1:43" x14ac:dyDescent="0.25">
      <c r="A543" s="20" t="s">
        <v>12</v>
      </c>
      <c r="B543" s="20" t="s">
        <v>13</v>
      </c>
      <c r="C543" s="39" t="s">
        <v>551</v>
      </c>
      <c r="D543" s="20" t="s">
        <v>15</v>
      </c>
      <c r="E543" s="20" t="s">
        <v>16</v>
      </c>
      <c r="F543" s="19">
        <f t="shared" si="67"/>
        <v>219.79999999999995</v>
      </c>
      <c r="G543" s="19"/>
      <c r="H543" s="40">
        <v>15.4</v>
      </c>
      <c r="I543" s="40">
        <v>0</v>
      </c>
      <c r="J543" s="40">
        <v>0</v>
      </c>
      <c r="K543" s="40">
        <v>0</v>
      </c>
      <c r="L543" s="40">
        <v>0</v>
      </c>
      <c r="M543" s="40">
        <v>0</v>
      </c>
      <c r="N543" s="40">
        <v>3.5</v>
      </c>
      <c r="O543" s="40">
        <v>0</v>
      </c>
      <c r="P543" s="40">
        <v>0</v>
      </c>
      <c r="Q543" s="40">
        <v>0</v>
      </c>
      <c r="R543" s="40">
        <v>13.4</v>
      </c>
      <c r="S543" s="40">
        <v>0</v>
      </c>
      <c r="T543" s="40">
        <v>0</v>
      </c>
      <c r="U543" s="40">
        <v>20.2</v>
      </c>
      <c r="V543" s="40">
        <v>0</v>
      </c>
      <c r="W543" s="40">
        <v>18.3</v>
      </c>
      <c r="X543" s="40">
        <v>0</v>
      </c>
      <c r="Y543" s="40">
        <v>6.4</v>
      </c>
      <c r="Z543" s="40">
        <v>0</v>
      </c>
      <c r="AA543" s="40">
        <v>8.5</v>
      </c>
      <c r="AB543" s="40">
        <v>30.3</v>
      </c>
      <c r="AC543" s="40">
        <v>2.5</v>
      </c>
      <c r="AD543" s="40">
        <v>0</v>
      </c>
      <c r="AE543" s="40">
        <v>0</v>
      </c>
      <c r="AF543" s="40">
        <v>0</v>
      </c>
      <c r="AG543" s="40">
        <v>12.2</v>
      </c>
      <c r="AH543" s="40">
        <v>0</v>
      </c>
      <c r="AI543" s="40">
        <v>0</v>
      </c>
      <c r="AJ543" s="40">
        <v>35.200000000000003</v>
      </c>
      <c r="AK543" s="40">
        <v>5.6</v>
      </c>
      <c r="AL543" s="42">
        <v>48.3</v>
      </c>
      <c r="AO543" s="59">
        <v>41122</v>
      </c>
      <c r="AP543" s="60">
        <f t="shared" si="68"/>
        <v>219.79999999999995</v>
      </c>
      <c r="AQ543" s="60">
        <f t="shared" si="69"/>
        <v>7.09032258064516</v>
      </c>
    </row>
    <row r="544" spans="1:43" x14ac:dyDescent="0.25">
      <c r="A544" s="20" t="s">
        <v>12</v>
      </c>
      <c r="B544" s="20" t="s">
        <v>13</v>
      </c>
      <c r="C544" s="39" t="s">
        <v>552</v>
      </c>
      <c r="D544" s="20" t="s">
        <v>15</v>
      </c>
      <c r="E544" s="20" t="s">
        <v>16</v>
      </c>
      <c r="F544" s="19">
        <f t="shared" si="67"/>
        <v>256.09999999999997</v>
      </c>
      <c r="G544" s="19"/>
      <c r="H544" s="43">
        <v>0</v>
      </c>
      <c r="I544" s="43">
        <v>0</v>
      </c>
      <c r="J544" s="43">
        <v>0</v>
      </c>
      <c r="K544" s="43">
        <v>0</v>
      </c>
      <c r="L544" s="43">
        <v>8.4</v>
      </c>
      <c r="M544" s="43">
        <v>5.3</v>
      </c>
      <c r="N544" s="43">
        <v>16.2</v>
      </c>
      <c r="O544" s="43">
        <v>33.5</v>
      </c>
      <c r="P544" s="43">
        <v>0</v>
      </c>
      <c r="Q544" s="43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45.3</v>
      </c>
      <c r="Y544" s="43">
        <v>8.4</v>
      </c>
      <c r="Z544" s="43">
        <v>30.5</v>
      </c>
      <c r="AA544" s="43">
        <v>0</v>
      </c>
      <c r="AB544" s="43">
        <v>25.2</v>
      </c>
      <c r="AC544" s="43">
        <v>10.3</v>
      </c>
      <c r="AD544" s="43">
        <v>21.6</v>
      </c>
      <c r="AE544" s="43">
        <v>0</v>
      </c>
      <c r="AF544" s="43">
        <v>0</v>
      </c>
      <c r="AG544" s="43">
        <v>6.4</v>
      </c>
      <c r="AH544" s="43">
        <v>22.5</v>
      </c>
      <c r="AI544" s="43">
        <v>4.2</v>
      </c>
      <c r="AJ544" s="43">
        <v>18.3</v>
      </c>
      <c r="AK544" s="43">
        <v>0</v>
      </c>
      <c r="AL544" s="36">
        <v>0</v>
      </c>
      <c r="AO544" s="59">
        <v>41153</v>
      </c>
      <c r="AP544" s="60">
        <f t="shared" si="68"/>
        <v>256.09999999999997</v>
      </c>
      <c r="AQ544" s="60">
        <f t="shared" si="69"/>
        <v>8.2612903225806438</v>
      </c>
    </row>
    <row r="545" spans="1:43" x14ac:dyDescent="0.25">
      <c r="A545" s="20" t="s">
        <v>12</v>
      </c>
      <c r="B545" s="20" t="s">
        <v>13</v>
      </c>
      <c r="C545" s="39" t="s">
        <v>553</v>
      </c>
      <c r="D545" s="20" t="s">
        <v>15</v>
      </c>
      <c r="E545" s="20" t="s">
        <v>16</v>
      </c>
      <c r="F545" s="19">
        <f t="shared" si="67"/>
        <v>523.9</v>
      </c>
      <c r="G545" s="19"/>
      <c r="H545" s="43">
        <v>0</v>
      </c>
      <c r="I545" s="43">
        <v>16.3</v>
      </c>
      <c r="J545" s="43">
        <v>0</v>
      </c>
      <c r="K545" s="43">
        <v>0</v>
      </c>
      <c r="L545" s="43">
        <v>0</v>
      </c>
      <c r="M545" s="43">
        <v>0</v>
      </c>
      <c r="N545" s="43">
        <v>0</v>
      </c>
      <c r="O545" s="43">
        <v>10.5</v>
      </c>
      <c r="P545" s="43">
        <v>5.4</v>
      </c>
      <c r="Q545" s="43">
        <v>27.2</v>
      </c>
      <c r="R545" s="43">
        <v>0</v>
      </c>
      <c r="S545" s="43">
        <v>25.3</v>
      </c>
      <c r="T545" s="43">
        <v>26.6</v>
      </c>
      <c r="U545" s="43">
        <v>10.199999999999999</v>
      </c>
      <c r="V545" s="43">
        <v>0</v>
      </c>
      <c r="W545" s="43">
        <v>60.4</v>
      </c>
      <c r="X545" s="43">
        <v>65.5</v>
      </c>
      <c r="Y545" s="43">
        <v>14.3</v>
      </c>
      <c r="Z545" s="43">
        <v>0</v>
      </c>
      <c r="AA545" s="43">
        <v>15.2</v>
      </c>
      <c r="AB545" s="43">
        <v>0</v>
      </c>
      <c r="AC545" s="43">
        <v>51.4</v>
      </c>
      <c r="AD545" s="43">
        <v>2.5</v>
      </c>
      <c r="AE545" s="43">
        <v>120.3</v>
      </c>
      <c r="AF545" s="43">
        <v>55.2</v>
      </c>
      <c r="AG545" s="43">
        <v>0</v>
      </c>
      <c r="AH545" s="43">
        <v>17.600000000000001</v>
      </c>
      <c r="AI545" s="43">
        <v>0</v>
      </c>
      <c r="AJ545" s="43">
        <v>0</v>
      </c>
      <c r="AK545" s="43">
        <v>0</v>
      </c>
      <c r="AL545" s="36">
        <v>0</v>
      </c>
      <c r="AO545" s="59">
        <v>41183</v>
      </c>
      <c r="AP545" s="60">
        <f t="shared" si="68"/>
        <v>523.9</v>
      </c>
      <c r="AQ545" s="60">
        <f t="shared" si="69"/>
        <v>16.899999999999999</v>
      </c>
    </row>
    <row r="546" spans="1:43" x14ac:dyDescent="0.25">
      <c r="A546" s="20" t="s">
        <v>12</v>
      </c>
      <c r="B546" s="20" t="s">
        <v>13</v>
      </c>
      <c r="C546" s="39" t="s">
        <v>554</v>
      </c>
      <c r="D546" s="20" t="s">
        <v>15</v>
      </c>
      <c r="E546" s="20" t="s">
        <v>16</v>
      </c>
      <c r="F546" s="19">
        <f t="shared" si="67"/>
        <v>12.5</v>
      </c>
      <c r="G546" s="19"/>
      <c r="H546" s="43">
        <v>0</v>
      </c>
      <c r="I546" s="43">
        <v>0</v>
      </c>
      <c r="J546" s="43">
        <v>0</v>
      </c>
      <c r="K546" s="43">
        <v>0</v>
      </c>
      <c r="L546" s="43">
        <v>0</v>
      </c>
      <c r="M546" s="43">
        <v>0</v>
      </c>
      <c r="N546" s="43">
        <v>0</v>
      </c>
      <c r="O546" s="43">
        <v>0</v>
      </c>
      <c r="P546" s="43">
        <v>0</v>
      </c>
      <c r="Q546" s="43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C546" s="43">
        <v>0</v>
      </c>
      <c r="AD546" s="43">
        <v>0</v>
      </c>
      <c r="AE546" s="43">
        <v>0</v>
      </c>
      <c r="AF546" s="43">
        <v>0</v>
      </c>
      <c r="AG546" s="43">
        <v>0</v>
      </c>
      <c r="AH546" s="43">
        <v>0</v>
      </c>
      <c r="AI546" s="43">
        <v>12.5</v>
      </c>
      <c r="AJ546" s="43">
        <v>0</v>
      </c>
      <c r="AK546" s="43">
        <v>0</v>
      </c>
      <c r="AL546" s="36">
        <v>0</v>
      </c>
      <c r="AO546" s="59">
        <v>41214</v>
      </c>
      <c r="AP546" s="60">
        <f t="shared" si="68"/>
        <v>12.5</v>
      </c>
      <c r="AQ546" s="60">
        <f t="shared" si="69"/>
        <v>0.40322580645161288</v>
      </c>
    </row>
    <row r="547" spans="1:43" ht="15.75" thickBot="1" x14ac:dyDescent="0.3">
      <c r="A547" s="22" t="s">
        <v>12</v>
      </c>
      <c r="B547" s="22" t="s">
        <v>13</v>
      </c>
      <c r="C547" s="44" t="s">
        <v>555</v>
      </c>
      <c r="D547" s="22" t="s">
        <v>15</v>
      </c>
      <c r="E547" s="22" t="s">
        <v>16</v>
      </c>
      <c r="F547" s="21">
        <f t="shared" si="67"/>
        <v>0</v>
      </c>
      <c r="G547" s="21">
        <f t="shared" ref="G547" si="72">SUM(F536:F547)</f>
        <v>1568.9</v>
      </c>
      <c r="H547" s="45">
        <v>0</v>
      </c>
      <c r="I547" s="45">
        <v>0</v>
      </c>
      <c r="J547" s="45">
        <v>0</v>
      </c>
      <c r="K547" s="45">
        <v>0</v>
      </c>
      <c r="L547" s="45">
        <v>0</v>
      </c>
      <c r="M547" s="45">
        <v>0</v>
      </c>
      <c r="N547" s="45">
        <v>0</v>
      </c>
      <c r="O547" s="45">
        <v>0</v>
      </c>
      <c r="P547" s="45">
        <v>0</v>
      </c>
      <c r="Q547" s="45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C547" s="45">
        <v>0</v>
      </c>
      <c r="AD547" s="45">
        <v>0</v>
      </c>
      <c r="AE547" s="45">
        <v>0</v>
      </c>
      <c r="AF547" s="45">
        <v>0</v>
      </c>
      <c r="AG547" s="45">
        <v>0</v>
      </c>
      <c r="AH547" s="45">
        <v>0</v>
      </c>
      <c r="AI547" s="45">
        <v>0</v>
      </c>
      <c r="AJ547" s="45">
        <v>0</v>
      </c>
      <c r="AK547" s="45">
        <v>0</v>
      </c>
      <c r="AL547" s="45">
        <v>0</v>
      </c>
      <c r="AO547" s="59">
        <v>41244</v>
      </c>
      <c r="AP547" s="60">
        <f t="shared" si="68"/>
        <v>0</v>
      </c>
      <c r="AQ547" s="60">
        <f t="shared" si="69"/>
        <v>0</v>
      </c>
    </row>
    <row r="548" spans="1:43" x14ac:dyDescent="0.25">
      <c r="A548" s="20" t="s">
        <v>12</v>
      </c>
      <c r="B548" s="20" t="s">
        <v>13</v>
      </c>
      <c r="C548" s="39" t="s">
        <v>556</v>
      </c>
      <c r="D548" s="20" t="s">
        <v>15</v>
      </c>
      <c r="E548" s="20" t="s">
        <v>16</v>
      </c>
      <c r="F548" s="19">
        <f t="shared" si="67"/>
        <v>0</v>
      </c>
      <c r="G548" s="19"/>
      <c r="H548" s="40">
        <v>0</v>
      </c>
      <c r="I548" s="40">
        <v>0</v>
      </c>
      <c r="J548" s="40">
        <v>0</v>
      </c>
      <c r="K548" s="40">
        <v>0</v>
      </c>
      <c r="L548" s="40">
        <v>0</v>
      </c>
      <c r="M548" s="40">
        <v>0</v>
      </c>
      <c r="N548" s="40">
        <v>0</v>
      </c>
      <c r="O548" s="40">
        <v>0</v>
      </c>
      <c r="P548" s="40">
        <v>0</v>
      </c>
      <c r="Q548" s="40">
        <v>0</v>
      </c>
      <c r="R548" s="40">
        <v>0</v>
      </c>
      <c r="S548" s="40">
        <v>0</v>
      </c>
      <c r="T548" s="40">
        <v>0</v>
      </c>
      <c r="U548" s="40">
        <v>0</v>
      </c>
      <c r="V548" s="40">
        <v>0</v>
      </c>
      <c r="W548" s="40">
        <v>0</v>
      </c>
      <c r="X548" s="40">
        <v>0</v>
      </c>
      <c r="Y548" s="40">
        <v>0</v>
      </c>
      <c r="Z548" s="40">
        <v>0</v>
      </c>
      <c r="AA548" s="40">
        <v>0</v>
      </c>
      <c r="AB548" s="40">
        <v>0</v>
      </c>
      <c r="AC548" s="40">
        <v>0</v>
      </c>
      <c r="AD548" s="40">
        <v>0</v>
      </c>
      <c r="AE548" s="40">
        <v>0</v>
      </c>
      <c r="AF548" s="40">
        <v>0</v>
      </c>
      <c r="AG548" s="40">
        <v>0</v>
      </c>
      <c r="AH548" s="40">
        <v>0</v>
      </c>
      <c r="AI548" s="40">
        <v>0</v>
      </c>
      <c r="AJ548" s="40">
        <v>0</v>
      </c>
      <c r="AK548" s="40">
        <v>0</v>
      </c>
      <c r="AL548" s="40">
        <v>0</v>
      </c>
      <c r="AO548" s="59">
        <v>41275</v>
      </c>
      <c r="AP548" s="60">
        <f t="shared" si="68"/>
        <v>0</v>
      </c>
      <c r="AQ548" s="60">
        <f t="shared" si="69"/>
        <v>0</v>
      </c>
    </row>
    <row r="549" spans="1:43" x14ac:dyDescent="0.25">
      <c r="A549" s="20" t="s">
        <v>12</v>
      </c>
      <c r="B549" s="20" t="s">
        <v>13</v>
      </c>
      <c r="C549" s="39" t="s">
        <v>557</v>
      </c>
      <c r="D549" s="20" t="s">
        <v>15</v>
      </c>
      <c r="E549" s="20" t="s">
        <v>16</v>
      </c>
      <c r="F549" s="19">
        <f t="shared" si="67"/>
        <v>0</v>
      </c>
      <c r="G549" s="19"/>
      <c r="H549" s="40">
        <v>0</v>
      </c>
      <c r="I549" s="40">
        <v>0</v>
      </c>
      <c r="J549" s="40">
        <v>0</v>
      </c>
      <c r="K549" s="40">
        <v>0</v>
      </c>
      <c r="L549" s="40">
        <v>0</v>
      </c>
      <c r="M549" s="40">
        <v>0</v>
      </c>
      <c r="N549" s="40">
        <v>0</v>
      </c>
      <c r="O549" s="40">
        <v>0</v>
      </c>
      <c r="P549" s="40">
        <v>0</v>
      </c>
      <c r="Q549" s="40">
        <v>0</v>
      </c>
      <c r="R549" s="40">
        <v>0</v>
      </c>
      <c r="S549" s="40">
        <v>0</v>
      </c>
      <c r="T549" s="40">
        <v>0</v>
      </c>
      <c r="U549" s="40">
        <v>0</v>
      </c>
      <c r="V549" s="40">
        <v>0</v>
      </c>
      <c r="W549" s="40">
        <v>0</v>
      </c>
      <c r="X549" s="40">
        <v>0</v>
      </c>
      <c r="Y549" s="40">
        <v>0</v>
      </c>
      <c r="Z549" s="40">
        <v>0</v>
      </c>
      <c r="AA549" s="40">
        <v>0</v>
      </c>
      <c r="AB549" s="40">
        <v>0</v>
      </c>
      <c r="AC549" s="40">
        <v>0</v>
      </c>
      <c r="AD549" s="40">
        <v>0</v>
      </c>
      <c r="AE549" s="40">
        <v>0</v>
      </c>
      <c r="AF549" s="40">
        <v>0</v>
      </c>
      <c r="AG549" s="40">
        <v>0</v>
      </c>
      <c r="AH549" s="40">
        <v>0</v>
      </c>
      <c r="AI549" s="40">
        <v>0</v>
      </c>
      <c r="AJ549" s="46"/>
      <c r="AK549" s="46"/>
      <c r="AL549" s="46"/>
      <c r="AO549" s="59">
        <v>41306</v>
      </c>
      <c r="AP549" s="60">
        <f t="shared" si="68"/>
        <v>0</v>
      </c>
      <c r="AQ549" s="60">
        <f t="shared" si="69"/>
        <v>0</v>
      </c>
    </row>
    <row r="550" spans="1:43" x14ac:dyDescent="0.25">
      <c r="A550" s="20" t="s">
        <v>12</v>
      </c>
      <c r="B550" s="20" t="s">
        <v>13</v>
      </c>
      <c r="C550" s="39" t="s">
        <v>558</v>
      </c>
      <c r="D550" s="20" t="s">
        <v>15</v>
      </c>
      <c r="E550" s="20" t="s">
        <v>16</v>
      </c>
      <c r="F550" s="19">
        <f t="shared" si="67"/>
        <v>0</v>
      </c>
      <c r="G550" s="19"/>
      <c r="H550" s="40">
        <v>0</v>
      </c>
      <c r="I550" s="40">
        <v>0</v>
      </c>
      <c r="J550" s="40">
        <v>0</v>
      </c>
      <c r="K550" s="40">
        <v>0</v>
      </c>
      <c r="L550" s="40">
        <v>0</v>
      </c>
      <c r="M550" s="40">
        <v>0</v>
      </c>
      <c r="N550" s="40">
        <v>0</v>
      </c>
      <c r="O550" s="40">
        <v>0</v>
      </c>
      <c r="P550" s="40">
        <v>0</v>
      </c>
      <c r="Q550" s="40">
        <v>0</v>
      </c>
      <c r="R550" s="40">
        <v>0</v>
      </c>
      <c r="S550" s="40">
        <v>0</v>
      </c>
      <c r="T550" s="40">
        <v>0</v>
      </c>
      <c r="U550" s="40">
        <v>0</v>
      </c>
      <c r="V550" s="40">
        <v>0</v>
      </c>
      <c r="W550" s="40">
        <v>0</v>
      </c>
      <c r="X550" s="40">
        <v>0</v>
      </c>
      <c r="Y550" s="40">
        <v>0</v>
      </c>
      <c r="Z550" s="40">
        <v>0</v>
      </c>
      <c r="AA550" s="40">
        <v>0</v>
      </c>
      <c r="AB550" s="40">
        <v>0</v>
      </c>
      <c r="AC550" s="40">
        <v>0</v>
      </c>
      <c r="AD550" s="40">
        <v>0</v>
      </c>
      <c r="AE550" s="40">
        <v>0</v>
      </c>
      <c r="AF550" s="40">
        <v>0</v>
      </c>
      <c r="AG550" s="40">
        <v>0</v>
      </c>
      <c r="AH550" s="40">
        <v>0</v>
      </c>
      <c r="AI550" s="40">
        <v>0</v>
      </c>
      <c r="AJ550" s="40">
        <v>0</v>
      </c>
      <c r="AK550" s="40">
        <v>0</v>
      </c>
      <c r="AL550" s="40">
        <v>0</v>
      </c>
      <c r="AO550" s="59">
        <v>41334</v>
      </c>
      <c r="AP550" s="60">
        <f t="shared" si="68"/>
        <v>0</v>
      </c>
      <c r="AQ550" s="60">
        <f t="shared" si="69"/>
        <v>0</v>
      </c>
    </row>
    <row r="551" spans="1:43" x14ac:dyDescent="0.25">
      <c r="A551" s="20" t="s">
        <v>12</v>
      </c>
      <c r="B551" s="20" t="s">
        <v>13</v>
      </c>
      <c r="C551" s="39" t="s">
        <v>559</v>
      </c>
      <c r="D551" s="20" t="s">
        <v>15</v>
      </c>
      <c r="E551" s="20" t="s">
        <v>16</v>
      </c>
      <c r="F551" s="19">
        <f t="shared" si="67"/>
        <v>48.5</v>
      </c>
      <c r="G551" s="19"/>
      <c r="H551" s="40">
        <v>0</v>
      </c>
      <c r="I551" s="40">
        <v>0</v>
      </c>
      <c r="J551" s="40">
        <v>0</v>
      </c>
      <c r="K551" s="40">
        <v>0</v>
      </c>
      <c r="L551" s="40">
        <v>0</v>
      </c>
      <c r="M551" s="40">
        <v>0</v>
      </c>
      <c r="N551" s="40">
        <v>0</v>
      </c>
      <c r="O551" s="40">
        <v>0</v>
      </c>
      <c r="P551" s="40">
        <v>0</v>
      </c>
      <c r="Q551" s="40">
        <v>0</v>
      </c>
      <c r="R551" s="40">
        <v>0</v>
      </c>
      <c r="S551" s="40">
        <v>0</v>
      </c>
      <c r="T551" s="40">
        <v>0</v>
      </c>
      <c r="U551" s="40">
        <v>0</v>
      </c>
      <c r="V551" s="40">
        <v>0</v>
      </c>
      <c r="W551" s="40">
        <v>0</v>
      </c>
      <c r="X551" s="40">
        <v>0</v>
      </c>
      <c r="Y551" s="40">
        <v>0</v>
      </c>
      <c r="Z551" s="40">
        <v>48.5</v>
      </c>
      <c r="AA551" s="40">
        <v>0</v>
      </c>
      <c r="AB551" s="40">
        <v>0</v>
      </c>
      <c r="AC551" s="40">
        <v>0</v>
      </c>
      <c r="AD551" s="40">
        <v>0</v>
      </c>
      <c r="AE551" s="40">
        <v>0</v>
      </c>
      <c r="AF551" s="40">
        <v>0</v>
      </c>
      <c r="AG551" s="40">
        <v>0</v>
      </c>
      <c r="AH551" s="40">
        <v>0</v>
      </c>
      <c r="AI551" s="40">
        <v>0</v>
      </c>
      <c r="AJ551" s="40">
        <v>0</v>
      </c>
      <c r="AK551" s="40">
        <v>0</v>
      </c>
      <c r="AL551" s="40"/>
      <c r="AO551" s="59">
        <v>41365</v>
      </c>
      <c r="AP551" s="60">
        <f t="shared" si="68"/>
        <v>48.5</v>
      </c>
      <c r="AQ551" s="60">
        <f t="shared" si="69"/>
        <v>1.6166666666666667</v>
      </c>
    </row>
    <row r="552" spans="1:43" x14ac:dyDescent="0.25">
      <c r="A552" s="20" t="s">
        <v>12</v>
      </c>
      <c r="B552" s="20" t="s">
        <v>13</v>
      </c>
      <c r="C552" s="39" t="s">
        <v>560</v>
      </c>
      <c r="D552" s="20" t="s">
        <v>15</v>
      </c>
      <c r="E552" s="20" t="s">
        <v>16</v>
      </c>
      <c r="F552" s="19">
        <f t="shared" si="67"/>
        <v>246.2</v>
      </c>
      <c r="G552" s="19"/>
      <c r="H552" s="40">
        <v>0</v>
      </c>
      <c r="I552" s="40">
        <v>0</v>
      </c>
      <c r="J552" s="40">
        <v>0</v>
      </c>
      <c r="K552" s="40">
        <v>0</v>
      </c>
      <c r="L552" s="40">
        <v>0</v>
      </c>
      <c r="M552" s="40">
        <v>0</v>
      </c>
      <c r="N552" s="40">
        <v>0</v>
      </c>
      <c r="O552" s="40">
        <v>0</v>
      </c>
      <c r="P552" s="40">
        <v>0</v>
      </c>
      <c r="Q552" s="40">
        <v>14.5</v>
      </c>
      <c r="R552" s="40">
        <v>0</v>
      </c>
      <c r="S552" s="40">
        <v>0</v>
      </c>
      <c r="T552" s="40">
        <v>0</v>
      </c>
      <c r="U552" s="40">
        <v>0</v>
      </c>
      <c r="V552" s="40">
        <v>0</v>
      </c>
      <c r="W552" s="40">
        <v>0</v>
      </c>
      <c r="X552" s="40">
        <v>0</v>
      </c>
      <c r="Y552" s="40">
        <v>0</v>
      </c>
      <c r="Z552" s="40">
        <v>0</v>
      </c>
      <c r="AA552" s="40">
        <v>17.3</v>
      </c>
      <c r="AB552" s="40">
        <v>36.4</v>
      </c>
      <c r="AC552" s="40">
        <v>8.5</v>
      </c>
      <c r="AD552" s="40">
        <v>4.3</v>
      </c>
      <c r="AE552" s="40">
        <v>18.2</v>
      </c>
      <c r="AF552" s="40">
        <v>0</v>
      </c>
      <c r="AG552" s="40">
        <v>20.5</v>
      </c>
      <c r="AH552" s="40">
        <v>22.4</v>
      </c>
      <c r="AI552" s="40">
        <v>20.6</v>
      </c>
      <c r="AJ552" s="40">
        <v>52.3</v>
      </c>
      <c r="AK552" s="40">
        <v>31.2</v>
      </c>
      <c r="AL552" s="40">
        <v>0</v>
      </c>
      <c r="AO552" s="59">
        <v>41395</v>
      </c>
      <c r="AP552" s="60">
        <f t="shared" si="68"/>
        <v>246.2</v>
      </c>
      <c r="AQ552" s="60">
        <f t="shared" si="69"/>
        <v>7.9419354838709673</v>
      </c>
    </row>
    <row r="553" spans="1:43" x14ac:dyDescent="0.25">
      <c r="A553" s="20" t="s">
        <v>12</v>
      </c>
      <c r="B553" s="20" t="s">
        <v>13</v>
      </c>
      <c r="C553" s="39" t="s">
        <v>561</v>
      </c>
      <c r="D553" s="20" t="s">
        <v>15</v>
      </c>
      <c r="E553" s="20" t="s">
        <v>16</v>
      </c>
      <c r="F553" s="19">
        <f t="shared" si="67"/>
        <v>192.6</v>
      </c>
      <c r="G553" s="19"/>
      <c r="H553" s="40">
        <v>8.4</v>
      </c>
      <c r="I553" s="40">
        <v>0</v>
      </c>
      <c r="J553" s="40">
        <v>12.3</v>
      </c>
      <c r="K553" s="40">
        <v>25.2</v>
      </c>
      <c r="L553" s="40">
        <v>50.5</v>
      </c>
      <c r="M553" s="40">
        <v>0</v>
      </c>
      <c r="N553" s="40">
        <v>5.3</v>
      </c>
      <c r="O553" s="40">
        <v>0</v>
      </c>
      <c r="P553" s="40">
        <v>0</v>
      </c>
      <c r="Q553" s="40">
        <v>0</v>
      </c>
      <c r="R553" s="40">
        <v>0</v>
      </c>
      <c r="S553" s="40">
        <v>0</v>
      </c>
      <c r="T553" s="40">
        <v>0</v>
      </c>
      <c r="U553" s="40">
        <v>0</v>
      </c>
      <c r="V553" s="40">
        <v>2.5</v>
      </c>
      <c r="W553" s="40">
        <v>30.4</v>
      </c>
      <c r="X553" s="40">
        <v>22.3</v>
      </c>
      <c r="Y553" s="40">
        <v>0</v>
      </c>
      <c r="Z553" s="40">
        <v>0</v>
      </c>
      <c r="AA553" s="40">
        <v>0</v>
      </c>
      <c r="AB553" s="40">
        <v>15.2</v>
      </c>
      <c r="AC553" s="40">
        <v>0</v>
      </c>
      <c r="AD553" s="40">
        <v>0</v>
      </c>
      <c r="AE553" s="40">
        <v>0</v>
      </c>
      <c r="AF553" s="40">
        <v>0</v>
      </c>
      <c r="AG553" s="40">
        <v>0</v>
      </c>
      <c r="AH553" s="40">
        <v>0</v>
      </c>
      <c r="AI553" s="40">
        <v>0</v>
      </c>
      <c r="AJ553" s="40">
        <v>20.5</v>
      </c>
      <c r="AK553" s="40">
        <v>0</v>
      </c>
      <c r="AL553" s="40"/>
      <c r="AO553" s="59">
        <v>41426</v>
      </c>
      <c r="AP553" s="60">
        <f t="shared" si="68"/>
        <v>192.6</v>
      </c>
      <c r="AQ553" s="60">
        <f t="shared" si="69"/>
        <v>6.42</v>
      </c>
    </row>
    <row r="554" spans="1:43" x14ac:dyDescent="0.25">
      <c r="A554" s="20" t="s">
        <v>12</v>
      </c>
      <c r="B554" s="20" t="s">
        <v>13</v>
      </c>
      <c r="C554" s="39" t="s">
        <v>562</v>
      </c>
      <c r="D554" s="20" t="s">
        <v>15</v>
      </c>
      <c r="E554" s="20" t="s">
        <v>16</v>
      </c>
      <c r="F554" s="19">
        <f t="shared" si="67"/>
        <v>86.199999999999989</v>
      </c>
      <c r="G554" s="19"/>
      <c r="H554" s="40">
        <v>0</v>
      </c>
      <c r="I554" s="40">
        <v>0</v>
      </c>
      <c r="J554" s="40">
        <v>0</v>
      </c>
      <c r="K554" s="40">
        <v>17.5</v>
      </c>
      <c r="L554" s="40">
        <v>0</v>
      </c>
      <c r="M554" s="40">
        <v>0</v>
      </c>
      <c r="N554" s="40">
        <v>0</v>
      </c>
      <c r="O554" s="40">
        <v>0</v>
      </c>
      <c r="P554" s="40">
        <v>0</v>
      </c>
      <c r="Q554" s="40">
        <v>16.399999999999999</v>
      </c>
      <c r="R554" s="40">
        <v>10.199999999999999</v>
      </c>
      <c r="S554" s="40">
        <v>0</v>
      </c>
      <c r="T554" s="40">
        <v>0</v>
      </c>
      <c r="U554" s="40">
        <v>6.3</v>
      </c>
      <c r="V554" s="40">
        <v>0</v>
      </c>
      <c r="W554" s="40">
        <v>0</v>
      </c>
      <c r="X554" s="40">
        <v>25.5</v>
      </c>
      <c r="Y554" s="40">
        <v>0</v>
      </c>
      <c r="Z554" s="40">
        <v>0</v>
      </c>
      <c r="AA554" s="40">
        <v>10.3</v>
      </c>
      <c r="AB554" s="40">
        <v>0</v>
      </c>
      <c r="AC554" s="40">
        <v>0</v>
      </c>
      <c r="AD554" s="40">
        <v>0</v>
      </c>
      <c r="AE554" s="40">
        <v>0</v>
      </c>
      <c r="AF554" s="40">
        <v>0</v>
      </c>
      <c r="AG554" s="40">
        <v>0</v>
      </c>
      <c r="AH554" s="40">
        <v>0</v>
      </c>
      <c r="AI554" s="40">
        <v>0</v>
      </c>
      <c r="AJ554" s="40">
        <v>0</v>
      </c>
      <c r="AK554" s="40">
        <v>0</v>
      </c>
      <c r="AL554" s="40">
        <v>0</v>
      </c>
      <c r="AO554" s="59">
        <v>41456</v>
      </c>
      <c r="AP554" s="60">
        <f t="shared" si="68"/>
        <v>86.199999999999989</v>
      </c>
      <c r="AQ554" s="60">
        <f t="shared" si="69"/>
        <v>2.7806451612903222</v>
      </c>
    </row>
    <row r="555" spans="1:43" x14ac:dyDescent="0.25">
      <c r="A555" s="20" t="s">
        <v>12</v>
      </c>
      <c r="B555" s="20" t="s">
        <v>13</v>
      </c>
      <c r="C555" s="39" t="s">
        <v>563</v>
      </c>
      <c r="D555" s="20" t="s">
        <v>15</v>
      </c>
      <c r="E555" s="20" t="s">
        <v>16</v>
      </c>
      <c r="F555" s="19">
        <f t="shared" si="67"/>
        <v>227.89999999999998</v>
      </c>
      <c r="G555" s="19"/>
      <c r="H555" s="40">
        <v>25.4</v>
      </c>
      <c r="I555" s="40">
        <v>0</v>
      </c>
      <c r="J555" s="40">
        <v>34.5</v>
      </c>
      <c r="K555" s="40">
        <v>0</v>
      </c>
      <c r="L555" s="40">
        <v>0</v>
      </c>
      <c r="M555" s="40">
        <v>0</v>
      </c>
      <c r="N555" s="40">
        <v>0</v>
      </c>
      <c r="O555" s="40">
        <v>0</v>
      </c>
      <c r="P555" s="40">
        <v>0</v>
      </c>
      <c r="Q555" s="40">
        <v>0</v>
      </c>
      <c r="R555" s="40">
        <v>0</v>
      </c>
      <c r="S555" s="40">
        <v>0</v>
      </c>
      <c r="T555" s="40">
        <v>0</v>
      </c>
      <c r="U555" s="40">
        <v>0</v>
      </c>
      <c r="V555" s="40">
        <v>0</v>
      </c>
      <c r="W555" s="40">
        <v>25.3</v>
      </c>
      <c r="X555" s="40">
        <v>7.5</v>
      </c>
      <c r="Y555" s="40">
        <v>8.4</v>
      </c>
      <c r="Z555" s="40">
        <v>0</v>
      </c>
      <c r="AA555" s="40">
        <v>20.3</v>
      </c>
      <c r="AB555" s="40">
        <v>0</v>
      </c>
      <c r="AC555" s="40">
        <v>21.2</v>
      </c>
      <c r="AD555" s="40">
        <v>7.5</v>
      </c>
      <c r="AE555" s="40">
        <v>0</v>
      </c>
      <c r="AF555" s="40">
        <v>0</v>
      </c>
      <c r="AG555" s="40">
        <v>0</v>
      </c>
      <c r="AH555" s="40">
        <v>42.3</v>
      </c>
      <c r="AI555" s="40">
        <v>0</v>
      </c>
      <c r="AJ555" s="40">
        <v>0</v>
      </c>
      <c r="AK555" s="40">
        <v>0</v>
      </c>
      <c r="AL555" s="40">
        <v>35.5</v>
      </c>
      <c r="AO555" s="59">
        <v>41487</v>
      </c>
      <c r="AP555" s="60">
        <f t="shared" si="68"/>
        <v>227.89999999999998</v>
      </c>
      <c r="AQ555" s="60">
        <f t="shared" si="69"/>
        <v>7.3516129032258055</v>
      </c>
    </row>
    <row r="556" spans="1:43" x14ac:dyDescent="0.25">
      <c r="A556" s="20" t="s">
        <v>12</v>
      </c>
      <c r="B556" s="20" t="s">
        <v>13</v>
      </c>
      <c r="C556" s="39" t="s">
        <v>564</v>
      </c>
      <c r="D556" s="20" t="s">
        <v>15</v>
      </c>
      <c r="E556" s="20" t="s">
        <v>16</v>
      </c>
      <c r="F556" s="19">
        <f t="shared" si="67"/>
        <v>363.29999999999995</v>
      </c>
      <c r="G556" s="19"/>
      <c r="H556" s="40">
        <v>4.3</v>
      </c>
      <c r="I556" s="40">
        <v>5.2</v>
      </c>
      <c r="J556" s="40">
        <v>18.399999999999999</v>
      </c>
      <c r="K556" s="40">
        <v>0</v>
      </c>
      <c r="L556" s="40">
        <v>0</v>
      </c>
      <c r="M556" s="40">
        <v>13.5</v>
      </c>
      <c r="N556" s="40">
        <v>12.3</v>
      </c>
      <c r="O556" s="40">
        <v>0</v>
      </c>
      <c r="P556" s="40">
        <v>15.2</v>
      </c>
      <c r="Q556" s="40">
        <v>10.4</v>
      </c>
      <c r="R556" s="40">
        <v>11.3</v>
      </c>
      <c r="S556" s="40">
        <v>10.5</v>
      </c>
      <c r="T556" s="40">
        <v>0</v>
      </c>
      <c r="U556" s="40">
        <v>0</v>
      </c>
      <c r="V556" s="40">
        <v>34.299999999999997</v>
      </c>
      <c r="W556" s="40">
        <v>30.4</v>
      </c>
      <c r="X556" s="40">
        <v>10.199999999999999</v>
      </c>
      <c r="Y556" s="40">
        <v>15.6</v>
      </c>
      <c r="Z556" s="40">
        <v>5.2</v>
      </c>
      <c r="AA556" s="40">
        <v>0</v>
      </c>
      <c r="AB556" s="40">
        <v>62.3</v>
      </c>
      <c r="AC556" s="40">
        <v>0</v>
      </c>
      <c r="AD556" s="40">
        <v>0</v>
      </c>
      <c r="AE556" s="40">
        <v>4.5</v>
      </c>
      <c r="AF556" s="40">
        <v>0</v>
      </c>
      <c r="AG556" s="40">
        <v>0</v>
      </c>
      <c r="AH556" s="40">
        <v>0</v>
      </c>
      <c r="AI556" s="40">
        <v>0</v>
      </c>
      <c r="AJ556" s="40">
        <v>30.4</v>
      </c>
      <c r="AK556" s="40">
        <v>69.3</v>
      </c>
      <c r="AL556" s="40"/>
      <c r="AO556" s="59">
        <v>41518</v>
      </c>
      <c r="AP556" s="60">
        <f t="shared" si="68"/>
        <v>363.29999999999995</v>
      </c>
      <c r="AQ556" s="60">
        <f t="shared" si="69"/>
        <v>12.109999999999998</v>
      </c>
    </row>
    <row r="557" spans="1:43" x14ac:dyDescent="0.25">
      <c r="A557" s="20" t="s">
        <v>12</v>
      </c>
      <c r="B557" s="20" t="s">
        <v>13</v>
      </c>
      <c r="C557" s="39" t="s">
        <v>565</v>
      </c>
      <c r="D557" s="20" t="s">
        <v>15</v>
      </c>
      <c r="E557" s="20" t="s">
        <v>16</v>
      </c>
      <c r="F557" s="19">
        <f t="shared" si="67"/>
        <v>313.39999999999998</v>
      </c>
      <c r="G557" s="19"/>
      <c r="H557" s="40">
        <v>5.3</v>
      </c>
      <c r="I557" s="40">
        <v>28.4</v>
      </c>
      <c r="J557" s="40">
        <v>85.5</v>
      </c>
      <c r="K557" s="40">
        <v>0</v>
      </c>
      <c r="L557" s="40">
        <v>0</v>
      </c>
      <c r="M557" s="40">
        <v>0</v>
      </c>
      <c r="N557" s="40">
        <v>18.2</v>
      </c>
      <c r="O557" s="40">
        <v>8.4</v>
      </c>
      <c r="P557" s="40">
        <v>0</v>
      </c>
      <c r="Q557" s="40">
        <v>0</v>
      </c>
      <c r="R557" s="40">
        <v>0</v>
      </c>
      <c r="S557" s="40">
        <v>28.3</v>
      </c>
      <c r="T557" s="40">
        <v>0</v>
      </c>
      <c r="U557" s="40">
        <v>25.4</v>
      </c>
      <c r="V557" s="40">
        <v>20.5</v>
      </c>
      <c r="W557" s="40">
        <v>17.2</v>
      </c>
      <c r="X557" s="40">
        <v>0</v>
      </c>
      <c r="Y557" s="40">
        <v>0</v>
      </c>
      <c r="Z557" s="40">
        <v>0</v>
      </c>
      <c r="AA557" s="40">
        <v>0</v>
      </c>
      <c r="AB557" s="40">
        <v>42.3</v>
      </c>
      <c r="AC557" s="40">
        <v>5.4</v>
      </c>
      <c r="AD557" s="40">
        <v>0</v>
      </c>
      <c r="AE557" s="40">
        <v>0</v>
      </c>
      <c r="AF557" s="40">
        <v>24.2</v>
      </c>
      <c r="AG557" s="40">
        <v>0</v>
      </c>
      <c r="AH557" s="40">
        <v>0</v>
      </c>
      <c r="AI557" s="40">
        <v>4.3</v>
      </c>
      <c r="AJ557" s="40">
        <v>0</v>
      </c>
      <c r="AK557" s="40">
        <v>0</v>
      </c>
      <c r="AL557" s="40">
        <v>0</v>
      </c>
      <c r="AO557" s="59">
        <v>41548</v>
      </c>
      <c r="AP557" s="60">
        <f t="shared" si="68"/>
        <v>313.39999999999998</v>
      </c>
      <c r="AQ557" s="60">
        <f t="shared" si="69"/>
        <v>10.109677419354838</v>
      </c>
    </row>
    <row r="558" spans="1:43" x14ac:dyDescent="0.25">
      <c r="A558" s="20" t="s">
        <v>12</v>
      </c>
      <c r="B558" s="20" t="s">
        <v>13</v>
      </c>
      <c r="C558" s="39" t="s">
        <v>566</v>
      </c>
      <c r="D558" s="20" t="s">
        <v>15</v>
      </c>
      <c r="E558" s="20" t="s">
        <v>16</v>
      </c>
      <c r="F558" s="19">
        <f t="shared" si="67"/>
        <v>139.5</v>
      </c>
      <c r="G558" s="19"/>
      <c r="H558" s="40">
        <v>28.5</v>
      </c>
      <c r="I558" s="40">
        <v>0</v>
      </c>
      <c r="J558" s="40">
        <v>0</v>
      </c>
      <c r="K558" s="40">
        <v>0</v>
      </c>
      <c r="L558" s="40">
        <v>0</v>
      </c>
      <c r="M558" s="40">
        <v>75.2</v>
      </c>
      <c r="N558" s="40">
        <v>0</v>
      </c>
      <c r="O558" s="40">
        <v>0</v>
      </c>
      <c r="P558" s="40">
        <v>10.3</v>
      </c>
      <c r="Q558" s="40">
        <v>0</v>
      </c>
      <c r="R558" s="40">
        <v>0</v>
      </c>
      <c r="S558" s="40">
        <v>0</v>
      </c>
      <c r="T558" s="40">
        <v>0</v>
      </c>
      <c r="U558" s="40">
        <v>0</v>
      </c>
      <c r="V558" s="40">
        <v>0</v>
      </c>
      <c r="W558" s="40">
        <v>0</v>
      </c>
      <c r="X558" s="40">
        <v>0</v>
      </c>
      <c r="Y558" s="40">
        <v>0</v>
      </c>
      <c r="Z558" s="40">
        <v>0</v>
      </c>
      <c r="AA558" s="40">
        <v>0</v>
      </c>
      <c r="AB558" s="40">
        <v>0</v>
      </c>
      <c r="AC558" s="40">
        <v>0</v>
      </c>
      <c r="AD558" s="40">
        <v>0</v>
      </c>
      <c r="AE558" s="40">
        <v>0</v>
      </c>
      <c r="AF558" s="40">
        <v>0</v>
      </c>
      <c r="AG558" s="40">
        <v>25.5</v>
      </c>
      <c r="AH558" s="40">
        <v>0</v>
      </c>
      <c r="AI558" s="40">
        <v>0</v>
      </c>
      <c r="AJ558" s="40">
        <v>0</v>
      </c>
      <c r="AK558" s="40">
        <v>0</v>
      </c>
      <c r="AL558" s="40"/>
      <c r="AO558" s="59">
        <v>41579</v>
      </c>
      <c r="AP558" s="60">
        <f t="shared" si="68"/>
        <v>139.5</v>
      </c>
      <c r="AQ558" s="60">
        <f t="shared" si="69"/>
        <v>4.6500000000000004</v>
      </c>
    </row>
    <row r="559" spans="1:43" ht="15.75" thickBot="1" x14ac:dyDescent="0.3">
      <c r="A559" s="22" t="s">
        <v>12</v>
      </c>
      <c r="B559" s="22" t="s">
        <v>13</v>
      </c>
      <c r="C559" s="44" t="s">
        <v>567</v>
      </c>
      <c r="D559" s="22" t="s">
        <v>15</v>
      </c>
      <c r="E559" s="22" t="s">
        <v>16</v>
      </c>
      <c r="F559" s="21">
        <f t="shared" si="67"/>
        <v>0</v>
      </c>
      <c r="G559" s="21">
        <f t="shared" ref="G559" si="73">SUM(F548:F559)</f>
        <v>1617.6</v>
      </c>
      <c r="H559" s="22">
        <v>0</v>
      </c>
      <c r="I559" s="22">
        <v>0</v>
      </c>
      <c r="J559" s="22">
        <v>0</v>
      </c>
      <c r="K559" s="22">
        <v>0</v>
      </c>
      <c r="L559" s="22">
        <v>0</v>
      </c>
      <c r="M559" s="22">
        <v>0</v>
      </c>
      <c r="N559" s="22">
        <v>0</v>
      </c>
      <c r="O559" s="22">
        <v>0</v>
      </c>
      <c r="P559" s="22">
        <v>0</v>
      </c>
      <c r="Q559" s="22">
        <v>0</v>
      </c>
      <c r="R559" s="22">
        <v>0</v>
      </c>
      <c r="S559" s="22">
        <v>0</v>
      </c>
      <c r="T559" s="22">
        <v>0</v>
      </c>
      <c r="U559" s="22">
        <v>0</v>
      </c>
      <c r="V559" s="22">
        <v>0</v>
      </c>
      <c r="W559" s="22">
        <v>0</v>
      </c>
      <c r="X559" s="22">
        <v>0</v>
      </c>
      <c r="Y559" s="22">
        <v>0</v>
      </c>
      <c r="Z559" s="22">
        <v>0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0</v>
      </c>
      <c r="AH559" s="22">
        <v>0</v>
      </c>
      <c r="AI559" s="22">
        <v>0</v>
      </c>
      <c r="AJ559" s="22">
        <v>0</v>
      </c>
      <c r="AK559" s="22">
        <v>0</v>
      </c>
      <c r="AL559" s="22">
        <v>0</v>
      </c>
      <c r="AO559" s="59">
        <v>41609</v>
      </c>
      <c r="AP559" s="60">
        <f t="shared" si="68"/>
        <v>0</v>
      </c>
      <c r="AQ559" s="60">
        <f t="shared" si="69"/>
        <v>0</v>
      </c>
    </row>
    <row r="560" spans="1:43" x14ac:dyDescent="0.25">
      <c r="A560" s="20" t="s">
        <v>12</v>
      </c>
      <c r="B560" s="20" t="s">
        <v>13</v>
      </c>
      <c r="C560" s="40" t="s">
        <v>568</v>
      </c>
      <c r="D560" s="20" t="s">
        <v>15</v>
      </c>
      <c r="E560" s="20" t="s">
        <v>16</v>
      </c>
      <c r="F560" s="19">
        <f t="shared" si="67"/>
        <v>0</v>
      </c>
      <c r="G560" s="19"/>
      <c r="H560" s="40">
        <v>0</v>
      </c>
      <c r="I560" s="40">
        <v>0</v>
      </c>
      <c r="J560" s="40">
        <v>0</v>
      </c>
      <c r="K560" s="40">
        <v>0</v>
      </c>
      <c r="L560" s="40">
        <v>0</v>
      </c>
      <c r="M560" s="40">
        <v>0</v>
      </c>
      <c r="N560" s="40">
        <v>0</v>
      </c>
      <c r="O560" s="40">
        <v>0</v>
      </c>
      <c r="P560" s="40">
        <v>0</v>
      </c>
      <c r="Q560" s="40">
        <v>0</v>
      </c>
      <c r="R560" s="40">
        <v>0</v>
      </c>
      <c r="S560" s="40">
        <v>0</v>
      </c>
      <c r="T560" s="40">
        <v>0</v>
      </c>
      <c r="U560" s="40">
        <v>0</v>
      </c>
      <c r="V560" s="40">
        <v>0</v>
      </c>
      <c r="W560" s="40">
        <v>0</v>
      </c>
      <c r="X560" s="40">
        <v>0</v>
      </c>
      <c r="Y560" s="40">
        <v>0</v>
      </c>
      <c r="Z560" s="40">
        <v>0</v>
      </c>
      <c r="AA560" s="40">
        <v>0</v>
      </c>
      <c r="AB560" s="40">
        <v>0</v>
      </c>
      <c r="AC560" s="40">
        <v>0</v>
      </c>
      <c r="AD560" s="40">
        <v>0</v>
      </c>
      <c r="AE560" s="40">
        <v>0</v>
      </c>
      <c r="AF560" s="40">
        <v>0</v>
      </c>
      <c r="AG560" s="40">
        <v>0</v>
      </c>
      <c r="AH560" s="40">
        <v>0</v>
      </c>
      <c r="AI560" s="40">
        <v>0</v>
      </c>
      <c r="AJ560" s="40">
        <v>0</v>
      </c>
      <c r="AK560" s="40">
        <v>0</v>
      </c>
      <c r="AL560" s="40">
        <v>0</v>
      </c>
      <c r="AO560" s="59">
        <v>41640</v>
      </c>
      <c r="AP560" s="60">
        <f t="shared" si="68"/>
        <v>0</v>
      </c>
      <c r="AQ560" s="60">
        <f t="shared" si="69"/>
        <v>0</v>
      </c>
    </row>
    <row r="561" spans="1:43" x14ac:dyDescent="0.25">
      <c r="A561" s="20" t="s">
        <v>12</v>
      </c>
      <c r="B561" s="20" t="s">
        <v>13</v>
      </c>
      <c r="C561" s="40" t="s">
        <v>569</v>
      </c>
      <c r="D561" s="20" t="s">
        <v>15</v>
      </c>
      <c r="E561" s="20" t="s">
        <v>16</v>
      </c>
      <c r="F561" s="19">
        <f t="shared" si="67"/>
        <v>0</v>
      </c>
      <c r="G561" s="19"/>
      <c r="H561" s="40">
        <v>0</v>
      </c>
      <c r="I561" s="40">
        <v>0</v>
      </c>
      <c r="J561" s="40">
        <v>0</v>
      </c>
      <c r="K561" s="40">
        <v>0</v>
      </c>
      <c r="L561" s="40">
        <v>0</v>
      </c>
      <c r="M561" s="40">
        <v>0</v>
      </c>
      <c r="N561" s="40">
        <v>0</v>
      </c>
      <c r="O561" s="40">
        <v>0</v>
      </c>
      <c r="P561" s="40">
        <v>0</v>
      </c>
      <c r="Q561" s="40">
        <v>0</v>
      </c>
      <c r="R561" s="40">
        <v>0</v>
      </c>
      <c r="S561" s="40">
        <v>0</v>
      </c>
      <c r="T561" s="40">
        <v>0</v>
      </c>
      <c r="U561" s="40">
        <v>0</v>
      </c>
      <c r="V561" s="40">
        <v>0</v>
      </c>
      <c r="W561" s="40">
        <v>0</v>
      </c>
      <c r="X561" s="40">
        <v>0</v>
      </c>
      <c r="Y561" s="40">
        <v>0</v>
      </c>
      <c r="Z561" s="40">
        <v>0</v>
      </c>
      <c r="AA561" s="40">
        <v>0</v>
      </c>
      <c r="AB561" s="40">
        <v>0</v>
      </c>
      <c r="AC561" s="40">
        <v>0</v>
      </c>
      <c r="AD561" s="40">
        <v>0</v>
      </c>
      <c r="AE561" s="40">
        <v>0</v>
      </c>
      <c r="AF561" s="40">
        <v>0</v>
      </c>
      <c r="AG561" s="40">
        <v>0</v>
      </c>
      <c r="AH561" s="40">
        <v>0</v>
      </c>
      <c r="AI561" s="40">
        <v>0</v>
      </c>
      <c r="AJ561" s="46">
        <v>0</v>
      </c>
      <c r="AK561" s="46">
        <v>0</v>
      </c>
      <c r="AL561" s="46">
        <v>0</v>
      </c>
      <c r="AO561" s="59">
        <v>41671</v>
      </c>
      <c r="AP561" s="60">
        <f t="shared" si="68"/>
        <v>0</v>
      </c>
      <c r="AQ561" s="60">
        <f t="shared" si="69"/>
        <v>0</v>
      </c>
    </row>
    <row r="562" spans="1:43" x14ac:dyDescent="0.25">
      <c r="A562" s="20" t="s">
        <v>12</v>
      </c>
      <c r="B562" s="20" t="s">
        <v>13</v>
      </c>
      <c r="C562" s="40" t="s">
        <v>570</v>
      </c>
      <c r="D562" s="20" t="s">
        <v>15</v>
      </c>
      <c r="E562" s="20" t="s">
        <v>16</v>
      </c>
      <c r="F562" s="19">
        <f t="shared" si="67"/>
        <v>0</v>
      </c>
      <c r="G562" s="19"/>
      <c r="H562" s="40">
        <v>0</v>
      </c>
      <c r="I562" s="40">
        <v>0</v>
      </c>
      <c r="J562" s="40">
        <v>0</v>
      </c>
      <c r="K562" s="40">
        <v>0</v>
      </c>
      <c r="L562" s="40">
        <v>0</v>
      </c>
      <c r="M562" s="40">
        <v>0</v>
      </c>
      <c r="N562" s="40">
        <v>0</v>
      </c>
      <c r="O562" s="40">
        <v>0</v>
      </c>
      <c r="P562" s="40">
        <v>0</v>
      </c>
      <c r="Q562" s="40">
        <v>0</v>
      </c>
      <c r="R562" s="40">
        <v>0</v>
      </c>
      <c r="S562" s="40">
        <v>0</v>
      </c>
      <c r="T562" s="40">
        <v>0</v>
      </c>
      <c r="U562" s="40">
        <v>0</v>
      </c>
      <c r="V562" s="40">
        <v>0</v>
      </c>
      <c r="W562" s="40">
        <v>0</v>
      </c>
      <c r="X562" s="40">
        <v>0</v>
      </c>
      <c r="Y562" s="40">
        <v>0</v>
      </c>
      <c r="Z562" s="40">
        <v>0</v>
      </c>
      <c r="AA562" s="40">
        <v>0</v>
      </c>
      <c r="AB562" s="40">
        <v>0</v>
      </c>
      <c r="AC562" s="40">
        <v>0</v>
      </c>
      <c r="AD562" s="40">
        <v>0</v>
      </c>
      <c r="AE562" s="40">
        <v>0</v>
      </c>
      <c r="AF562" s="40">
        <v>0</v>
      </c>
      <c r="AG562" s="40">
        <v>0</v>
      </c>
      <c r="AH562" s="40">
        <v>0</v>
      </c>
      <c r="AI562" s="40">
        <v>0</v>
      </c>
      <c r="AJ562" s="40">
        <v>0</v>
      </c>
      <c r="AK562" s="40">
        <v>0</v>
      </c>
      <c r="AL562" s="40">
        <v>0</v>
      </c>
      <c r="AO562" s="59">
        <v>41699</v>
      </c>
      <c r="AP562" s="60">
        <f t="shared" si="68"/>
        <v>0</v>
      </c>
      <c r="AQ562" s="60">
        <f t="shared" si="69"/>
        <v>0</v>
      </c>
    </row>
    <row r="563" spans="1:43" x14ac:dyDescent="0.25">
      <c r="A563" s="20" t="s">
        <v>12</v>
      </c>
      <c r="B563" s="20" t="s">
        <v>13</v>
      </c>
      <c r="C563" s="40" t="s">
        <v>571</v>
      </c>
      <c r="D563" s="20" t="s">
        <v>15</v>
      </c>
      <c r="E563" s="20" t="s">
        <v>16</v>
      </c>
      <c r="F563" s="19">
        <f t="shared" si="67"/>
        <v>53.8</v>
      </c>
      <c r="G563" s="19"/>
      <c r="H563" s="40">
        <v>0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0">
        <v>0</v>
      </c>
      <c r="Q563" s="40">
        <v>0</v>
      </c>
      <c r="R563" s="40">
        <v>0</v>
      </c>
      <c r="S563" s="40">
        <v>0</v>
      </c>
      <c r="T563" s="40">
        <v>0</v>
      </c>
      <c r="U563" s="40">
        <v>0</v>
      </c>
      <c r="V563" s="40">
        <v>0</v>
      </c>
      <c r="W563" s="40">
        <v>0</v>
      </c>
      <c r="X563" s="40">
        <v>0</v>
      </c>
      <c r="Y563" s="40">
        <v>0</v>
      </c>
      <c r="Z563" s="40">
        <v>0</v>
      </c>
      <c r="AA563" s="40">
        <v>0</v>
      </c>
      <c r="AB563" s="40">
        <v>0</v>
      </c>
      <c r="AC563" s="40">
        <v>0</v>
      </c>
      <c r="AD563" s="40">
        <v>0</v>
      </c>
      <c r="AE563" s="40">
        <v>0</v>
      </c>
      <c r="AF563" s="40">
        <v>0</v>
      </c>
      <c r="AG563" s="40">
        <v>0</v>
      </c>
      <c r="AH563" s="40">
        <v>0</v>
      </c>
      <c r="AI563" s="40">
        <v>36.5</v>
      </c>
      <c r="AJ563" s="40">
        <v>17.3</v>
      </c>
      <c r="AK563" s="40">
        <v>0</v>
      </c>
      <c r="AL563" s="46"/>
      <c r="AO563" s="59">
        <v>41730</v>
      </c>
      <c r="AP563" s="60">
        <f t="shared" si="68"/>
        <v>53.8</v>
      </c>
      <c r="AQ563" s="60">
        <f t="shared" si="69"/>
        <v>1.7933333333333332</v>
      </c>
    </row>
    <row r="564" spans="1:43" x14ac:dyDescent="0.25">
      <c r="A564" s="20" t="s">
        <v>12</v>
      </c>
      <c r="B564" s="20" t="s">
        <v>13</v>
      </c>
      <c r="C564" s="40" t="s">
        <v>572</v>
      </c>
      <c r="D564" s="20" t="s">
        <v>15</v>
      </c>
      <c r="E564" s="20" t="s">
        <v>16</v>
      </c>
      <c r="F564" s="19">
        <f t="shared" si="67"/>
        <v>184.4</v>
      </c>
      <c r="G564" s="19"/>
      <c r="H564" s="40">
        <v>0</v>
      </c>
      <c r="I564" s="40">
        <v>14.2</v>
      </c>
      <c r="J564" s="40">
        <v>0</v>
      </c>
      <c r="K564" s="40">
        <v>0</v>
      </c>
      <c r="L564" s="40">
        <v>0</v>
      </c>
      <c r="M564" s="40">
        <v>20.5</v>
      </c>
      <c r="N564" s="40">
        <v>10.3</v>
      </c>
      <c r="O564" s="40">
        <v>42.4</v>
      </c>
      <c r="P564" s="40">
        <v>25.6</v>
      </c>
      <c r="Q564" s="40">
        <v>6.2</v>
      </c>
      <c r="R564" s="40">
        <v>0</v>
      </c>
      <c r="S564" s="40">
        <v>0</v>
      </c>
      <c r="T564" s="40">
        <v>0</v>
      </c>
      <c r="U564" s="40">
        <v>0</v>
      </c>
      <c r="V564" s="40">
        <v>0</v>
      </c>
      <c r="W564" s="40">
        <v>0</v>
      </c>
      <c r="X564" s="40">
        <v>0</v>
      </c>
      <c r="Y564" s="40">
        <v>0</v>
      </c>
      <c r="Z564" s="40">
        <v>0</v>
      </c>
      <c r="AA564" s="40">
        <v>0</v>
      </c>
      <c r="AB564" s="40">
        <v>0</v>
      </c>
      <c r="AC564" s="40">
        <v>10.5</v>
      </c>
      <c r="AD564" s="40">
        <v>0</v>
      </c>
      <c r="AE564" s="40">
        <v>0</v>
      </c>
      <c r="AF564" s="40">
        <v>0</v>
      </c>
      <c r="AG564" s="40">
        <v>0</v>
      </c>
      <c r="AH564" s="40">
        <v>0</v>
      </c>
      <c r="AI564" s="40">
        <v>0</v>
      </c>
      <c r="AJ564" s="40">
        <v>37.299999999999997</v>
      </c>
      <c r="AK564" s="40">
        <v>0</v>
      </c>
      <c r="AL564" s="40">
        <v>17.399999999999999</v>
      </c>
      <c r="AO564" s="59">
        <v>41760</v>
      </c>
      <c r="AP564" s="60">
        <f t="shared" si="68"/>
        <v>184.4</v>
      </c>
      <c r="AQ564" s="60">
        <f t="shared" si="69"/>
        <v>5.9483870967741934</v>
      </c>
    </row>
    <row r="565" spans="1:43" x14ac:dyDescent="0.25">
      <c r="A565" s="20" t="s">
        <v>12</v>
      </c>
      <c r="B565" s="20" t="s">
        <v>13</v>
      </c>
      <c r="C565" s="40" t="s">
        <v>573</v>
      </c>
      <c r="D565" s="20" t="s">
        <v>15</v>
      </c>
      <c r="E565" s="20" t="s">
        <v>16</v>
      </c>
      <c r="F565" s="19">
        <f t="shared" si="67"/>
        <v>52.5</v>
      </c>
      <c r="G565" s="19"/>
      <c r="H565" s="40">
        <v>0</v>
      </c>
      <c r="I565" s="40">
        <v>18.5</v>
      </c>
      <c r="J565" s="40">
        <v>2.2999999999999998</v>
      </c>
      <c r="K565" s="40">
        <v>14.2</v>
      </c>
      <c r="L565" s="40">
        <v>0</v>
      </c>
      <c r="M565" s="40">
        <v>5.4</v>
      </c>
      <c r="N565" s="40">
        <v>0</v>
      </c>
      <c r="O565" s="40">
        <v>0</v>
      </c>
      <c r="P565" s="40">
        <v>0</v>
      </c>
      <c r="Q565" s="40">
        <v>0</v>
      </c>
      <c r="R565" s="40">
        <v>0</v>
      </c>
      <c r="S565" s="40">
        <v>0</v>
      </c>
      <c r="T565" s="40">
        <v>0</v>
      </c>
      <c r="U565" s="40">
        <v>0</v>
      </c>
      <c r="V565" s="40">
        <v>3.5</v>
      </c>
      <c r="W565" s="40">
        <v>0</v>
      </c>
      <c r="X565" s="40">
        <v>0</v>
      </c>
      <c r="Y565" s="40">
        <v>0</v>
      </c>
      <c r="Z565" s="40">
        <v>0</v>
      </c>
      <c r="AA565" s="40">
        <v>0</v>
      </c>
      <c r="AB565" s="40">
        <v>0</v>
      </c>
      <c r="AC565" s="40">
        <v>5.2</v>
      </c>
      <c r="AD565" s="40">
        <v>0</v>
      </c>
      <c r="AE565" s="40">
        <v>3.4</v>
      </c>
      <c r="AF565" s="40">
        <v>0</v>
      </c>
      <c r="AG565" s="40">
        <v>0</v>
      </c>
      <c r="AH565" s="40">
        <v>0</v>
      </c>
      <c r="AI565" s="40">
        <v>0</v>
      </c>
      <c r="AJ565" s="40">
        <v>0</v>
      </c>
      <c r="AK565" s="40">
        <v>0</v>
      </c>
      <c r="AL565" s="46"/>
      <c r="AO565" s="59">
        <v>41791</v>
      </c>
      <c r="AP565" s="60">
        <f t="shared" si="68"/>
        <v>52.5</v>
      </c>
      <c r="AQ565" s="60">
        <f t="shared" si="69"/>
        <v>1.75</v>
      </c>
    </row>
    <row r="566" spans="1:43" x14ac:dyDescent="0.25">
      <c r="A566" s="20" t="s">
        <v>12</v>
      </c>
      <c r="B566" s="20" t="s">
        <v>13</v>
      </c>
      <c r="C566" s="40" t="s">
        <v>574</v>
      </c>
      <c r="D566" s="20" t="s">
        <v>15</v>
      </c>
      <c r="E566" s="20" t="s">
        <v>16</v>
      </c>
      <c r="F566" s="19">
        <f t="shared" si="67"/>
        <v>8.4</v>
      </c>
      <c r="G566" s="19"/>
      <c r="H566" s="40">
        <v>0</v>
      </c>
      <c r="I566" s="40">
        <v>8.4</v>
      </c>
      <c r="J566" s="40">
        <v>0</v>
      </c>
      <c r="K566" s="40">
        <v>0</v>
      </c>
      <c r="L566" s="40">
        <v>0</v>
      </c>
      <c r="M566" s="40">
        <v>0</v>
      </c>
      <c r="N566" s="40">
        <v>0</v>
      </c>
      <c r="O566" s="40">
        <v>0</v>
      </c>
      <c r="P566" s="40">
        <v>0</v>
      </c>
      <c r="Q566" s="40">
        <v>0</v>
      </c>
      <c r="R566" s="40">
        <v>0</v>
      </c>
      <c r="S566" s="40">
        <v>0</v>
      </c>
      <c r="T566" s="40">
        <v>0</v>
      </c>
      <c r="U566" s="40">
        <v>0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C566" s="40">
        <v>0</v>
      </c>
      <c r="AD566" s="40">
        <v>0</v>
      </c>
      <c r="AE566" s="40">
        <v>0</v>
      </c>
      <c r="AF566" s="40">
        <v>0</v>
      </c>
      <c r="AG566" s="40">
        <v>0</v>
      </c>
      <c r="AH566" s="40">
        <v>0</v>
      </c>
      <c r="AI566" s="40">
        <v>0</v>
      </c>
      <c r="AJ566" s="40">
        <v>0</v>
      </c>
      <c r="AK566" s="40">
        <v>0</v>
      </c>
      <c r="AL566" s="40">
        <v>0</v>
      </c>
      <c r="AO566" s="59">
        <v>41821</v>
      </c>
      <c r="AP566" s="60">
        <f t="shared" si="68"/>
        <v>8.4</v>
      </c>
      <c r="AQ566" s="60">
        <f t="shared" si="69"/>
        <v>0.2709677419354839</v>
      </c>
    </row>
    <row r="567" spans="1:43" x14ac:dyDescent="0.25">
      <c r="A567" s="20" t="s">
        <v>12</v>
      </c>
      <c r="B567" s="20" t="s">
        <v>13</v>
      </c>
      <c r="C567" s="40" t="s">
        <v>575</v>
      </c>
      <c r="D567" s="20" t="s">
        <v>15</v>
      </c>
      <c r="E567" s="20" t="s">
        <v>16</v>
      </c>
      <c r="F567" s="19">
        <f t="shared" si="67"/>
        <v>133.69999999999999</v>
      </c>
      <c r="G567" s="19"/>
      <c r="H567" s="40">
        <v>0</v>
      </c>
      <c r="I567" s="40">
        <v>0</v>
      </c>
      <c r="J567" s="40">
        <v>0</v>
      </c>
      <c r="K567" s="40">
        <v>13.5</v>
      </c>
      <c r="L567" s="40">
        <v>0</v>
      </c>
      <c r="M567" s="40">
        <v>0</v>
      </c>
      <c r="N567" s="40">
        <v>3.4</v>
      </c>
      <c r="O567" s="40">
        <v>0</v>
      </c>
      <c r="P567" s="40">
        <v>0</v>
      </c>
      <c r="Q567" s="40">
        <v>38.299999999999997</v>
      </c>
      <c r="R567" s="40">
        <v>10.4</v>
      </c>
      <c r="S567" s="40">
        <v>0</v>
      </c>
      <c r="T567" s="40">
        <v>0</v>
      </c>
      <c r="U567" s="40">
        <v>0</v>
      </c>
      <c r="V567" s="40">
        <v>0</v>
      </c>
      <c r="W567" s="40">
        <v>0</v>
      </c>
      <c r="X567" s="40">
        <v>0</v>
      </c>
      <c r="Y567" s="40">
        <v>4.5</v>
      </c>
      <c r="Z567" s="40">
        <v>0</v>
      </c>
      <c r="AA567" s="40">
        <v>0</v>
      </c>
      <c r="AB567" s="40">
        <v>0</v>
      </c>
      <c r="AC567" s="40">
        <v>0</v>
      </c>
      <c r="AD567" s="40">
        <v>5.2</v>
      </c>
      <c r="AE567" s="40">
        <v>0</v>
      </c>
      <c r="AF567" s="40">
        <v>30.4</v>
      </c>
      <c r="AG567" s="40">
        <v>8.5</v>
      </c>
      <c r="AH567" s="40">
        <v>5.3</v>
      </c>
      <c r="AI567" s="40">
        <v>14.2</v>
      </c>
      <c r="AJ567" s="40">
        <v>0</v>
      </c>
      <c r="AK567" s="40">
        <v>0</v>
      </c>
      <c r="AL567" s="40">
        <v>0</v>
      </c>
      <c r="AO567" s="59">
        <v>41852</v>
      </c>
      <c r="AP567" s="60">
        <f t="shared" si="68"/>
        <v>133.69999999999999</v>
      </c>
      <c r="AQ567" s="60">
        <f t="shared" si="69"/>
        <v>4.3129032258064512</v>
      </c>
    </row>
    <row r="568" spans="1:43" x14ac:dyDescent="0.25">
      <c r="A568" s="20" t="s">
        <v>12</v>
      </c>
      <c r="B568" s="20" t="s">
        <v>13</v>
      </c>
      <c r="C568" s="40" t="s">
        <v>576</v>
      </c>
      <c r="D568" s="20" t="s">
        <v>15</v>
      </c>
      <c r="E568" s="20" t="s">
        <v>16</v>
      </c>
      <c r="F568" s="19">
        <f t="shared" si="67"/>
        <v>267.10000000000002</v>
      </c>
      <c r="G568" s="19"/>
      <c r="H568" s="40">
        <v>0</v>
      </c>
      <c r="I568" s="40">
        <v>0</v>
      </c>
      <c r="J568" s="40">
        <v>0</v>
      </c>
      <c r="K568" s="40">
        <v>0</v>
      </c>
      <c r="L568" s="40">
        <v>5.3</v>
      </c>
      <c r="M568" s="40">
        <v>20.399999999999999</v>
      </c>
      <c r="N568" s="40">
        <v>0</v>
      </c>
      <c r="O568" s="40">
        <v>25.2</v>
      </c>
      <c r="P568" s="40">
        <v>0</v>
      </c>
      <c r="Q568" s="40">
        <v>0</v>
      </c>
      <c r="R568" s="40">
        <v>18.3</v>
      </c>
      <c r="S568" s="40">
        <v>20.5</v>
      </c>
      <c r="T568" s="40">
        <v>23.2</v>
      </c>
      <c r="U568" s="40">
        <v>13.6</v>
      </c>
      <c r="V568" s="40">
        <v>2.5</v>
      </c>
      <c r="W568" s="40">
        <v>40.4</v>
      </c>
      <c r="X568" s="40">
        <v>0</v>
      </c>
      <c r="Y568" s="40">
        <v>5.3</v>
      </c>
      <c r="Z568" s="40">
        <v>4.2</v>
      </c>
      <c r="AA568" s="40">
        <v>10.6</v>
      </c>
      <c r="AB568" s="40">
        <v>8.5</v>
      </c>
      <c r="AC568" s="40">
        <v>12.7</v>
      </c>
      <c r="AD568" s="40">
        <v>0</v>
      </c>
      <c r="AE568" s="40">
        <v>3.4</v>
      </c>
      <c r="AF568" s="40">
        <v>2.2999999999999998</v>
      </c>
      <c r="AG568" s="40">
        <v>0</v>
      </c>
      <c r="AH568" s="40">
        <v>5.2</v>
      </c>
      <c r="AI568" s="40">
        <v>45.5</v>
      </c>
      <c r="AJ568" s="40">
        <v>0</v>
      </c>
      <c r="AK568" s="40">
        <v>0</v>
      </c>
      <c r="AL568" s="46"/>
      <c r="AO568" s="59">
        <v>41883</v>
      </c>
      <c r="AP568" s="60">
        <f t="shared" si="68"/>
        <v>267.10000000000002</v>
      </c>
      <c r="AQ568" s="60">
        <f t="shared" si="69"/>
        <v>8.9033333333333342</v>
      </c>
    </row>
    <row r="569" spans="1:43" x14ac:dyDescent="0.25">
      <c r="A569" s="20" t="s">
        <v>12</v>
      </c>
      <c r="B569" s="20" t="s">
        <v>13</v>
      </c>
      <c r="C569" s="40" t="s">
        <v>577</v>
      </c>
      <c r="D569" s="20" t="s">
        <v>15</v>
      </c>
      <c r="E569" s="20" t="s">
        <v>16</v>
      </c>
      <c r="F569" s="19">
        <f t="shared" si="67"/>
        <v>504.6</v>
      </c>
      <c r="G569" s="19"/>
      <c r="H569" s="40">
        <v>0</v>
      </c>
      <c r="I569" s="40">
        <v>0</v>
      </c>
      <c r="J569" s="40">
        <v>0</v>
      </c>
      <c r="K569" s="40">
        <v>0</v>
      </c>
      <c r="L569" s="40">
        <v>0</v>
      </c>
      <c r="M569" s="40">
        <v>0</v>
      </c>
      <c r="N569" s="40">
        <v>59.2</v>
      </c>
      <c r="O569" s="40">
        <v>9.3000000000000007</v>
      </c>
      <c r="P569" s="40">
        <v>39.4</v>
      </c>
      <c r="Q569" s="40">
        <v>45.5</v>
      </c>
      <c r="R569" s="40">
        <v>0</v>
      </c>
      <c r="S569" s="40">
        <v>0</v>
      </c>
      <c r="T569" s="40">
        <v>42.6</v>
      </c>
      <c r="U569" s="40">
        <v>45.2</v>
      </c>
      <c r="V569" s="40">
        <v>6.3</v>
      </c>
      <c r="W569" s="40">
        <v>16.399999999999999</v>
      </c>
      <c r="X569" s="40">
        <v>29.5</v>
      </c>
      <c r="Y569" s="40">
        <v>0</v>
      </c>
      <c r="Z569" s="40">
        <v>0</v>
      </c>
      <c r="AA569" s="40">
        <v>22.3</v>
      </c>
      <c r="AB569" s="40">
        <v>51.4</v>
      </c>
      <c r="AC569" s="40">
        <v>15.2</v>
      </c>
      <c r="AD569" s="40">
        <v>0</v>
      </c>
      <c r="AE569" s="40">
        <v>5.3</v>
      </c>
      <c r="AF569" s="40">
        <v>4.5999999999999996</v>
      </c>
      <c r="AG569" s="40">
        <v>46.5</v>
      </c>
      <c r="AH569" s="40">
        <v>25.6</v>
      </c>
      <c r="AI569" s="40">
        <v>0</v>
      </c>
      <c r="AJ569" s="40">
        <v>0</v>
      </c>
      <c r="AK569" s="40">
        <v>0</v>
      </c>
      <c r="AL569" s="40">
        <v>40.299999999999997</v>
      </c>
      <c r="AO569" s="59">
        <v>41913</v>
      </c>
      <c r="AP569" s="60">
        <f t="shared" si="68"/>
        <v>504.6</v>
      </c>
      <c r="AQ569" s="60">
        <f t="shared" si="69"/>
        <v>16.27741935483871</v>
      </c>
    </row>
    <row r="570" spans="1:43" x14ac:dyDescent="0.25">
      <c r="A570" s="20" t="s">
        <v>12</v>
      </c>
      <c r="B570" s="20" t="s">
        <v>13</v>
      </c>
      <c r="C570" s="40" t="s">
        <v>578</v>
      </c>
      <c r="D570" s="20" t="s">
        <v>15</v>
      </c>
      <c r="E570" s="20" t="s">
        <v>16</v>
      </c>
      <c r="F570" s="19">
        <f t="shared" si="67"/>
        <v>94.1</v>
      </c>
      <c r="G570" s="19"/>
      <c r="H570" s="40">
        <v>28.5</v>
      </c>
      <c r="I570" s="40">
        <v>0</v>
      </c>
      <c r="J570" s="40">
        <v>0</v>
      </c>
      <c r="K570" s="40">
        <v>3.2</v>
      </c>
      <c r="L570" s="40">
        <v>0</v>
      </c>
      <c r="M570" s="40">
        <v>0</v>
      </c>
      <c r="N570" s="40">
        <v>0</v>
      </c>
      <c r="O570" s="40">
        <v>0</v>
      </c>
      <c r="P570" s="40">
        <v>0</v>
      </c>
      <c r="Q570" s="40">
        <v>0</v>
      </c>
      <c r="R570" s="40">
        <v>0</v>
      </c>
      <c r="S570" s="40">
        <v>0</v>
      </c>
      <c r="T570" s="40">
        <v>0</v>
      </c>
      <c r="U570" s="40">
        <v>0</v>
      </c>
      <c r="V570" s="40">
        <v>0</v>
      </c>
      <c r="W570" s="40">
        <v>10.3</v>
      </c>
      <c r="X570" s="40">
        <v>8.4</v>
      </c>
      <c r="Y570" s="40">
        <v>0</v>
      </c>
      <c r="Z570" s="40">
        <v>0</v>
      </c>
      <c r="AA570" s="40">
        <v>4.5999999999999996</v>
      </c>
      <c r="AB570" s="40">
        <v>0</v>
      </c>
      <c r="AC570" s="40">
        <v>0</v>
      </c>
      <c r="AD570" s="40">
        <v>5.2</v>
      </c>
      <c r="AE570" s="40">
        <v>13.5</v>
      </c>
      <c r="AF570" s="40">
        <v>20.399999999999999</v>
      </c>
      <c r="AG570" s="40">
        <v>0</v>
      </c>
      <c r="AH570" s="40">
        <v>0</v>
      </c>
      <c r="AI570" s="40">
        <v>0</v>
      </c>
      <c r="AJ570" s="40">
        <v>0</v>
      </c>
      <c r="AK570" s="40">
        <v>0</v>
      </c>
      <c r="AL570" s="46"/>
      <c r="AO570" s="59">
        <v>41944</v>
      </c>
      <c r="AP570" s="60">
        <f t="shared" si="68"/>
        <v>94.1</v>
      </c>
      <c r="AQ570" s="60">
        <f t="shared" si="69"/>
        <v>3.1366666666666663</v>
      </c>
    </row>
    <row r="571" spans="1:43" ht="15.75" thickBot="1" x14ac:dyDescent="0.3">
      <c r="A571" s="22" t="s">
        <v>12</v>
      </c>
      <c r="B571" s="22" t="s">
        <v>13</v>
      </c>
      <c r="C571" s="47" t="s">
        <v>579</v>
      </c>
      <c r="D571" s="22" t="s">
        <v>15</v>
      </c>
      <c r="E571" s="22" t="s">
        <v>16</v>
      </c>
      <c r="F571" s="21">
        <f t="shared" si="67"/>
        <v>0</v>
      </c>
      <c r="G571" s="21">
        <f t="shared" ref="G571" si="74">SUM(F560:F571)</f>
        <v>1298.5999999999999</v>
      </c>
      <c r="H571" s="22">
        <v>0</v>
      </c>
      <c r="I571" s="22">
        <v>0</v>
      </c>
      <c r="J571" s="22">
        <v>0</v>
      </c>
      <c r="K571" s="22">
        <v>0</v>
      </c>
      <c r="L571" s="22">
        <v>0</v>
      </c>
      <c r="M571" s="22">
        <v>0</v>
      </c>
      <c r="N571" s="22">
        <v>0</v>
      </c>
      <c r="O571" s="22">
        <v>0</v>
      </c>
      <c r="P571" s="22">
        <v>0</v>
      </c>
      <c r="Q571" s="22">
        <v>0</v>
      </c>
      <c r="R571" s="22">
        <v>0</v>
      </c>
      <c r="S571" s="22">
        <v>0</v>
      </c>
      <c r="T571" s="22">
        <v>0</v>
      </c>
      <c r="U571" s="22">
        <v>0</v>
      </c>
      <c r="V571" s="22">
        <v>0</v>
      </c>
      <c r="W571" s="22">
        <v>0</v>
      </c>
      <c r="X571" s="22">
        <v>0</v>
      </c>
      <c r="Y571" s="22">
        <v>0</v>
      </c>
      <c r="Z571" s="22">
        <v>0</v>
      </c>
      <c r="AA571" s="22">
        <v>0</v>
      </c>
      <c r="AB571" s="22">
        <v>0</v>
      </c>
      <c r="AC571" s="22">
        <v>0</v>
      </c>
      <c r="AD571" s="22">
        <v>0</v>
      </c>
      <c r="AE571" s="22">
        <v>0</v>
      </c>
      <c r="AF571" s="22">
        <v>0</v>
      </c>
      <c r="AG571" s="22">
        <v>0</v>
      </c>
      <c r="AH571" s="22">
        <v>0</v>
      </c>
      <c r="AI571" s="22">
        <v>0</v>
      </c>
      <c r="AJ571" s="22">
        <v>0</v>
      </c>
      <c r="AK571" s="22">
        <v>0</v>
      </c>
      <c r="AL571" s="22">
        <v>0</v>
      </c>
      <c r="AO571" s="59">
        <v>41974</v>
      </c>
      <c r="AP571" s="60">
        <f t="shared" si="68"/>
        <v>0</v>
      </c>
      <c r="AQ571" s="60">
        <f t="shared" si="69"/>
        <v>0</v>
      </c>
    </row>
    <row r="572" spans="1:43" x14ac:dyDescent="0.25">
      <c r="A572" s="20" t="s">
        <v>12</v>
      </c>
      <c r="B572" s="20" t="s">
        <v>13</v>
      </c>
      <c r="C572" s="40" t="s">
        <v>580</v>
      </c>
      <c r="D572" s="20" t="s">
        <v>15</v>
      </c>
      <c r="E572" s="20" t="s">
        <v>16</v>
      </c>
      <c r="F572" s="19">
        <f t="shared" si="67"/>
        <v>0</v>
      </c>
      <c r="G572" s="19"/>
      <c r="H572" s="40">
        <v>0</v>
      </c>
      <c r="I572" s="40">
        <v>0</v>
      </c>
      <c r="J572" s="40">
        <v>0</v>
      </c>
      <c r="K572" s="40">
        <v>0</v>
      </c>
      <c r="L572" s="40">
        <v>0</v>
      </c>
      <c r="M572" s="40">
        <v>0</v>
      </c>
      <c r="N572" s="40">
        <v>0</v>
      </c>
      <c r="O572" s="40">
        <v>0</v>
      </c>
      <c r="P572" s="40">
        <v>0</v>
      </c>
      <c r="Q572" s="40">
        <v>0</v>
      </c>
      <c r="R572" s="40">
        <v>0</v>
      </c>
      <c r="S572" s="40">
        <v>0</v>
      </c>
      <c r="T572" s="40">
        <v>0</v>
      </c>
      <c r="U572" s="40">
        <v>0</v>
      </c>
      <c r="V572" s="40">
        <v>0</v>
      </c>
      <c r="W572" s="40">
        <v>0</v>
      </c>
      <c r="X572" s="40">
        <v>0</v>
      </c>
      <c r="Y572" s="40">
        <v>0</v>
      </c>
      <c r="Z572" s="40">
        <v>0</v>
      </c>
      <c r="AA572" s="40">
        <v>0</v>
      </c>
      <c r="AB572" s="40">
        <v>0</v>
      </c>
      <c r="AC572" s="40">
        <v>0</v>
      </c>
      <c r="AD572" s="40">
        <v>0</v>
      </c>
      <c r="AE572" s="40">
        <v>0</v>
      </c>
      <c r="AF572" s="40">
        <v>0</v>
      </c>
      <c r="AG572" s="40">
        <v>0</v>
      </c>
      <c r="AH572" s="40">
        <v>0</v>
      </c>
      <c r="AI572" s="40">
        <v>0</v>
      </c>
      <c r="AJ572" s="40">
        <v>0</v>
      </c>
      <c r="AK572" s="40">
        <v>0</v>
      </c>
      <c r="AL572" s="40">
        <v>0</v>
      </c>
      <c r="AO572" s="59">
        <v>42005</v>
      </c>
      <c r="AP572" s="60">
        <f t="shared" si="68"/>
        <v>0</v>
      </c>
      <c r="AQ572" s="60">
        <f t="shared" si="69"/>
        <v>0</v>
      </c>
    </row>
    <row r="573" spans="1:43" x14ac:dyDescent="0.25">
      <c r="A573" s="20" t="s">
        <v>12</v>
      </c>
      <c r="B573" s="20" t="s">
        <v>13</v>
      </c>
      <c r="C573" s="40" t="s">
        <v>581</v>
      </c>
      <c r="D573" s="20" t="s">
        <v>15</v>
      </c>
      <c r="E573" s="20" t="s">
        <v>16</v>
      </c>
      <c r="F573" s="19">
        <f t="shared" si="67"/>
        <v>0</v>
      </c>
      <c r="G573" s="19"/>
      <c r="H573" s="40">
        <v>0</v>
      </c>
      <c r="I573" s="40">
        <v>0</v>
      </c>
      <c r="J573" s="40">
        <v>0</v>
      </c>
      <c r="K573" s="40">
        <v>0</v>
      </c>
      <c r="L573" s="40">
        <v>0</v>
      </c>
      <c r="M573" s="40">
        <v>0</v>
      </c>
      <c r="N573" s="40">
        <v>0</v>
      </c>
      <c r="O573" s="40">
        <v>0</v>
      </c>
      <c r="P573" s="40">
        <v>0</v>
      </c>
      <c r="Q573" s="40">
        <v>0</v>
      </c>
      <c r="R573" s="40">
        <v>0</v>
      </c>
      <c r="S573" s="40">
        <v>0</v>
      </c>
      <c r="T573" s="40">
        <v>0</v>
      </c>
      <c r="U573" s="40">
        <v>0</v>
      </c>
      <c r="V573" s="40">
        <v>0</v>
      </c>
      <c r="W573" s="40">
        <v>0</v>
      </c>
      <c r="X573" s="40">
        <v>0</v>
      </c>
      <c r="Y573" s="40">
        <v>0</v>
      </c>
      <c r="Z573" s="40">
        <v>0</v>
      </c>
      <c r="AA573" s="40">
        <v>0</v>
      </c>
      <c r="AB573" s="40">
        <v>0</v>
      </c>
      <c r="AC573" s="40">
        <v>0</v>
      </c>
      <c r="AD573" s="40">
        <v>0</v>
      </c>
      <c r="AE573" s="40">
        <v>0</v>
      </c>
      <c r="AF573" s="40">
        <v>0</v>
      </c>
      <c r="AG573" s="40">
        <v>0</v>
      </c>
      <c r="AH573" s="40">
        <v>0</v>
      </c>
      <c r="AI573" s="40">
        <v>0</v>
      </c>
      <c r="AJ573" s="46"/>
      <c r="AK573" s="46"/>
      <c r="AL573" s="46"/>
      <c r="AO573" s="59">
        <v>42036</v>
      </c>
      <c r="AP573" s="60">
        <f t="shared" si="68"/>
        <v>0</v>
      </c>
      <c r="AQ573" s="60">
        <f t="shared" si="69"/>
        <v>0</v>
      </c>
    </row>
    <row r="574" spans="1:43" x14ac:dyDescent="0.25">
      <c r="A574" s="20" t="s">
        <v>12</v>
      </c>
      <c r="B574" s="20" t="s">
        <v>13</v>
      </c>
      <c r="C574" s="40" t="s">
        <v>582</v>
      </c>
      <c r="D574" s="20" t="s">
        <v>15</v>
      </c>
      <c r="E574" s="20" t="s">
        <v>16</v>
      </c>
      <c r="F574" s="19">
        <f t="shared" si="67"/>
        <v>0</v>
      </c>
      <c r="G574" s="19"/>
      <c r="H574" s="40">
        <v>0</v>
      </c>
      <c r="I574" s="40">
        <v>0</v>
      </c>
      <c r="J574" s="40">
        <v>0</v>
      </c>
      <c r="K574" s="40">
        <v>0</v>
      </c>
      <c r="L574" s="40">
        <v>0</v>
      </c>
      <c r="M574" s="40">
        <v>0</v>
      </c>
      <c r="N574" s="40">
        <v>0</v>
      </c>
      <c r="O574" s="40">
        <v>0</v>
      </c>
      <c r="P574" s="40">
        <v>0</v>
      </c>
      <c r="Q574" s="40">
        <v>0</v>
      </c>
      <c r="R574" s="40">
        <v>0</v>
      </c>
      <c r="S574" s="40">
        <v>0</v>
      </c>
      <c r="T574" s="40">
        <v>0</v>
      </c>
      <c r="U574" s="40">
        <v>0</v>
      </c>
      <c r="V574" s="40">
        <v>0</v>
      </c>
      <c r="W574" s="40">
        <v>0</v>
      </c>
      <c r="X574" s="40">
        <v>0</v>
      </c>
      <c r="Y574" s="40">
        <v>0</v>
      </c>
      <c r="Z574" s="40">
        <v>0</v>
      </c>
      <c r="AA574" s="40">
        <v>0</v>
      </c>
      <c r="AB574" s="40">
        <v>0</v>
      </c>
      <c r="AC574" s="40">
        <v>0</v>
      </c>
      <c r="AD574" s="40">
        <v>0</v>
      </c>
      <c r="AE574" s="40">
        <v>0</v>
      </c>
      <c r="AF574" s="40">
        <v>0</v>
      </c>
      <c r="AG574" s="40">
        <v>0</v>
      </c>
      <c r="AH574" s="40">
        <v>0</v>
      </c>
      <c r="AI574" s="40">
        <v>0</v>
      </c>
      <c r="AJ574" s="40">
        <v>0</v>
      </c>
      <c r="AK574" s="40">
        <v>0</v>
      </c>
      <c r="AL574" s="40">
        <v>0</v>
      </c>
      <c r="AO574" s="59">
        <v>42064</v>
      </c>
      <c r="AP574" s="60">
        <f t="shared" si="68"/>
        <v>0</v>
      </c>
      <c r="AQ574" s="60">
        <f t="shared" si="69"/>
        <v>0</v>
      </c>
    </row>
    <row r="575" spans="1:43" x14ac:dyDescent="0.25">
      <c r="A575" s="20" t="s">
        <v>12</v>
      </c>
      <c r="B575" s="20" t="s">
        <v>13</v>
      </c>
      <c r="C575" s="40" t="s">
        <v>583</v>
      </c>
      <c r="D575" s="20" t="s">
        <v>15</v>
      </c>
      <c r="E575" s="20" t="s">
        <v>16</v>
      </c>
      <c r="F575" s="19">
        <f t="shared" si="67"/>
        <v>18.2</v>
      </c>
      <c r="G575" s="19"/>
      <c r="H575" s="40">
        <v>0</v>
      </c>
      <c r="I575" s="40">
        <v>0</v>
      </c>
      <c r="J575" s="40">
        <v>0</v>
      </c>
      <c r="K575" s="40">
        <v>0</v>
      </c>
      <c r="L575" s="40">
        <v>0</v>
      </c>
      <c r="M575" s="40">
        <v>0</v>
      </c>
      <c r="N575" s="40">
        <v>0</v>
      </c>
      <c r="O575" s="40">
        <v>0</v>
      </c>
      <c r="P575" s="40">
        <v>0</v>
      </c>
      <c r="Q575" s="40">
        <v>0</v>
      </c>
      <c r="R575" s="40">
        <v>0</v>
      </c>
      <c r="S575" s="40">
        <v>0</v>
      </c>
      <c r="T575" s="40">
        <v>0</v>
      </c>
      <c r="U575" s="40">
        <v>0</v>
      </c>
      <c r="V575" s="40">
        <v>0</v>
      </c>
      <c r="W575" s="40">
        <v>0</v>
      </c>
      <c r="X575" s="40">
        <v>0</v>
      </c>
      <c r="Y575" s="40">
        <v>0</v>
      </c>
      <c r="Z575" s="40">
        <v>0</v>
      </c>
      <c r="AA575" s="40">
        <v>0</v>
      </c>
      <c r="AB575" s="40">
        <v>0</v>
      </c>
      <c r="AC575" s="40">
        <v>0</v>
      </c>
      <c r="AD575" s="40">
        <v>0</v>
      </c>
      <c r="AE575" s="40">
        <v>0</v>
      </c>
      <c r="AF575" s="40">
        <v>0</v>
      </c>
      <c r="AG575" s="40">
        <v>0</v>
      </c>
      <c r="AH575" s="40">
        <v>0</v>
      </c>
      <c r="AI575" s="40">
        <v>10.5</v>
      </c>
      <c r="AJ575" s="40">
        <v>7.4</v>
      </c>
      <c r="AK575" s="40">
        <v>0.3</v>
      </c>
      <c r="AL575" s="46">
        <v>0</v>
      </c>
      <c r="AO575" s="59">
        <v>42095</v>
      </c>
      <c r="AP575" s="60">
        <f t="shared" si="68"/>
        <v>18.2</v>
      </c>
      <c r="AQ575" s="60">
        <f t="shared" si="69"/>
        <v>0.58709677419354833</v>
      </c>
    </row>
    <row r="576" spans="1:43" x14ac:dyDescent="0.25">
      <c r="A576" s="20" t="s">
        <v>12</v>
      </c>
      <c r="B576" s="20" t="s">
        <v>13</v>
      </c>
      <c r="C576" s="40" t="s">
        <v>584</v>
      </c>
      <c r="D576" s="20" t="s">
        <v>15</v>
      </c>
      <c r="E576" s="20" t="s">
        <v>16</v>
      </c>
      <c r="F576" s="19">
        <f t="shared" si="67"/>
        <v>49</v>
      </c>
      <c r="G576" s="19"/>
      <c r="H576" s="40">
        <v>25.3</v>
      </c>
      <c r="I576" s="40">
        <v>0</v>
      </c>
      <c r="J576" s="40">
        <v>0</v>
      </c>
      <c r="K576" s="40">
        <v>0</v>
      </c>
      <c r="L576" s="40">
        <v>0</v>
      </c>
      <c r="M576" s="40">
        <v>0</v>
      </c>
      <c r="N576" s="40">
        <v>0</v>
      </c>
      <c r="O576" s="40">
        <v>0</v>
      </c>
      <c r="P576" s="40">
        <v>0</v>
      </c>
      <c r="Q576" s="40">
        <v>0</v>
      </c>
      <c r="R576" s="40">
        <v>0</v>
      </c>
      <c r="S576" s="40">
        <v>0</v>
      </c>
      <c r="T576" s="40">
        <v>0</v>
      </c>
      <c r="U576" s="40">
        <v>0</v>
      </c>
      <c r="V576" s="40">
        <v>0</v>
      </c>
      <c r="W576" s="40">
        <v>0</v>
      </c>
      <c r="X576" s="40">
        <v>0</v>
      </c>
      <c r="Y576" s="40">
        <v>0</v>
      </c>
      <c r="Z576" s="40">
        <v>0</v>
      </c>
      <c r="AA576" s="40">
        <v>0</v>
      </c>
      <c r="AB576" s="40">
        <v>7.4</v>
      </c>
      <c r="AC576" s="40">
        <v>0</v>
      </c>
      <c r="AD576" s="40">
        <v>0</v>
      </c>
      <c r="AE576" s="40">
        <v>0</v>
      </c>
      <c r="AF576" s="40">
        <v>0</v>
      </c>
      <c r="AG576" s="40">
        <v>0</v>
      </c>
      <c r="AH576" s="40">
        <v>0</v>
      </c>
      <c r="AI576" s="40">
        <v>0</v>
      </c>
      <c r="AJ576" s="40">
        <v>0</v>
      </c>
      <c r="AK576" s="40">
        <v>0</v>
      </c>
      <c r="AL576" s="40">
        <v>16.3</v>
      </c>
      <c r="AO576" s="59">
        <v>42125</v>
      </c>
      <c r="AP576" s="60">
        <f t="shared" si="68"/>
        <v>49</v>
      </c>
      <c r="AQ576" s="60">
        <f t="shared" si="69"/>
        <v>1.5806451612903225</v>
      </c>
    </row>
    <row r="577" spans="1:43" x14ac:dyDescent="0.25">
      <c r="A577" s="20" t="s">
        <v>12</v>
      </c>
      <c r="B577" s="20" t="s">
        <v>13</v>
      </c>
      <c r="C577" s="40" t="s">
        <v>585</v>
      </c>
      <c r="D577" s="20" t="s">
        <v>15</v>
      </c>
      <c r="E577" s="20" t="s">
        <v>16</v>
      </c>
      <c r="F577" s="19">
        <f t="shared" si="67"/>
        <v>136.80000000000001</v>
      </c>
      <c r="G577" s="19"/>
      <c r="H577" s="40">
        <v>0</v>
      </c>
      <c r="I577" s="40">
        <v>5.4</v>
      </c>
      <c r="J577" s="40">
        <v>39.200000000000003</v>
      </c>
      <c r="K577" s="40">
        <v>3.5</v>
      </c>
      <c r="L577" s="40">
        <v>13.3</v>
      </c>
      <c r="M577" s="40">
        <v>0</v>
      </c>
      <c r="N577" s="40">
        <v>0</v>
      </c>
      <c r="O577" s="40">
        <v>6.2</v>
      </c>
      <c r="P577" s="40">
        <v>18.5</v>
      </c>
      <c r="Q577" s="40">
        <v>20.399999999999999</v>
      </c>
      <c r="R577" s="40">
        <v>30.3</v>
      </c>
      <c r="S577" s="40">
        <v>0</v>
      </c>
      <c r="T577" s="40">
        <v>0</v>
      </c>
      <c r="U577" s="40">
        <v>0</v>
      </c>
      <c r="V577" s="40">
        <v>0</v>
      </c>
      <c r="W577" s="40">
        <v>0</v>
      </c>
      <c r="X577" s="40">
        <v>0</v>
      </c>
      <c r="Y577" s="40">
        <v>0</v>
      </c>
      <c r="Z577" s="40">
        <v>0</v>
      </c>
      <c r="AA577" s="40">
        <v>0</v>
      </c>
      <c r="AB577" s="40">
        <v>0</v>
      </c>
      <c r="AC577" s="40">
        <v>0</v>
      </c>
      <c r="AD577" s="40">
        <v>0</v>
      </c>
      <c r="AE577" s="40">
        <v>0</v>
      </c>
      <c r="AF577" s="40">
        <v>0</v>
      </c>
      <c r="AG577" s="40">
        <v>0</v>
      </c>
      <c r="AH577" s="40">
        <v>0</v>
      </c>
      <c r="AI577" s="40">
        <v>0</v>
      </c>
      <c r="AJ577" s="40">
        <v>0</v>
      </c>
      <c r="AK577" s="40">
        <v>0</v>
      </c>
      <c r="AL577" s="46"/>
      <c r="AO577" s="59">
        <v>42156</v>
      </c>
      <c r="AP577" s="60">
        <f t="shared" si="68"/>
        <v>136.80000000000001</v>
      </c>
      <c r="AQ577" s="60">
        <f t="shared" si="69"/>
        <v>4.5600000000000005</v>
      </c>
    </row>
    <row r="578" spans="1:43" x14ac:dyDescent="0.25">
      <c r="A578" s="20" t="s">
        <v>12</v>
      </c>
      <c r="B578" s="20" t="s">
        <v>13</v>
      </c>
      <c r="C578" s="40" t="s">
        <v>586</v>
      </c>
      <c r="D578" s="20" t="s">
        <v>15</v>
      </c>
      <c r="E578" s="20" t="s">
        <v>16</v>
      </c>
      <c r="F578" s="19">
        <f t="shared" si="67"/>
        <v>51.8</v>
      </c>
      <c r="G578" s="19"/>
      <c r="H578" s="40">
        <v>0</v>
      </c>
      <c r="I578" s="40">
        <v>0</v>
      </c>
      <c r="J578" s="40">
        <v>0</v>
      </c>
      <c r="K578" s="40">
        <v>0</v>
      </c>
      <c r="L578" s="40">
        <v>0</v>
      </c>
      <c r="M578" s="40">
        <v>0</v>
      </c>
      <c r="N578" s="40">
        <v>2.5</v>
      </c>
      <c r="O578" s="40">
        <v>0</v>
      </c>
      <c r="P578" s="40">
        <v>0</v>
      </c>
      <c r="Q578" s="40">
        <v>49.3</v>
      </c>
      <c r="R578" s="40">
        <v>0</v>
      </c>
      <c r="S578" s="40">
        <v>0</v>
      </c>
      <c r="T578" s="40">
        <v>0</v>
      </c>
      <c r="U578" s="40">
        <v>0</v>
      </c>
      <c r="V578" s="40">
        <v>0</v>
      </c>
      <c r="W578" s="40">
        <v>0</v>
      </c>
      <c r="X578" s="40">
        <v>0</v>
      </c>
      <c r="Y578" s="40">
        <v>0</v>
      </c>
      <c r="Z578" s="40">
        <v>0</v>
      </c>
      <c r="AA578" s="40">
        <v>0</v>
      </c>
      <c r="AB578" s="40">
        <v>0</v>
      </c>
      <c r="AC578" s="40">
        <v>0</v>
      </c>
      <c r="AD578" s="40">
        <v>0</v>
      </c>
      <c r="AE578" s="40">
        <v>0</v>
      </c>
      <c r="AF578" s="40">
        <v>0</v>
      </c>
      <c r="AG578" s="40">
        <v>0</v>
      </c>
      <c r="AH578" s="40">
        <v>0</v>
      </c>
      <c r="AI578" s="40">
        <v>0</v>
      </c>
      <c r="AJ578" s="40">
        <v>0</v>
      </c>
      <c r="AK578" s="40">
        <v>0</v>
      </c>
      <c r="AL578" s="40">
        <v>0</v>
      </c>
      <c r="AO578" s="59">
        <v>42186</v>
      </c>
      <c r="AP578" s="60">
        <f t="shared" si="68"/>
        <v>51.8</v>
      </c>
      <c r="AQ578" s="60">
        <f t="shared" si="69"/>
        <v>1.6709677419354838</v>
      </c>
    </row>
    <row r="579" spans="1:43" x14ac:dyDescent="0.25">
      <c r="A579" s="20" t="s">
        <v>12</v>
      </c>
      <c r="B579" s="20" t="s">
        <v>13</v>
      </c>
      <c r="C579" s="40" t="s">
        <v>587</v>
      </c>
      <c r="D579" s="20" t="s">
        <v>15</v>
      </c>
      <c r="E579" s="20" t="s">
        <v>16</v>
      </c>
      <c r="F579" s="19">
        <f t="shared" si="67"/>
        <v>114.5</v>
      </c>
      <c r="G579" s="19"/>
      <c r="H579" s="40">
        <v>0</v>
      </c>
      <c r="I579" s="40">
        <v>0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0</v>
      </c>
      <c r="P579" s="40">
        <v>0</v>
      </c>
      <c r="Q579" s="40">
        <v>9.5</v>
      </c>
      <c r="R579" s="40">
        <v>0</v>
      </c>
      <c r="S579" s="40">
        <v>0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30.3</v>
      </c>
      <c r="AD579" s="40">
        <v>0</v>
      </c>
      <c r="AE579" s="40">
        <v>0</v>
      </c>
      <c r="AF579" s="40">
        <v>5.2</v>
      </c>
      <c r="AG579" s="40">
        <v>0</v>
      </c>
      <c r="AH579" s="40">
        <v>0</v>
      </c>
      <c r="AI579" s="40">
        <v>0</v>
      </c>
      <c r="AJ579" s="40">
        <v>0</v>
      </c>
      <c r="AK579" s="40">
        <v>45.3</v>
      </c>
      <c r="AL579" s="40">
        <v>24.2</v>
      </c>
      <c r="AO579" s="59">
        <v>42217</v>
      </c>
      <c r="AP579" s="60">
        <f t="shared" si="68"/>
        <v>114.5</v>
      </c>
      <c r="AQ579" s="60">
        <f t="shared" si="69"/>
        <v>3.693548387096774</v>
      </c>
    </row>
    <row r="580" spans="1:43" x14ac:dyDescent="0.25">
      <c r="A580" s="20" t="s">
        <v>12</v>
      </c>
      <c r="B580" s="20" t="s">
        <v>13</v>
      </c>
      <c r="C580" s="40" t="s">
        <v>588</v>
      </c>
      <c r="D580" s="20" t="s">
        <v>15</v>
      </c>
      <c r="E580" s="20" t="s">
        <v>16</v>
      </c>
      <c r="F580" s="19">
        <f t="shared" si="67"/>
        <v>251.39999999999998</v>
      </c>
      <c r="G580" s="19"/>
      <c r="H580" s="40">
        <v>0</v>
      </c>
      <c r="I580" s="40">
        <v>0</v>
      </c>
      <c r="J580" s="40">
        <v>0</v>
      </c>
      <c r="K580" s="40">
        <v>37.200000000000003</v>
      </c>
      <c r="L580" s="40">
        <v>0</v>
      </c>
      <c r="M580" s="40">
        <v>0</v>
      </c>
      <c r="N580" s="40">
        <v>0</v>
      </c>
      <c r="O580" s="40">
        <v>0</v>
      </c>
      <c r="P580" s="40">
        <v>15.3</v>
      </c>
      <c r="Q580" s="40">
        <v>0</v>
      </c>
      <c r="R580" s="40">
        <v>0</v>
      </c>
      <c r="S580" s="40">
        <v>15.4</v>
      </c>
      <c r="T580" s="40">
        <v>0</v>
      </c>
      <c r="U580" s="40">
        <v>0</v>
      </c>
      <c r="V580" s="40">
        <v>0</v>
      </c>
      <c r="W580" s="40">
        <v>0</v>
      </c>
      <c r="X580" s="40">
        <v>0</v>
      </c>
      <c r="Y580" s="40">
        <v>0</v>
      </c>
      <c r="Z580" s="40">
        <v>0</v>
      </c>
      <c r="AA580" s="40">
        <v>0</v>
      </c>
      <c r="AB580" s="40">
        <v>62.5</v>
      </c>
      <c r="AC580" s="40">
        <v>0</v>
      </c>
      <c r="AD580" s="40">
        <v>10.199999999999999</v>
      </c>
      <c r="AE580" s="40">
        <v>0</v>
      </c>
      <c r="AF580" s="40">
        <v>0</v>
      </c>
      <c r="AG580" s="40">
        <v>12.6</v>
      </c>
      <c r="AH580" s="40">
        <v>0</v>
      </c>
      <c r="AI580" s="40">
        <v>38.4</v>
      </c>
      <c r="AJ580" s="40">
        <v>17.5</v>
      </c>
      <c r="AK580" s="40">
        <v>42.3</v>
      </c>
      <c r="AL580" s="46"/>
      <c r="AO580" s="59">
        <v>42248</v>
      </c>
      <c r="AP580" s="60">
        <f t="shared" si="68"/>
        <v>251.39999999999998</v>
      </c>
      <c r="AQ580" s="60">
        <f t="shared" si="69"/>
        <v>8.379999999999999</v>
      </c>
    </row>
    <row r="581" spans="1:43" x14ac:dyDescent="0.25">
      <c r="A581" s="20" t="s">
        <v>12</v>
      </c>
      <c r="B581" s="20" t="s">
        <v>13</v>
      </c>
      <c r="C581" s="40" t="s">
        <v>589</v>
      </c>
      <c r="D581" s="20" t="s">
        <v>15</v>
      </c>
      <c r="E581" s="20" t="s">
        <v>16</v>
      </c>
      <c r="F581" s="19">
        <f t="shared" si="67"/>
        <v>243.3</v>
      </c>
      <c r="G581" s="19"/>
      <c r="H581" s="40">
        <v>0</v>
      </c>
      <c r="I581" s="40">
        <v>7.2</v>
      </c>
      <c r="J581" s="40">
        <v>0</v>
      </c>
      <c r="K581" s="40">
        <v>0</v>
      </c>
      <c r="L581" s="40">
        <v>0</v>
      </c>
      <c r="M581" s="40">
        <v>0</v>
      </c>
      <c r="N581" s="40">
        <v>0</v>
      </c>
      <c r="O581" s="40">
        <v>0</v>
      </c>
      <c r="P581" s="40">
        <v>0</v>
      </c>
      <c r="Q581" s="40">
        <v>0</v>
      </c>
      <c r="R581" s="40">
        <v>22.3</v>
      </c>
      <c r="S581" s="40">
        <v>32.4</v>
      </c>
      <c r="T581" s="40">
        <v>0</v>
      </c>
      <c r="U581" s="40">
        <v>0</v>
      </c>
      <c r="V581" s="40">
        <v>10.5</v>
      </c>
      <c r="W581" s="40">
        <v>45.2</v>
      </c>
      <c r="X581" s="40">
        <v>4.3</v>
      </c>
      <c r="Y581" s="40">
        <v>0</v>
      </c>
      <c r="Z581" s="40">
        <v>62.4</v>
      </c>
      <c r="AA581" s="40">
        <v>0</v>
      </c>
      <c r="AB581" s="40">
        <v>8.6</v>
      </c>
      <c r="AC581" s="40">
        <v>0</v>
      </c>
      <c r="AD581" s="40">
        <v>7.5</v>
      </c>
      <c r="AE581" s="40">
        <v>9.3000000000000007</v>
      </c>
      <c r="AF581" s="40">
        <v>30.2</v>
      </c>
      <c r="AG581" s="40">
        <v>0</v>
      </c>
      <c r="AH581" s="40">
        <v>3.4</v>
      </c>
      <c r="AI581" s="40">
        <v>0</v>
      </c>
      <c r="AJ581" s="40">
        <v>0</v>
      </c>
      <c r="AK581" s="40">
        <v>0</v>
      </c>
      <c r="AL581" s="40">
        <v>0</v>
      </c>
      <c r="AO581" s="59">
        <v>42278</v>
      </c>
      <c r="AP581" s="60">
        <f t="shared" si="68"/>
        <v>243.3</v>
      </c>
      <c r="AQ581" s="60">
        <f t="shared" si="69"/>
        <v>7.8483870967741938</v>
      </c>
    </row>
    <row r="582" spans="1:43" x14ac:dyDescent="0.25">
      <c r="A582" s="20" t="s">
        <v>12</v>
      </c>
      <c r="B582" s="20" t="s">
        <v>13</v>
      </c>
      <c r="C582" s="40" t="s">
        <v>590</v>
      </c>
      <c r="D582" s="20" t="s">
        <v>15</v>
      </c>
      <c r="E582" s="20" t="s">
        <v>16</v>
      </c>
      <c r="F582" s="19">
        <f t="shared" si="67"/>
        <v>214.9</v>
      </c>
      <c r="G582" s="19"/>
      <c r="H582" s="40">
        <v>0</v>
      </c>
      <c r="I582" s="40">
        <v>0</v>
      </c>
      <c r="J582" s="40">
        <v>14.4</v>
      </c>
      <c r="K582" s="40">
        <v>15.3</v>
      </c>
      <c r="L582" s="40">
        <v>0</v>
      </c>
      <c r="M582" s="40">
        <v>15.2</v>
      </c>
      <c r="N582" s="40">
        <v>13.5</v>
      </c>
      <c r="O582" s="40">
        <v>14.6</v>
      </c>
      <c r="P582" s="40">
        <v>0</v>
      </c>
      <c r="Q582" s="40">
        <v>20.5</v>
      </c>
      <c r="R582" s="40">
        <v>0</v>
      </c>
      <c r="S582" s="40">
        <v>0</v>
      </c>
      <c r="T582" s="40">
        <v>0</v>
      </c>
      <c r="U582" s="40">
        <v>0</v>
      </c>
      <c r="V582" s="40">
        <v>32.4</v>
      </c>
      <c r="W582" s="40">
        <v>22.3</v>
      </c>
      <c r="X582" s="40">
        <v>7.2</v>
      </c>
      <c r="Y582" s="40">
        <v>20.5</v>
      </c>
      <c r="Z582" s="40">
        <v>18.600000000000001</v>
      </c>
      <c r="AA582" s="40">
        <v>0</v>
      </c>
      <c r="AB582" s="40">
        <v>20.399999999999999</v>
      </c>
      <c r="AC582" s="40">
        <v>0</v>
      </c>
      <c r="AD582" s="40">
        <v>0</v>
      </c>
      <c r="AE582" s="40">
        <v>0</v>
      </c>
      <c r="AF582" s="40">
        <v>0</v>
      </c>
      <c r="AG582" s="40">
        <v>0</v>
      </c>
      <c r="AH582" s="40">
        <v>0</v>
      </c>
      <c r="AI582" s="40">
        <v>0</v>
      </c>
      <c r="AJ582" s="40">
        <v>0</v>
      </c>
      <c r="AK582" s="40">
        <v>0</v>
      </c>
      <c r="AL582" s="46"/>
      <c r="AO582" s="59">
        <v>42309</v>
      </c>
      <c r="AP582" s="60">
        <f t="shared" si="68"/>
        <v>214.9</v>
      </c>
      <c r="AQ582" s="60">
        <f t="shared" si="69"/>
        <v>7.1633333333333331</v>
      </c>
    </row>
    <row r="583" spans="1:43" ht="15.75" thickBot="1" x14ac:dyDescent="0.3">
      <c r="A583" s="22" t="s">
        <v>12</v>
      </c>
      <c r="B583" s="22" t="s">
        <v>13</v>
      </c>
      <c r="C583" s="48" t="s">
        <v>591</v>
      </c>
      <c r="D583" s="22" t="s">
        <v>15</v>
      </c>
      <c r="E583" s="22" t="s">
        <v>16</v>
      </c>
      <c r="F583" s="21">
        <f t="shared" si="67"/>
        <v>0</v>
      </c>
      <c r="G583" s="21">
        <f t="shared" ref="G583" si="75">SUM(F572:F583)</f>
        <v>1079.9000000000001</v>
      </c>
      <c r="H583" s="21">
        <v>0</v>
      </c>
      <c r="I583" s="21">
        <v>0</v>
      </c>
      <c r="J583" s="21">
        <v>0</v>
      </c>
      <c r="K583" s="21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1">
        <v>0</v>
      </c>
      <c r="R583" s="21">
        <v>0</v>
      </c>
      <c r="S583" s="21">
        <v>0</v>
      </c>
      <c r="T583" s="21">
        <v>0</v>
      </c>
      <c r="U583" s="21">
        <v>0</v>
      </c>
      <c r="V583" s="21">
        <v>0</v>
      </c>
      <c r="W583" s="21">
        <v>0</v>
      </c>
      <c r="X583" s="21">
        <v>0</v>
      </c>
      <c r="Y583" s="21">
        <v>0</v>
      </c>
      <c r="Z583" s="21">
        <v>0</v>
      </c>
      <c r="AA583" s="21">
        <v>0</v>
      </c>
      <c r="AB583" s="21">
        <v>0</v>
      </c>
      <c r="AC583" s="21">
        <v>0</v>
      </c>
      <c r="AD583" s="21">
        <v>0</v>
      </c>
      <c r="AE583" s="21">
        <v>0</v>
      </c>
      <c r="AF583" s="21">
        <v>0</v>
      </c>
      <c r="AG583" s="21">
        <v>0</v>
      </c>
      <c r="AH583" s="21">
        <v>0</v>
      </c>
      <c r="AI583" s="21">
        <v>0</v>
      </c>
      <c r="AJ583" s="21">
        <v>0</v>
      </c>
      <c r="AK583" s="21">
        <v>0</v>
      </c>
      <c r="AL583" s="21">
        <v>0</v>
      </c>
      <c r="AO583" s="59">
        <v>42339</v>
      </c>
      <c r="AP583" s="60">
        <f t="shared" si="68"/>
        <v>0</v>
      </c>
      <c r="AQ583" s="60">
        <f t="shared" si="69"/>
        <v>0</v>
      </c>
    </row>
    <row r="584" spans="1:43" x14ac:dyDescent="0.25">
      <c r="A584" s="20" t="s">
        <v>12</v>
      </c>
      <c r="B584" s="20" t="s">
        <v>13</v>
      </c>
      <c r="C584" s="40" t="s">
        <v>592</v>
      </c>
      <c r="D584" s="20" t="s">
        <v>15</v>
      </c>
      <c r="E584" s="20" t="s">
        <v>16</v>
      </c>
      <c r="F584" s="19">
        <f t="shared" si="67"/>
        <v>0</v>
      </c>
      <c r="G584" s="19"/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19">
        <v>0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v>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19">
        <v>0</v>
      </c>
      <c r="AD584" s="19">
        <v>0</v>
      </c>
      <c r="AE584" s="19">
        <v>0</v>
      </c>
      <c r="AF584" s="19">
        <v>0</v>
      </c>
      <c r="AG584" s="19">
        <v>0</v>
      </c>
      <c r="AH584" s="19">
        <v>0</v>
      </c>
      <c r="AI584" s="19">
        <v>0</v>
      </c>
      <c r="AJ584" s="19">
        <v>0</v>
      </c>
      <c r="AK584" s="19">
        <v>0</v>
      </c>
      <c r="AL584" s="19">
        <v>0</v>
      </c>
      <c r="AO584" s="59">
        <v>42370</v>
      </c>
      <c r="AP584" s="60">
        <f t="shared" si="68"/>
        <v>0</v>
      </c>
      <c r="AQ584" s="60">
        <f t="shared" si="69"/>
        <v>0</v>
      </c>
    </row>
    <row r="585" spans="1:43" x14ac:dyDescent="0.25">
      <c r="A585" s="20" t="s">
        <v>12</v>
      </c>
      <c r="B585" s="20" t="s">
        <v>13</v>
      </c>
      <c r="C585" s="40" t="s">
        <v>593</v>
      </c>
      <c r="D585" s="20" t="s">
        <v>15</v>
      </c>
      <c r="E585" s="20" t="s">
        <v>16</v>
      </c>
      <c r="F585" s="19">
        <f t="shared" ref="F585:F648" si="76">SUM(H585:AL585)</f>
        <v>0</v>
      </c>
      <c r="G585" s="19"/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19">
        <v>0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v>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19">
        <v>0</v>
      </c>
      <c r="AD585" s="19">
        <v>0</v>
      </c>
      <c r="AE585" s="19">
        <v>0</v>
      </c>
      <c r="AF585" s="19">
        <v>0</v>
      </c>
      <c r="AG585" s="19">
        <v>0</v>
      </c>
      <c r="AH585" s="19">
        <v>0</v>
      </c>
      <c r="AI585" s="19">
        <v>0</v>
      </c>
      <c r="AJ585" s="19">
        <v>0</v>
      </c>
      <c r="AK585" s="49"/>
      <c r="AL585" s="49"/>
      <c r="AO585" s="59">
        <v>42401</v>
      </c>
      <c r="AP585" s="60">
        <f t="shared" ref="AP585:AP648" si="77">SUM(H585:AL585)</f>
        <v>0</v>
      </c>
      <c r="AQ585" s="60">
        <f t="shared" ref="AQ585:AQ648" si="78">AVERAGE(H585:AL585)</f>
        <v>0</v>
      </c>
    </row>
    <row r="586" spans="1:43" x14ac:dyDescent="0.25">
      <c r="A586" s="20" t="s">
        <v>12</v>
      </c>
      <c r="B586" s="20" t="s">
        <v>13</v>
      </c>
      <c r="C586" s="40" t="s">
        <v>594</v>
      </c>
      <c r="D586" s="20" t="s">
        <v>15</v>
      </c>
      <c r="E586" s="20" t="s">
        <v>16</v>
      </c>
      <c r="F586" s="19">
        <f t="shared" si="76"/>
        <v>0</v>
      </c>
      <c r="G586" s="19"/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19">
        <v>0</v>
      </c>
      <c r="R586" s="19">
        <v>0</v>
      </c>
      <c r="S586" s="19">
        <v>0</v>
      </c>
      <c r="T586" s="19">
        <v>0</v>
      </c>
      <c r="U586" s="19">
        <v>0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>
        <v>0</v>
      </c>
      <c r="AF586" s="19">
        <v>0</v>
      </c>
      <c r="AG586" s="19">
        <v>0</v>
      </c>
      <c r="AH586" s="19">
        <v>0</v>
      </c>
      <c r="AI586" s="19">
        <v>0</v>
      </c>
      <c r="AJ586" s="19">
        <v>0</v>
      </c>
      <c r="AK586" s="19">
        <v>0</v>
      </c>
      <c r="AL586" s="19">
        <v>0</v>
      </c>
      <c r="AO586" s="59">
        <v>42430</v>
      </c>
      <c r="AP586" s="60">
        <f t="shared" si="77"/>
        <v>0</v>
      </c>
      <c r="AQ586" s="60">
        <f t="shared" si="78"/>
        <v>0</v>
      </c>
    </row>
    <row r="587" spans="1:43" x14ac:dyDescent="0.25">
      <c r="A587" s="20" t="s">
        <v>12</v>
      </c>
      <c r="B587" s="20" t="s">
        <v>13</v>
      </c>
      <c r="C587" s="40" t="s">
        <v>595</v>
      </c>
      <c r="D587" s="20" t="s">
        <v>15</v>
      </c>
      <c r="E587" s="20" t="s">
        <v>16</v>
      </c>
      <c r="F587" s="19">
        <f t="shared" si="76"/>
        <v>20.5</v>
      </c>
      <c r="G587" s="19"/>
      <c r="H587" s="19">
        <v>0</v>
      </c>
      <c r="I587" s="19">
        <v>0</v>
      </c>
      <c r="J587" s="19">
        <v>0</v>
      </c>
      <c r="K587" s="19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19">
        <v>0</v>
      </c>
      <c r="R587" s="19">
        <v>0</v>
      </c>
      <c r="S587" s="19">
        <v>0</v>
      </c>
      <c r="T587" s="19">
        <v>0</v>
      </c>
      <c r="U587" s="19">
        <v>0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19">
        <v>0</v>
      </c>
      <c r="AD587" s="19">
        <v>0</v>
      </c>
      <c r="AE587" s="19">
        <v>0</v>
      </c>
      <c r="AF587" s="19">
        <v>0</v>
      </c>
      <c r="AG587" s="19">
        <v>0</v>
      </c>
      <c r="AH587" s="19">
        <v>0</v>
      </c>
      <c r="AI587" s="19">
        <v>0</v>
      </c>
      <c r="AJ587" s="19">
        <v>0</v>
      </c>
      <c r="AK587" s="19">
        <v>20.5</v>
      </c>
      <c r="AL587" s="19">
        <v>0</v>
      </c>
      <c r="AO587" s="59">
        <v>42461</v>
      </c>
      <c r="AP587" s="60">
        <f t="shared" si="77"/>
        <v>20.5</v>
      </c>
      <c r="AQ587" s="60">
        <f t="shared" si="78"/>
        <v>0.66129032258064513</v>
      </c>
    </row>
    <row r="588" spans="1:43" x14ac:dyDescent="0.25">
      <c r="A588" s="20" t="s">
        <v>12</v>
      </c>
      <c r="B588" s="20" t="s">
        <v>13</v>
      </c>
      <c r="C588" s="40" t="s">
        <v>596</v>
      </c>
      <c r="D588" s="20" t="s">
        <v>15</v>
      </c>
      <c r="E588" s="20" t="s">
        <v>16</v>
      </c>
      <c r="F588" s="19">
        <f t="shared" si="76"/>
        <v>266.00000000000006</v>
      </c>
      <c r="G588" s="19"/>
      <c r="H588" s="40">
        <v>34.200000000000003</v>
      </c>
      <c r="I588" s="40">
        <v>0</v>
      </c>
      <c r="J588" s="40">
        <v>35.299999999999997</v>
      </c>
      <c r="K588" s="40">
        <v>0</v>
      </c>
      <c r="L588" s="40">
        <v>34.4</v>
      </c>
      <c r="M588" s="40">
        <v>4.2</v>
      </c>
      <c r="N588" s="40">
        <v>0</v>
      </c>
      <c r="O588" s="40">
        <v>0</v>
      </c>
      <c r="P588" s="40">
        <v>0</v>
      </c>
      <c r="Q588" s="40">
        <v>0</v>
      </c>
      <c r="R588" s="40">
        <v>0</v>
      </c>
      <c r="S588" s="40">
        <v>0</v>
      </c>
      <c r="T588" s="40">
        <v>0</v>
      </c>
      <c r="U588" s="40">
        <v>0</v>
      </c>
      <c r="V588" s="40">
        <v>0</v>
      </c>
      <c r="W588" s="40">
        <v>0</v>
      </c>
      <c r="X588" s="40">
        <v>37.5</v>
      </c>
      <c r="Y588" s="40">
        <v>0</v>
      </c>
      <c r="Z588" s="40">
        <v>0</v>
      </c>
      <c r="AA588" s="40">
        <v>0</v>
      </c>
      <c r="AB588" s="40">
        <v>0</v>
      </c>
      <c r="AC588" s="40">
        <v>0</v>
      </c>
      <c r="AD588" s="40">
        <v>0</v>
      </c>
      <c r="AE588" s="40">
        <v>0</v>
      </c>
      <c r="AF588" s="40">
        <v>0</v>
      </c>
      <c r="AG588" s="40">
        <v>23.4</v>
      </c>
      <c r="AH588" s="40">
        <v>30.5</v>
      </c>
      <c r="AI588" s="40">
        <v>0</v>
      </c>
      <c r="AJ588" s="40">
        <v>26.3</v>
      </c>
      <c r="AK588" s="40">
        <v>0</v>
      </c>
      <c r="AL588" s="40">
        <v>40.200000000000003</v>
      </c>
      <c r="AO588" s="59">
        <v>42491</v>
      </c>
      <c r="AP588" s="60">
        <f t="shared" si="77"/>
        <v>266.00000000000006</v>
      </c>
      <c r="AQ588" s="60">
        <f t="shared" si="78"/>
        <v>8.5806451612903238</v>
      </c>
    </row>
    <row r="589" spans="1:43" x14ac:dyDescent="0.25">
      <c r="A589" s="20" t="s">
        <v>12</v>
      </c>
      <c r="B589" s="20" t="s">
        <v>13</v>
      </c>
      <c r="C589" s="40" t="s">
        <v>597</v>
      </c>
      <c r="D589" s="20" t="s">
        <v>15</v>
      </c>
      <c r="E589" s="20" t="s">
        <v>16</v>
      </c>
      <c r="F589" s="19">
        <f t="shared" si="76"/>
        <v>121.19999999999999</v>
      </c>
      <c r="G589" s="19"/>
      <c r="H589" s="40">
        <v>0</v>
      </c>
      <c r="I589" s="40">
        <v>34.5</v>
      </c>
      <c r="J589" s="40">
        <v>40.299999999999997</v>
      </c>
      <c r="K589" s="40">
        <v>46.4</v>
      </c>
      <c r="L589" s="40">
        <v>0</v>
      </c>
      <c r="M589" s="40">
        <v>0</v>
      </c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O589" s="59">
        <v>42522</v>
      </c>
      <c r="AP589" s="60">
        <f t="shared" si="77"/>
        <v>121.19999999999999</v>
      </c>
      <c r="AQ589" s="60">
        <f t="shared" si="78"/>
        <v>20.2</v>
      </c>
    </row>
    <row r="590" spans="1:43" x14ac:dyDescent="0.25">
      <c r="A590" s="20" t="s">
        <v>12</v>
      </c>
      <c r="B590" s="20" t="s">
        <v>13</v>
      </c>
      <c r="C590" s="40" t="s">
        <v>598</v>
      </c>
      <c r="D590" s="20" t="s">
        <v>15</v>
      </c>
      <c r="E590" s="20" t="s">
        <v>16</v>
      </c>
      <c r="F590" s="19">
        <f t="shared" si="76"/>
        <v>418.69999999999993</v>
      </c>
      <c r="G590" s="19"/>
      <c r="H590" s="43"/>
      <c r="I590" s="43"/>
      <c r="J590" s="43"/>
      <c r="K590" s="43"/>
      <c r="L590" s="43"/>
      <c r="M590" s="43"/>
      <c r="N590" s="40">
        <v>25.4</v>
      </c>
      <c r="O590" s="40">
        <v>28.5</v>
      </c>
      <c r="P590" s="40">
        <v>45.2</v>
      </c>
      <c r="Q590" s="40">
        <v>22.3</v>
      </c>
      <c r="R590" s="40">
        <v>51.5</v>
      </c>
      <c r="S590" s="40">
        <v>4.2</v>
      </c>
      <c r="T590" s="40">
        <v>0</v>
      </c>
      <c r="U590" s="40">
        <v>34.5</v>
      </c>
      <c r="V590" s="40">
        <v>10.4</v>
      </c>
      <c r="W590" s="40">
        <v>9.3000000000000007</v>
      </c>
      <c r="X590" s="40">
        <v>40</v>
      </c>
      <c r="Y590" s="40">
        <v>10.5</v>
      </c>
      <c r="Z590" s="40">
        <v>0</v>
      </c>
      <c r="AA590" s="40">
        <v>0</v>
      </c>
      <c r="AB590" s="40">
        <v>48.2</v>
      </c>
      <c r="AC590" s="40">
        <v>0</v>
      </c>
      <c r="AD590" s="40">
        <v>50</v>
      </c>
      <c r="AE590" s="40">
        <v>0</v>
      </c>
      <c r="AF590" s="40">
        <v>0</v>
      </c>
      <c r="AG590" s="40">
        <v>0</v>
      </c>
      <c r="AH590" s="40">
        <v>10.4</v>
      </c>
      <c r="AI590" s="40">
        <v>0</v>
      </c>
      <c r="AJ590" s="40">
        <v>28.3</v>
      </c>
      <c r="AK590" s="40">
        <v>0</v>
      </c>
      <c r="AL590" s="40">
        <v>0</v>
      </c>
      <c r="AO590" s="59">
        <v>42552</v>
      </c>
      <c r="AP590" s="60">
        <f t="shared" si="77"/>
        <v>418.69999999999993</v>
      </c>
      <c r="AQ590" s="60">
        <f t="shared" si="78"/>
        <v>16.747999999999998</v>
      </c>
    </row>
    <row r="591" spans="1:43" x14ac:dyDescent="0.25">
      <c r="A591" s="20" t="s">
        <v>12</v>
      </c>
      <c r="B591" s="20" t="s">
        <v>13</v>
      </c>
      <c r="C591" s="40" t="s">
        <v>599</v>
      </c>
      <c r="D591" s="20" t="s">
        <v>15</v>
      </c>
      <c r="E591" s="20" t="s">
        <v>16</v>
      </c>
      <c r="F591" s="19">
        <f t="shared" si="76"/>
        <v>208.5</v>
      </c>
      <c r="G591" s="19"/>
      <c r="H591" s="40">
        <v>0</v>
      </c>
      <c r="I591" s="40">
        <v>10.199999999999999</v>
      </c>
      <c r="J591" s="40">
        <v>10.3</v>
      </c>
      <c r="K591" s="40">
        <v>42.5</v>
      </c>
      <c r="L591" s="40">
        <v>0</v>
      </c>
      <c r="M591" s="40">
        <v>0</v>
      </c>
      <c r="N591" s="40">
        <v>0</v>
      </c>
      <c r="O591" s="40">
        <v>0</v>
      </c>
      <c r="P591" s="40">
        <v>0</v>
      </c>
      <c r="Q591" s="40">
        <v>0</v>
      </c>
      <c r="R591" s="40">
        <v>0</v>
      </c>
      <c r="S591" s="40">
        <v>10.4</v>
      </c>
      <c r="T591" s="40">
        <v>10.199999999999999</v>
      </c>
      <c r="U591" s="40">
        <v>0</v>
      </c>
      <c r="V591" s="40">
        <v>20.5</v>
      </c>
      <c r="W591" s="40">
        <v>0</v>
      </c>
      <c r="X591" s="40">
        <v>0</v>
      </c>
      <c r="Y591" s="40">
        <v>0</v>
      </c>
      <c r="Z591" s="40">
        <v>0</v>
      </c>
      <c r="AA591" s="40">
        <v>0</v>
      </c>
      <c r="AB591" s="40">
        <v>45.3</v>
      </c>
      <c r="AC591" s="40">
        <v>0</v>
      </c>
      <c r="AD591" s="40">
        <v>0</v>
      </c>
      <c r="AE591" s="40">
        <v>0</v>
      </c>
      <c r="AF591" s="40">
        <v>10.5</v>
      </c>
      <c r="AG591" s="40">
        <v>10.199999999999999</v>
      </c>
      <c r="AH591" s="40">
        <v>0</v>
      </c>
      <c r="AI591" s="40">
        <v>5.4</v>
      </c>
      <c r="AJ591" s="40">
        <v>15.3</v>
      </c>
      <c r="AK591" s="40">
        <v>5.2</v>
      </c>
      <c r="AL591" s="40">
        <v>12.5</v>
      </c>
      <c r="AO591" s="59">
        <v>42583</v>
      </c>
      <c r="AP591" s="60">
        <f t="shared" si="77"/>
        <v>208.5</v>
      </c>
      <c r="AQ591" s="60">
        <f t="shared" si="78"/>
        <v>6.725806451612903</v>
      </c>
    </row>
    <row r="592" spans="1:43" x14ac:dyDescent="0.25">
      <c r="A592" s="20" t="s">
        <v>12</v>
      </c>
      <c r="B592" s="20" t="s">
        <v>13</v>
      </c>
      <c r="C592" s="40" t="s">
        <v>600</v>
      </c>
      <c r="D592" s="20" t="s">
        <v>15</v>
      </c>
      <c r="E592" s="20" t="s">
        <v>16</v>
      </c>
      <c r="F592" s="19">
        <f t="shared" si="76"/>
        <v>355.8</v>
      </c>
      <c r="G592" s="19"/>
      <c r="H592" s="40">
        <v>65.2</v>
      </c>
      <c r="I592" s="40">
        <v>4.3</v>
      </c>
      <c r="J592" s="40">
        <v>0</v>
      </c>
      <c r="K592" s="40">
        <v>0</v>
      </c>
      <c r="L592" s="40">
        <v>0</v>
      </c>
      <c r="M592" s="40">
        <v>18.399999999999999</v>
      </c>
      <c r="N592" s="40">
        <v>0</v>
      </c>
      <c r="O592" s="40">
        <v>0</v>
      </c>
      <c r="P592" s="40">
        <v>0</v>
      </c>
      <c r="Q592" s="40">
        <v>12.5</v>
      </c>
      <c r="R592" s="40">
        <v>0</v>
      </c>
      <c r="S592" s="40">
        <v>35.200000000000003</v>
      </c>
      <c r="T592" s="40">
        <v>10.3</v>
      </c>
      <c r="U592" s="40">
        <v>40.5</v>
      </c>
      <c r="V592" s="40">
        <v>20.399999999999999</v>
      </c>
      <c r="W592" s="40">
        <v>22.6</v>
      </c>
      <c r="X592" s="40">
        <v>0</v>
      </c>
      <c r="Y592" s="40">
        <v>0</v>
      </c>
      <c r="Z592" s="40">
        <v>0</v>
      </c>
      <c r="AA592" s="40">
        <v>0</v>
      </c>
      <c r="AB592" s="40">
        <v>20.5</v>
      </c>
      <c r="AC592" s="40">
        <v>20.2</v>
      </c>
      <c r="AD592" s="40">
        <v>18.3</v>
      </c>
      <c r="AE592" s="40">
        <v>25.4</v>
      </c>
      <c r="AF592" s="40">
        <v>10.3</v>
      </c>
      <c r="AG592" s="40">
        <v>0</v>
      </c>
      <c r="AH592" s="40">
        <v>15.5</v>
      </c>
      <c r="AI592" s="40">
        <v>16.2</v>
      </c>
      <c r="AJ592" s="40">
        <v>0</v>
      </c>
      <c r="AK592" s="40">
        <v>0</v>
      </c>
      <c r="AL592" s="46"/>
      <c r="AO592" s="59">
        <v>42614</v>
      </c>
      <c r="AP592" s="60">
        <f t="shared" si="77"/>
        <v>355.8</v>
      </c>
      <c r="AQ592" s="60">
        <f t="shared" si="78"/>
        <v>11.860000000000001</v>
      </c>
    </row>
    <row r="593" spans="1:43" x14ac:dyDescent="0.25">
      <c r="A593" s="20" t="s">
        <v>12</v>
      </c>
      <c r="B593" s="20" t="s">
        <v>13</v>
      </c>
      <c r="C593" s="40" t="s">
        <v>601</v>
      </c>
      <c r="D593" s="20" t="s">
        <v>15</v>
      </c>
      <c r="E593" s="20" t="s">
        <v>16</v>
      </c>
      <c r="F593" s="19">
        <f t="shared" si="76"/>
        <v>334.29999999999995</v>
      </c>
      <c r="G593" s="19"/>
      <c r="H593" s="40">
        <v>0</v>
      </c>
      <c r="I593" s="40">
        <v>0</v>
      </c>
      <c r="J593" s="40">
        <v>18.399999999999999</v>
      </c>
      <c r="K593" s="40">
        <v>20.5</v>
      </c>
      <c r="L593" s="40">
        <v>10.199999999999999</v>
      </c>
      <c r="M593" s="40">
        <v>0</v>
      </c>
      <c r="N593" s="40">
        <v>0</v>
      </c>
      <c r="O593" s="40">
        <v>18.3</v>
      </c>
      <c r="P593" s="40">
        <v>15.4</v>
      </c>
      <c r="Q593" s="40">
        <v>0</v>
      </c>
      <c r="R593" s="40">
        <v>0</v>
      </c>
      <c r="S593" s="40">
        <v>0</v>
      </c>
      <c r="T593" s="40">
        <v>10.199999999999999</v>
      </c>
      <c r="U593" s="40">
        <v>0</v>
      </c>
      <c r="V593" s="40">
        <v>20.5</v>
      </c>
      <c r="W593" s="40">
        <v>16.399999999999999</v>
      </c>
      <c r="X593" s="40">
        <v>40.299999999999997</v>
      </c>
      <c r="Y593" s="40">
        <v>35.5</v>
      </c>
      <c r="Z593" s="40">
        <v>10.199999999999999</v>
      </c>
      <c r="AA593" s="40">
        <v>0</v>
      </c>
      <c r="AB593" s="40">
        <v>0</v>
      </c>
      <c r="AC593" s="40">
        <v>0</v>
      </c>
      <c r="AD593" s="40">
        <v>0</v>
      </c>
      <c r="AE593" s="40">
        <v>0</v>
      </c>
      <c r="AF593" s="40">
        <v>34.4</v>
      </c>
      <c r="AG593" s="40">
        <v>0</v>
      </c>
      <c r="AH593" s="40">
        <v>0</v>
      </c>
      <c r="AI593" s="40">
        <v>18.5</v>
      </c>
      <c r="AJ593" s="40">
        <v>20.3</v>
      </c>
      <c r="AK593" s="40">
        <v>0</v>
      </c>
      <c r="AL593" s="40">
        <v>45.2</v>
      </c>
      <c r="AO593" s="59">
        <v>42644</v>
      </c>
      <c r="AP593" s="60">
        <f t="shared" si="77"/>
        <v>334.29999999999995</v>
      </c>
      <c r="AQ593" s="60">
        <f t="shared" si="78"/>
        <v>10.783870967741935</v>
      </c>
    </row>
    <row r="594" spans="1:43" x14ac:dyDescent="0.25">
      <c r="A594" s="20" t="s">
        <v>12</v>
      </c>
      <c r="B594" s="20" t="s">
        <v>13</v>
      </c>
      <c r="C594" s="40" t="s">
        <v>602</v>
      </c>
      <c r="D594" s="20" t="s">
        <v>15</v>
      </c>
      <c r="E594" s="20" t="s">
        <v>16</v>
      </c>
      <c r="F594" s="19">
        <f t="shared" si="76"/>
        <v>231.20000000000002</v>
      </c>
      <c r="G594" s="19"/>
      <c r="H594" s="40">
        <v>50.5</v>
      </c>
      <c r="I594" s="40">
        <v>0</v>
      </c>
      <c r="J594" s="40">
        <v>0</v>
      </c>
      <c r="K594" s="40">
        <v>0</v>
      </c>
      <c r="L594" s="40">
        <v>15.4</v>
      </c>
      <c r="M594" s="40">
        <v>0</v>
      </c>
      <c r="N594" s="40">
        <v>0</v>
      </c>
      <c r="O594" s="40">
        <v>0</v>
      </c>
      <c r="P594" s="40">
        <v>0</v>
      </c>
      <c r="Q594" s="40">
        <v>0</v>
      </c>
      <c r="R594" s="40">
        <v>0</v>
      </c>
      <c r="S594" s="40">
        <v>10.3</v>
      </c>
      <c r="T594" s="40">
        <v>35.200000000000003</v>
      </c>
      <c r="U594" s="40">
        <v>0</v>
      </c>
      <c r="V594" s="40">
        <v>15.4</v>
      </c>
      <c r="W594" s="40">
        <v>0</v>
      </c>
      <c r="X594" s="40">
        <v>0</v>
      </c>
      <c r="Y594" s="40">
        <v>0</v>
      </c>
      <c r="Z594" s="40">
        <v>0</v>
      </c>
      <c r="AA594" s="40">
        <v>0</v>
      </c>
      <c r="AB594" s="40">
        <v>0</v>
      </c>
      <c r="AC594" s="40">
        <v>0</v>
      </c>
      <c r="AD594" s="40">
        <v>20.5</v>
      </c>
      <c r="AE594" s="40">
        <v>60.3</v>
      </c>
      <c r="AF594" s="40">
        <v>13.4</v>
      </c>
      <c r="AG594" s="40">
        <v>10.199999999999999</v>
      </c>
      <c r="AH594" s="40">
        <v>0</v>
      </c>
      <c r="AI594" s="40">
        <v>0</v>
      </c>
      <c r="AJ594" s="40">
        <v>0</v>
      </c>
      <c r="AK594" s="40">
        <v>0</v>
      </c>
      <c r="AL594" s="46"/>
      <c r="AO594" s="59">
        <v>42675</v>
      </c>
      <c r="AP594" s="60">
        <f t="shared" si="77"/>
        <v>231.20000000000002</v>
      </c>
      <c r="AQ594" s="60">
        <f t="shared" si="78"/>
        <v>7.706666666666667</v>
      </c>
    </row>
    <row r="595" spans="1:43" ht="15.75" thickBot="1" x14ac:dyDescent="0.3">
      <c r="A595" s="22" t="s">
        <v>12</v>
      </c>
      <c r="B595" s="22" t="s">
        <v>13</v>
      </c>
      <c r="C595" s="48" t="s">
        <v>603</v>
      </c>
      <c r="D595" s="22" t="s">
        <v>15</v>
      </c>
      <c r="E595" s="22" t="s">
        <v>16</v>
      </c>
      <c r="F595" s="21">
        <f t="shared" si="76"/>
        <v>89.300000000000011</v>
      </c>
      <c r="G595" s="21">
        <f t="shared" ref="G595" si="79">SUM(F584:F595)</f>
        <v>2045.5</v>
      </c>
      <c r="H595" s="22">
        <v>0</v>
      </c>
      <c r="I595" s="22">
        <v>0</v>
      </c>
      <c r="J595" s="22">
        <v>0</v>
      </c>
      <c r="K595" s="22">
        <v>50.4</v>
      </c>
      <c r="L595" s="22">
        <v>23.5</v>
      </c>
      <c r="M595" s="22">
        <v>0</v>
      </c>
      <c r="N595" s="22">
        <v>0</v>
      </c>
      <c r="O595" s="22">
        <v>0</v>
      </c>
      <c r="P595" s="22">
        <v>0</v>
      </c>
      <c r="Q595" s="22">
        <v>0</v>
      </c>
      <c r="R595" s="22">
        <v>0</v>
      </c>
      <c r="S595" s="22">
        <v>0</v>
      </c>
      <c r="T595" s="22">
        <v>0</v>
      </c>
      <c r="U595" s="22">
        <v>0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15.4</v>
      </c>
      <c r="AC595" s="22">
        <v>0</v>
      </c>
      <c r="AD595" s="22">
        <v>0</v>
      </c>
      <c r="AE595" s="22">
        <v>0</v>
      </c>
      <c r="AF595" s="22">
        <v>0</v>
      </c>
      <c r="AG595" s="22">
        <v>0</v>
      </c>
      <c r="AH595" s="22">
        <v>0</v>
      </c>
      <c r="AI595" s="22">
        <v>0</v>
      </c>
      <c r="AJ595" s="22">
        <v>0</v>
      </c>
      <c r="AK595" s="22">
        <v>0</v>
      </c>
      <c r="AL595" s="22">
        <v>0</v>
      </c>
      <c r="AO595" s="59">
        <v>42705</v>
      </c>
      <c r="AP595" s="60">
        <f t="shared" si="77"/>
        <v>89.300000000000011</v>
      </c>
      <c r="AQ595" s="60">
        <f t="shared" si="78"/>
        <v>2.8806451612903228</v>
      </c>
    </row>
    <row r="596" spans="1:43" x14ac:dyDescent="0.25">
      <c r="A596" s="20" t="s">
        <v>12</v>
      </c>
      <c r="B596" s="20" t="s">
        <v>13</v>
      </c>
      <c r="C596" s="40" t="s">
        <v>604</v>
      </c>
      <c r="D596" s="20" t="s">
        <v>15</v>
      </c>
      <c r="E596" s="20" t="s">
        <v>16</v>
      </c>
      <c r="F596" s="19">
        <f t="shared" si="76"/>
        <v>0</v>
      </c>
      <c r="G596" s="19"/>
      <c r="H596" s="19">
        <v>0</v>
      </c>
      <c r="I596" s="19">
        <v>0</v>
      </c>
      <c r="J596" s="19">
        <v>0</v>
      </c>
      <c r="K596" s="19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19">
        <v>0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19">
        <v>0</v>
      </c>
      <c r="AD596" s="19">
        <v>0</v>
      </c>
      <c r="AE596" s="19">
        <v>0</v>
      </c>
      <c r="AF596" s="19">
        <v>0</v>
      </c>
      <c r="AG596" s="19">
        <v>0</v>
      </c>
      <c r="AH596" s="19">
        <v>0</v>
      </c>
      <c r="AI596" s="19">
        <v>0</v>
      </c>
      <c r="AJ596" s="19">
        <v>0</v>
      </c>
      <c r="AK596" s="19">
        <v>0</v>
      </c>
      <c r="AL596" s="19">
        <v>0</v>
      </c>
      <c r="AO596" s="59">
        <v>42736</v>
      </c>
      <c r="AP596" s="60">
        <f t="shared" si="77"/>
        <v>0</v>
      </c>
      <c r="AQ596" s="60">
        <f t="shared" si="78"/>
        <v>0</v>
      </c>
    </row>
    <row r="597" spans="1:43" x14ac:dyDescent="0.25">
      <c r="A597" s="20" t="s">
        <v>12</v>
      </c>
      <c r="B597" s="20" t="s">
        <v>13</v>
      </c>
      <c r="C597" s="40" t="s">
        <v>605</v>
      </c>
      <c r="D597" s="20" t="s">
        <v>15</v>
      </c>
      <c r="E597" s="20" t="s">
        <v>16</v>
      </c>
      <c r="F597" s="19">
        <f t="shared" si="76"/>
        <v>0</v>
      </c>
      <c r="G597" s="19"/>
      <c r="H597" s="19">
        <v>0</v>
      </c>
      <c r="I597" s="19">
        <v>0</v>
      </c>
      <c r="J597" s="19">
        <v>0</v>
      </c>
      <c r="K597" s="19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19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19">
        <v>0</v>
      </c>
      <c r="AD597" s="19">
        <v>0</v>
      </c>
      <c r="AE597" s="19">
        <v>0</v>
      </c>
      <c r="AF597" s="19">
        <v>0</v>
      </c>
      <c r="AG597" s="19">
        <v>0</v>
      </c>
      <c r="AH597" s="19">
        <v>0</v>
      </c>
      <c r="AI597" s="19">
        <v>0</v>
      </c>
      <c r="AJ597" s="19">
        <v>0</v>
      </c>
      <c r="AK597" s="49"/>
      <c r="AL597" s="49"/>
      <c r="AO597" s="59">
        <v>42767</v>
      </c>
      <c r="AP597" s="60">
        <f t="shared" si="77"/>
        <v>0</v>
      </c>
      <c r="AQ597" s="60">
        <f t="shared" si="78"/>
        <v>0</v>
      </c>
    </row>
    <row r="598" spans="1:43" x14ac:dyDescent="0.25">
      <c r="A598" s="20" t="s">
        <v>12</v>
      </c>
      <c r="B598" s="20" t="s">
        <v>13</v>
      </c>
      <c r="C598" s="40" t="s">
        <v>606</v>
      </c>
      <c r="D598" s="20" t="s">
        <v>15</v>
      </c>
      <c r="E598" s="20" t="s">
        <v>16</v>
      </c>
      <c r="F598" s="19">
        <f t="shared" si="76"/>
        <v>0</v>
      </c>
      <c r="G598" s="19"/>
      <c r="H598" s="19">
        <v>0</v>
      </c>
      <c r="I598" s="19">
        <v>0</v>
      </c>
      <c r="J598" s="19">
        <v>0</v>
      </c>
      <c r="K598" s="19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19">
        <v>0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v>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19">
        <v>0</v>
      </c>
      <c r="AD598" s="19">
        <v>0</v>
      </c>
      <c r="AE598" s="19">
        <v>0</v>
      </c>
      <c r="AF598" s="19">
        <v>0</v>
      </c>
      <c r="AG598" s="19">
        <v>0</v>
      </c>
      <c r="AH598" s="19">
        <v>0</v>
      </c>
      <c r="AI598" s="19">
        <v>0</v>
      </c>
      <c r="AJ598" s="19">
        <v>0</v>
      </c>
      <c r="AK598" s="19">
        <v>0</v>
      </c>
      <c r="AL598" s="19">
        <v>0</v>
      </c>
      <c r="AO598" s="59">
        <v>42795</v>
      </c>
      <c r="AP598" s="60">
        <f t="shared" si="77"/>
        <v>0</v>
      </c>
      <c r="AQ598" s="60">
        <f t="shared" si="78"/>
        <v>0</v>
      </c>
    </row>
    <row r="599" spans="1:43" x14ac:dyDescent="0.25">
      <c r="A599" s="20" t="s">
        <v>12</v>
      </c>
      <c r="B599" s="20" t="s">
        <v>13</v>
      </c>
      <c r="C599" s="40" t="s">
        <v>607</v>
      </c>
      <c r="D599" s="20" t="s">
        <v>15</v>
      </c>
      <c r="E599" s="20" t="s">
        <v>16</v>
      </c>
      <c r="F599" s="19">
        <f t="shared" si="76"/>
        <v>27.8</v>
      </c>
      <c r="G599" s="19"/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19">
        <v>0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19">
        <v>0</v>
      </c>
      <c r="AD599" s="19">
        <v>0</v>
      </c>
      <c r="AE599" s="19">
        <v>0</v>
      </c>
      <c r="AF599" s="19">
        <v>0</v>
      </c>
      <c r="AG599" s="19">
        <v>14.2</v>
      </c>
      <c r="AH599" s="19">
        <v>9.4</v>
      </c>
      <c r="AI599" s="19">
        <v>0</v>
      </c>
      <c r="AJ599" s="19">
        <v>0</v>
      </c>
      <c r="AK599" s="19">
        <v>4.2</v>
      </c>
      <c r="AL599" s="49"/>
      <c r="AO599" s="59">
        <v>42826</v>
      </c>
      <c r="AP599" s="60">
        <f t="shared" si="77"/>
        <v>27.8</v>
      </c>
      <c r="AQ599" s="60">
        <f t="shared" si="78"/>
        <v>0.92666666666666664</v>
      </c>
    </row>
    <row r="600" spans="1:43" x14ac:dyDescent="0.25">
      <c r="A600" s="20" t="s">
        <v>12</v>
      </c>
      <c r="B600" s="20" t="s">
        <v>13</v>
      </c>
      <c r="C600" s="40" t="s">
        <v>608</v>
      </c>
      <c r="D600" s="20" t="s">
        <v>15</v>
      </c>
      <c r="E600" s="20" t="s">
        <v>16</v>
      </c>
      <c r="F600" s="19">
        <f t="shared" si="76"/>
        <v>264.99999999999994</v>
      </c>
      <c r="G600" s="19"/>
      <c r="H600" s="40">
        <v>2.8</v>
      </c>
      <c r="I600" s="40">
        <v>0</v>
      </c>
      <c r="J600" s="40">
        <v>2.6</v>
      </c>
      <c r="K600" s="40">
        <v>13.2</v>
      </c>
      <c r="L600" s="40">
        <v>0</v>
      </c>
      <c r="M600" s="40">
        <v>2.4</v>
      </c>
      <c r="N600" s="40">
        <v>4.5999999999999996</v>
      </c>
      <c r="O600" s="40">
        <v>9.8000000000000007</v>
      </c>
      <c r="P600" s="40">
        <v>0</v>
      </c>
      <c r="Q600" s="40">
        <v>0.6</v>
      </c>
      <c r="R600" s="40">
        <v>83.2</v>
      </c>
      <c r="S600" s="40">
        <v>40.6</v>
      </c>
      <c r="T600" s="40">
        <v>0</v>
      </c>
      <c r="U600" s="40">
        <v>0</v>
      </c>
      <c r="V600" s="40">
        <v>0</v>
      </c>
      <c r="W600" s="40">
        <v>0</v>
      </c>
      <c r="X600" s="40">
        <v>8.6</v>
      </c>
      <c r="Y600" s="40">
        <v>0</v>
      </c>
      <c r="Z600" s="40">
        <v>15.4</v>
      </c>
      <c r="AA600" s="40">
        <v>11.2</v>
      </c>
      <c r="AB600" s="40">
        <v>8.6</v>
      </c>
      <c r="AC600" s="40">
        <v>2.2000000000000002</v>
      </c>
      <c r="AD600" s="40">
        <v>0</v>
      </c>
      <c r="AE600" s="40">
        <v>18.600000000000001</v>
      </c>
      <c r="AF600" s="40">
        <v>14.2</v>
      </c>
      <c r="AG600" s="40">
        <v>6.2</v>
      </c>
      <c r="AH600" s="40">
        <v>2.8</v>
      </c>
      <c r="AI600" s="40">
        <v>0</v>
      </c>
      <c r="AJ600" s="40">
        <v>0</v>
      </c>
      <c r="AK600" s="40">
        <v>0</v>
      </c>
      <c r="AL600" s="40">
        <v>17.399999999999999</v>
      </c>
      <c r="AO600" s="59">
        <v>42856</v>
      </c>
      <c r="AP600" s="60">
        <f t="shared" si="77"/>
        <v>264.99999999999994</v>
      </c>
      <c r="AQ600" s="60">
        <f t="shared" si="78"/>
        <v>8.5483870967741922</v>
      </c>
    </row>
    <row r="601" spans="1:43" x14ac:dyDescent="0.25">
      <c r="A601" s="20" t="s">
        <v>12</v>
      </c>
      <c r="B601" s="20" t="s">
        <v>13</v>
      </c>
      <c r="C601" s="40" t="s">
        <v>609</v>
      </c>
      <c r="D601" s="20" t="s">
        <v>15</v>
      </c>
      <c r="E601" s="20" t="s">
        <v>16</v>
      </c>
      <c r="F601" s="19">
        <f t="shared" si="76"/>
        <v>350.59999999999997</v>
      </c>
      <c r="G601" s="19"/>
      <c r="H601" s="40">
        <v>5.8</v>
      </c>
      <c r="I601" s="40">
        <v>0</v>
      </c>
      <c r="J601" s="40">
        <v>0</v>
      </c>
      <c r="K601" s="40">
        <v>0</v>
      </c>
      <c r="L601" s="40">
        <v>0</v>
      </c>
      <c r="M601" s="40">
        <v>42.6</v>
      </c>
      <c r="N601" s="43">
        <v>0</v>
      </c>
      <c r="O601" s="43">
        <v>0</v>
      </c>
      <c r="P601" s="43">
        <v>0</v>
      </c>
      <c r="Q601" s="43">
        <v>0</v>
      </c>
      <c r="R601" s="43">
        <v>6.8</v>
      </c>
      <c r="S601" s="43">
        <v>90.6</v>
      </c>
      <c r="T601" s="43">
        <v>0</v>
      </c>
      <c r="U601" s="43">
        <v>2.2000000000000002</v>
      </c>
      <c r="V601" s="43">
        <v>49.8</v>
      </c>
      <c r="W601" s="43">
        <v>39.799999999999997</v>
      </c>
      <c r="X601" s="43">
        <v>6.2</v>
      </c>
      <c r="Y601" s="43">
        <v>15.8</v>
      </c>
      <c r="Z601" s="43">
        <v>14.2</v>
      </c>
      <c r="AA601" s="43">
        <v>0</v>
      </c>
      <c r="AB601" s="43">
        <v>14.4</v>
      </c>
      <c r="AC601" s="43">
        <v>0</v>
      </c>
      <c r="AD601" s="43">
        <v>1.8</v>
      </c>
      <c r="AE601" s="43">
        <v>0</v>
      </c>
      <c r="AF601" s="43">
        <v>0</v>
      </c>
      <c r="AG601" s="43">
        <v>0</v>
      </c>
      <c r="AH601" s="43">
        <v>60.6</v>
      </c>
      <c r="AI601" s="43">
        <v>0</v>
      </c>
      <c r="AJ601" s="43">
        <v>0</v>
      </c>
      <c r="AK601" s="43">
        <v>0</v>
      </c>
      <c r="AL601" s="50"/>
      <c r="AO601" s="59">
        <v>42887</v>
      </c>
      <c r="AP601" s="60">
        <f t="shared" si="77"/>
        <v>350.59999999999997</v>
      </c>
      <c r="AQ601" s="60">
        <f t="shared" si="78"/>
        <v>11.686666666666666</v>
      </c>
    </row>
    <row r="602" spans="1:43" x14ac:dyDescent="0.25">
      <c r="A602" s="20" t="s">
        <v>12</v>
      </c>
      <c r="B602" s="20" t="s">
        <v>13</v>
      </c>
      <c r="C602" s="40" t="s">
        <v>610</v>
      </c>
      <c r="D602" s="20" t="s">
        <v>15</v>
      </c>
      <c r="E602" s="20" t="s">
        <v>16</v>
      </c>
      <c r="F602" s="19">
        <f t="shared" si="76"/>
        <v>168</v>
      </c>
      <c r="G602" s="19"/>
      <c r="H602" s="43">
        <v>0</v>
      </c>
      <c r="I602" s="43">
        <v>0</v>
      </c>
      <c r="J602" s="43">
        <v>31.2</v>
      </c>
      <c r="K602" s="43">
        <v>3.4</v>
      </c>
      <c r="L602" s="43">
        <v>0</v>
      </c>
      <c r="M602" s="43">
        <v>0</v>
      </c>
      <c r="N602" s="40">
        <v>10.8</v>
      </c>
      <c r="O602" s="40">
        <v>0</v>
      </c>
      <c r="P602" s="40">
        <v>0</v>
      </c>
      <c r="Q602" s="40">
        <v>0</v>
      </c>
      <c r="R602" s="40">
        <v>0</v>
      </c>
      <c r="S602" s="40">
        <v>0</v>
      </c>
      <c r="T602" s="40">
        <v>22.6</v>
      </c>
      <c r="U602" s="40">
        <v>0</v>
      </c>
      <c r="V602" s="40">
        <v>0</v>
      </c>
      <c r="W602" s="40">
        <v>2.2000000000000002</v>
      </c>
      <c r="X602" s="40">
        <v>6.8</v>
      </c>
      <c r="Y602" s="40">
        <v>0</v>
      </c>
      <c r="Z602" s="40">
        <v>0</v>
      </c>
      <c r="AA602" s="40">
        <v>0</v>
      </c>
      <c r="AB602" s="40">
        <v>0</v>
      </c>
      <c r="AC602" s="40">
        <v>0</v>
      </c>
      <c r="AD602" s="40">
        <v>0</v>
      </c>
      <c r="AE602" s="40">
        <v>0</v>
      </c>
      <c r="AF602" s="40">
        <v>0</v>
      </c>
      <c r="AG602" s="40">
        <v>0</v>
      </c>
      <c r="AH602" s="40">
        <v>0</v>
      </c>
      <c r="AI602" s="40">
        <v>0</v>
      </c>
      <c r="AJ602" s="40">
        <v>0</v>
      </c>
      <c r="AK602" s="40">
        <v>75.8</v>
      </c>
      <c r="AL602" s="40">
        <v>15.2</v>
      </c>
      <c r="AO602" s="59">
        <v>42917</v>
      </c>
      <c r="AP602" s="60">
        <f t="shared" si="77"/>
        <v>168</v>
      </c>
      <c r="AQ602" s="60">
        <f t="shared" si="78"/>
        <v>5.419354838709677</v>
      </c>
    </row>
    <row r="603" spans="1:43" x14ac:dyDescent="0.25">
      <c r="A603" s="20" t="s">
        <v>12</v>
      </c>
      <c r="B603" s="20" t="s">
        <v>13</v>
      </c>
      <c r="C603" s="40" t="s">
        <v>611</v>
      </c>
      <c r="D603" s="20" t="s">
        <v>15</v>
      </c>
      <c r="E603" s="20" t="s">
        <v>16</v>
      </c>
      <c r="F603" s="19">
        <f t="shared" si="76"/>
        <v>270.39999999999998</v>
      </c>
      <c r="G603" s="19"/>
      <c r="H603" s="40">
        <v>7.4</v>
      </c>
      <c r="I603" s="40">
        <v>0</v>
      </c>
      <c r="J603" s="40">
        <v>0</v>
      </c>
      <c r="K603" s="40">
        <v>62.4</v>
      </c>
      <c r="L603" s="40">
        <v>22.6</v>
      </c>
      <c r="M603" s="40">
        <v>0</v>
      </c>
      <c r="N603" s="40">
        <v>0</v>
      </c>
      <c r="O603" s="40">
        <v>0</v>
      </c>
      <c r="P603" s="40">
        <v>20.6</v>
      </c>
      <c r="Q603" s="40">
        <v>0</v>
      </c>
      <c r="R603" s="40">
        <v>0</v>
      </c>
      <c r="S603" s="40">
        <v>0</v>
      </c>
      <c r="T603" s="40">
        <v>0</v>
      </c>
      <c r="U603" s="40">
        <v>14.4</v>
      </c>
      <c r="V603" s="40">
        <v>0</v>
      </c>
      <c r="W603" s="40">
        <v>0</v>
      </c>
      <c r="X603" s="40">
        <v>0</v>
      </c>
      <c r="Y603" s="40">
        <v>0</v>
      </c>
      <c r="Z603" s="40">
        <v>17.2</v>
      </c>
      <c r="AA603" s="40">
        <v>22.8</v>
      </c>
      <c r="AB603" s="40">
        <v>0</v>
      </c>
      <c r="AC603" s="40">
        <v>0</v>
      </c>
      <c r="AD603" s="40">
        <v>5.2</v>
      </c>
      <c r="AE603" s="40">
        <v>2.2000000000000002</v>
      </c>
      <c r="AF603" s="40">
        <v>0</v>
      </c>
      <c r="AG603" s="40">
        <v>4.2</v>
      </c>
      <c r="AH603" s="40">
        <v>45.4</v>
      </c>
      <c r="AI603" s="40">
        <v>0</v>
      </c>
      <c r="AJ603" s="40">
        <v>34.200000000000003</v>
      </c>
      <c r="AK603" s="40">
        <v>11.8</v>
      </c>
      <c r="AL603" s="40">
        <v>0</v>
      </c>
      <c r="AO603" s="59">
        <v>42948</v>
      </c>
      <c r="AP603" s="60">
        <f t="shared" si="77"/>
        <v>270.39999999999998</v>
      </c>
      <c r="AQ603" s="60">
        <f t="shared" si="78"/>
        <v>8.7225806451612904</v>
      </c>
    </row>
    <row r="604" spans="1:43" x14ac:dyDescent="0.25">
      <c r="A604" s="20" t="s">
        <v>12</v>
      </c>
      <c r="B604" s="20" t="s">
        <v>13</v>
      </c>
      <c r="C604" s="40" t="s">
        <v>612</v>
      </c>
      <c r="D604" s="20" t="s">
        <v>15</v>
      </c>
      <c r="E604" s="20" t="s">
        <v>16</v>
      </c>
      <c r="F604" s="19">
        <f t="shared" si="76"/>
        <v>363.19999999999993</v>
      </c>
      <c r="G604" s="19"/>
      <c r="H604" s="40">
        <v>0</v>
      </c>
      <c r="I604" s="40">
        <v>25.2</v>
      </c>
      <c r="J604" s="40">
        <v>4.5999999999999996</v>
      </c>
      <c r="K604" s="40">
        <v>0</v>
      </c>
      <c r="L604" s="40">
        <v>65.400000000000006</v>
      </c>
      <c r="M604" s="40">
        <v>0</v>
      </c>
      <c r="N604" s="40">
        <v>20.6</v>
      </c>
      <c r="O604" s="40">
        <v>0</v>
      </c>
      <c r="P604" s="40">
        <v>0</v>
      </c>
      <c r="Q604" s="40">
        <v>10.8</v>
      </c>
      <c r="R604" s="40">
        <v>0</v>
      </c>
      <c r="S604" s="40">
        <v>34.799999999999997</v>
      </c>
      <c r="T604" s="40">
        <v>0</v>
      </c>
      <c r="U604" s="40">
        <v>18.600000000000001</v>
      </c>
      <c r="V604" s="40">
        <v>8.4</v>
      </c>
      <c r="W604" s="40">
        <v>0</v>
      </c>
      <c r="X604" s="40">
        <v>2.4</v>
      </c>
      <c r="Y604" s="40">
        <v>0</v>
      </c>
      <c r="Z604" s="40">
        <v>30.4</v>
      </c>
      <c r="AA604" s="40">
        <v>15.6</v>
      </c>
      <c r="AB604" s="40">
        <v>40.200000000000003</v>
      </c>
      <c r="AC604" s="40">
        <v>0</v>
      </c>
      <c r="AD604" s="40">
        <v>25.4</v>
      </c>
      <c r="AE604" s="40">
        <v>23.2</v>
      </c>
      <c r="AF604" s="40">
        <v>3.4</v>
      </c>
      <c r="AG604" s="40">
        <v>6.2</v>
      </c>
      <c r="AH604" s="40">
        <v>3.2</v>
      </c>
      <c r="AI604" s="40">
        <v>0</v>
      </c>
      <c r="AJ604" s="40">
        <v>0</v>
      </c>
      <c r="AK604" s="40">
        <v>24.8</v>
      </c>
      <c r="AL604" s="46"/>
      <c r="AO604" s="59">
        <v>42979</v>
      </c>
      <c r="AP604" s="60">
        <f t="shared" si="77"/>
        <v>363.19999999999993</v>
      </c>
      <c r="AQ604" s="60">
        <f t="shared" si="78"/>
        <v>12.106666666666664</v>
      </c>
    </row>
    <row r="605" spans="1:43" x14ac:dyDescent="0.25">
      <c r="A605" s="20" t="s">
        <v>12</v>
      </c>
      <c r="B605" s="20" t="s">
        <v>13</v>
      </c>
      <c r="C605" s="40" t="s">
        <v>613</v>
      </c>
      <c r="D605" s="20" t="s">
        <v>15</v>
      </c>
      <c r="E605" s="20" t="s">
        <v>16</v>
      </c>
      <c r="F605" s="19">
        <f t="shared" si="76"/>
        <v>751.00000000000011</v>
      </c>
      <c r="G605" s="19"/>
      <c r="H605" s="40">
        <v>42.6</v>
      </c>
      <c r="I605" s="40">
        <v>14.6</v>
      </c>
      <c r="J605" s="40">
        <v>51.4</v>
      </c>
      <c r="K605" s="40">
        <v>265.60000000000002</v>
      </c>
      <c r="L605" s="40">
        <v>75.2</v>
      </c>
      <c r="M605" s="40">
        <v>0</v>
      </c>
      <c r="N605" s="40">
        <v>0</v>
      </c>
      <c r="O605" s="40">
        <v>0</v>
      </c>
      <c r="P605" s="40">
        <v>3.8</v>
      </c>
      <c r="Q605" s="40">
        <v>22.6</v>
      </c>
      <c r="R605" s="40">
        <v>2.2000000000000002</v>
      </c>
      <c r="S605" s="40">
        <v>0</v>
      </c>
      <c r="T605" s="40">
        <v>0</v>
      </c>
      <c r="U605" s="40">
        <v>22.2</v>
      </c>
      <c r="V605" s="40">
        <v>0</v>
      </c>
      <c r="W605" s="40">
        <v>0</v>
      </c>
      <c r="X605" s="40">
        <v>0</v>
      </c>
      <c r="Y605" s="40">
        <v>0</v>
      </c>
      <c r="Z605" s="40">
        <v>0</v>
      </c>
      <c r="AA605" s="40">
        <v>0</v>
      </c>
      <c r="AB605" s="40">
        <v>1.6</v>
      </c>
      <c r="AC605" s="40">
        <v>14.8</v>
      </c>
      <c r="AD605" s="40">
        <v>38.200000000000003</v>
      </c>
      <c r="AE605" s="40">
        <v>43.6</v>
      </c>
      <c r="AF605" s="40">
        <v>55.8</v>
      </c>
      <c r="AG605" s="40">
        <v>85.2</v>
      </c>
      <c r="AH605" s="40">
        <v>0</v>
      </c>
      <c r="AI605" s="40">
        <v>3.2</v>
      </c>
      <c r="AJ605" s="40">
        <v>8.4</v>
      </c>
      <c r="AK605" s="40">
        <v>0</v>
      </c>
      <c r="AL605" s="40">
        <v>0</v>
      </c>
      <c r="AO605" s="59">
        <v>43009</v>
      </c>
      <c r="AP605" s="60">
        <f t="shared" si="77"/>
        <v>751.00000000000011</v>
      </c>
      <c r="AQ605" s="60">
        <f t="shared" si="78"/>
        <v>24.225806451612907</v>
      </c>
    </row>
    <row r="606" spans="1:43" x14ac:dyDescent="0.25">
      <c r="A606" s="20" t="s">
        <v>12</v>
      </c>
      <c r="B606" s="20" t="s">
        <v>13</v>
      </c>
      <c r="C606" s="40" t="s">
        <v>614</v>
      </c>
      <c r="D606" s="20" t="s">
        <v>15</v>
      </c>
      <c r="E606" s="20" t="s">
        <v>16</v>
      </c>
      <c r="F606" s="19">
        <f t="shared" si="76"/>
        <v>119.20000000000002</v>
      </c>
      <c r="G606" s="19"/>
      <c r="H606" s="40">
        <v>0</v>
      </c>
      <c r="I606" s="40">
        <v>0</v>
      </c>
      <c r="J606" s="40">
        <v>15.6</v>
      </c>
      <c r="K606" s="40">
        <v>2.4</v>
      </c>
      <c r="L606" s="40">
        <v>0</v>
      </c>
      <c r="M606" s="40">
        <v>0</v>
      </c>
      <c r="N606" s="40">
        <v>0</v>
      </c>
      <c r="O606" s="40">
        <v>0</v>
      </c>
      <c r="P606" s="40">
        <v>0</v>
      </c>
      <c r="Q606" s="40">
        <v>0</v>
      </c>
      <c r="R606" s="40">
        <v>0</v>
      </c>
      <c r="S606" s="40">
        <v>0</v>
      </c>
      <c r="T606" s="40">
        <v>2.8</v>
      </c>
      <c r="U606" s="40">
        <v>4.2</v>
      </c>
      <c r="V606" s="40">
        <v>52.4</v>
      </c>
      <c r="W606" s="40">
        <v>0</v>
      </c>
      <c r="X606" s="40">
        <v>0</v>
      </c>
      <c r="Y606" s="40">
        <v>0</v>
      </c>
      <c r="Z606" s="40">
        <v>0</v>
      </c>
      <c r="AA606" s="40">
        <v>0</v>
      </c>
      <c r="AB606" s="40">
        <v>40.4</v>
      </c>
      <c r="AC606" s="40">
        <v>0</v>
      </c>
      <c r="AD606" s="40">
        <v>1.4</v>
      </c>
      <c r="AE606" s="40">
        <v>0</v>
      </c>
      <c r="AF606" s="40">
        <v>0</v>
      </c>
      <c r="AG606" s="40">
        <v>0</v>
      </c>
      <c r="AH606" s="40">
        <v>0</v>
      </c>
      <c r="AI606" s="40">
        <v>0</v>
      </c>
      <c r="AJ606" s="40">
        <v>0</v>
      </c>
      <c r="AK606" s="40">
        <v>0</v>
      </c>
      <c r="AL606" s="46"/>
      <c r="AO606" s="59">
        <v>43040</v>
      </c>
      <c r="AP606" s="60">
        <f t="shared" si="77"/>
        <v>119.20000000000002</v>
      </c>
      <c r="AQ606" s="60">
        <f t="shared" si="78"/>
        <v>3.973333333333334</v>
      </c>
    </row>
    <row r="607" spans="1:43" ht="15.75" thickBot="1" x14ac:dyDescent="0.3">
      <c r="A607" s="22" t="s">
        <v>12</v>
      </c>
      <c r="B607" s="22" t="s">
        <v>13</v>
      </c>
      <c r="C607" s="48" t="s">
        <v>615</v>
      </c>
      <c r="D607" s="22" t="s">
        <v>15</v>
      </c>
      <c r="E607" s="22" t="s">
        <v>16</v>
      </c>
      <c r="F607" s="21">
        <f t="shared" si="76"/>
        <v>16.399999999999999</v>
      </c>
      <c r="G607" s="21">
        <f t="shared" ref="G607" si="80">SUM(F596:F607)</f>
        <v>2331.5999999999995</v>
      </c>
      <c r="H607" s="21">
        <v>0</v>
      </c>
      <c r="I607" s="21">
        <v>0</v>
      </c>
      <c r="J607" s="21">
        <v>0</v>
      </c>
      <c r="K607" s="21">
        <v>0</v>
      </c>
      <c r="L607" s="21">
        <v>0</v>
      </c>
      <c r="M607" s="21">
        <v>0</v>
      </c>
      <c r="N607" s="21">
        <v>16.399999999999999</v>
      </c>
      <c r="O607" s="21">
        <v>0</v>
      </c>
      <c r="P607" s="21">
        <v>0</v>
      </c>
      <c r="Q607" s="21">
        <v>0</v>
      </c>
      <c r="R607" s="21">
        <v>0</v>
      </c>
      <c r="S607" s="21">
        <v>0</v>
      </c>
      <c r="T607" s="21">
        <v>0</v>
      </c>
      <c r="U607" s="21">
        <v>0</v>
      </c>
      <c r="V607" s="21">
        <v>0</v>
      </c>
      <c r="W607" s="21">
        <v>0</v>
      </c>
      <c r="X607" s="21">
        <v>0</v>
      </c>
      <c r="Y607" s="21">
        <v>0</v>
      </c>
      <c r="Z607" s="21">
        <v>0</v>
      </c>
      <c r="AA607" s="21">
        <v>0</v>
      </c>
      <c r="AB607" s="21">
        <v>0</v>
      </c>
      <c r="AC607" s="21">
        <v>0</v>
      </c>
      <c r="AD607" s="21">
        <v>0</v>
      </c>
      <c r="AE607" s="21">
        <v>0</v>
      </c>
      <c r="AF607" s="21">
        <v>0</v>
      </c>
      <c r="AG607" s="21">
        <v>0</v>
      </c>
      <c r="AH607" s="21">
        <v>0</v>
      </c>
      <c r="AI607" s="21">
        <v>0</v>
      </c>
      <c r="AJ607" s="21">
        <v>0</v>
      </c>
      <c r="AK607" s="21">
        <v>0</v>
      </c>
      <c r="AL607" s="21">
        <v>0</v>
      </c>
      <c r="AO607" s="59">
        <v>43070</v>
      </c>
      <c r="AP607" s="60">
        <f t="shared" si="77"/>
        <v>16.399999999999999</v>
      </c>
      <c r="AQ607" s="60">
        <f t="shared" si="78"/>
        <v>0.52903225806451604</v>
      </c>
    </row>
    <row r="608" spans="1:43" x14ac:dyDescent="0.25">
      <c r="A608" s="20" t="s">
        <v>12</v>
      </c>
      <c r="B608" s="20" t="s">
        <v>13</v>
      </c>
      <c r="C608" s="40" t="s">
        <v>616</v>
      </c>
      <c r="D608" s="20" t="s">
        <v>15</v>
      </c>
      <c r="E608" s="20" t="s">
        <v>16</v>
      </c>
      <c r="F608" s="19">
        <f t="shared" si="76"/>
        <v>4.8</v>
      </c>
      <c r="G608" s="19"/>
      <c r="H608" s="40">
        <v>0</v>
      </c>
      <c r="I608" s="40">
        <v>0</v>
      </c>
      <c r="J608" s="40">
        <v>0</v>
      </c>
      <c r="K608" s="40">
        <v>0</v>
      </c>
      <c r="L608" s="40">
        <v>0</v>
      </c>
      <c r="M608" s="40">
        <v>0</v>
      </c>
      <c r="N608" s="40">
        <v>0</v>
      </c>
      <c r="O608" s="40">
        <v>0</v>
      </c>
      <c r="P608" s="40">
        <v>0</v>
      </c>
      <c r="Q608" s="40">
        <v>0</v>
      </c>
      <c r="R608" s="40">
        <v>0</v>
      </c>
      <c r="S608" s="40">
        <v>0</v>
      </c>
      <c r="T608" s="40">
        <v>0</v>
      </c>
      <c r="U608" s="40">
        <v>0</v>
      </c>
      <c r="V608" s="40">
        <v>0</v>
      </c>
      <c r="W608" s="40">
        <v>4.8</v>
      </c>
      <c r="X608" s="40">
        <v>0</v>
      </c>
      <c r="Y608" s="40">
        <v>0</v>
      </c>
      <c r="Z608" s="40">
        <v>0</v>
      </c>
      <c r="AA608" s="40">
        <v>0</v>
      </c>
      <c r="AB608" s="40">
        <v>0</v>
      </c>
      <c r="AC608" s="40">
        <v>0</v>
      </c>
      <c r="AD608" s="40">
        <v>0</v>
      </c>
      <c r="AE608" s="40">
        <v>0</v>
      </c>
      <c r="AF608" s="40">
        <v>0</v>
      </c>
      <c r="AG608" s="40">
        <v>0</v>
      </c>
      <c r="AH608" s="40">
        <v>0</v>
      </c>
      <c r="AI608" s="40">
        <v>0</v>
      </c>
      <c r="AJ608" s="40">
        <v>0</v>
      </c>
      <c r="AK608" s="40">
        <v>0</v>
      </c>
      <c r="AL608" s="40">
        <v>0</v>
      </c>
      <c r="AO608" s="59">
        <v>43101</v>
      </c>
      <c r="AP608" s="60">
        <f t="shared" si="77"/>
        <v>4.8</v>
      </c>
      <c r="AQ608" s="60">
        <f t="shared" si="78"/>
        <v>0.15483870967741936</v>
      </c>
    </row>
    <row r="609" spans="1:43" x14ac:dyDescent="0.25">
      <c r="A609" s="20" t="s">
        <v>12</v>
      </c>
      <c r="B609" s="20" t="s">
        <v>13</v>
      </c>
      <c r="C609" s="40" t="s">
        <v>617</v>
      </c>
      <c r="D609" s="20" t="s">
        <v>15</v>
      </c>
      <c r="E609" s="20" t="s">
        <v>16</v>
      </c>
      <c r="F609" s="19">
        <f t="shared" si="76"/>
        <v>0</v>
      </c>
      <c r="G609" s="19"/>
      <c r="H609" s="40">
        <v>0</v>
      </c>
      <c r="I609" s="40">
        <v>0</v>
      </c>
      <c r="J609" s="40">
        <v>0</v>
      </c>
      <c r="K609" s="40">
        <v>0</v>
      </c>
      <c r="L609" s="40">
        <v>0</v>
      </c>
      <c r="M609" s="40">
        <v>0</v>
      </c>
      <c r="N609" s="40">
        <v>0</v>
      </c>
      <c r="O609" s="40">
        <v>0</v>
      </c>
      <c r="P609" s="40">
        <v>0</v>
      </c>
      <c r="Q609" s="40">
        <v>0</v>
      </c>
      <c r="R609" s="40">
        <v>0</v>
      </c>
      <c r="S609" s="40">
        <v>0</v>
      </c>
      <c r="T609" s="40">
        <v>0</v>
      </c>
      <c r="U609" s="40">
        <v>0</v>
      </c>
      <c r="V609" s="40">
        <v>0</v>
      </c>
      <c r="W609" s="40">
        <v>0</v>
      </c>
      <c r="X609" s="40">
        <v>0</v>
      </c>
      <c r="Y609" s="40">
        <v>0</v>
      </c>
      <c r="Z609" s="40">
        <v>0</v>
      </c>
      <c r="AA609" s="40">
        <v>0</v>
      </c>
      <c r="AB609" s="40">
        <v>0</v>
      </c>
      <c r="AC609" s="40">
        <v>0</v>
      </c>
      <c r="AD609" s="40">
        <v>0</v>
      </c>
      <c r="AE609" s="40">
        <v>0</v>
      </c>
      <c r="AF609" s="40">
        <v>0</v>
      </c>
      <c r="AG609" s="40">
        <v>0</v>
      </c>
      <c r="AH609" s="40">
        <v>0</v>
      </c>
      <c r="AI609" s="40">
        <v>0</v>
      </c>
      <c r="AJ609" s="46"/>
      <c r="AK609" s="46"/>
      <c r="AL609" s="46"/>
      <c r="AO609" s="59">
        <v>43132</v>
      </c>
      <c r="AP609" s="60">
        <f t="shared" si="77"/>
        <v>0</v>
      </c>
      <c r="AQ609" s="60">
        <f t="shared" si="78"/>
        <v>0</v>
      </c>
    </row>
    <row r="610" spans="1:43" x14ac:dyDescent="0.25">
      <c r="A610" s="20" t="s">
        <v>12</v>
      </c>
      <c r="B610" s="20" t="s">
        <v>13</v>
      </c>
      <c r="C610" s="40" t="s">
        <v>618</v>
      </c>
      <c r="D610" s="20" t="s">
        <v>15</v>
      </c>
      <c r="E610" s="20" t="s">
        <v>16</v>
      </c>
      <c r="F610" s="19">
        <f t="shared" si="76"/>
        <v>0</v>
      </c>
      <c r="G610" s="19"/>
      <c r="H610" s="40">
        <v>0</v>
      </c>
      <c r="I610" s="40">
        <v>0</v>
      </c>
      <c r="J610" s="40">
        <v>0</v>
      </c>
      <c r="K610" s="40">
        <v>0</v>
      </c>
      <c r="L610" s="40">
        <v>0</v>
      </c>
      <c r="M610" s="40">
        <v>0</v>
      </c>
      <c r="N610" s="40">
        <v>0</v>
      </c>
      <c r="O610" s="40">
        <v>0</v>
      </c>
      <c r="P610" s="40">
        <v>0</v>
      </c>
      <c r="Q610" s="40">
        <v>0</v>
      </c>
      <c r="R610" s="40">
        <v>0</v>
      </c>
      <c r="S610" s="40">
        <v>0</v>
      </c>
      <c r="T610" s="40">
        <v>0</v>
      </c>
      <c r="U610" s="40">
        <v>0</v>
      </c>
      <c r="V610" s="40">
        <v>0</v>
      </c>
      <c r="W610" s="40">
        <v>0</v>
      </c>
      <c r="X610" s="40">
        <v>0</v>
      </c>
      <c r="Y610" s="40">
        <v>0</v>
      </c>
      <c r="Z610" s="40">
        <v>0</v>
      </c>
      <c r="AA610" s="40">
        <v>0</v>
      </c>
      <c r="AB610" s="40">
        <v>0</v>
      </c>
      <c r="AC610" s="40">
        <v>0</v>
      </c>
      <c r="AD610" s="40">
        <v>0</v>
      </c>
      <c r="AE610" s="40">
        <v>0</v>
      </c>
      <c r="AF610" s="40">
        <v>0</v>
      </c>
      <c r="AG610" s="40">
        <v>0</v>
      </c>
      <c r="AH610" s="40">
        <v>0</v>
      </c>
      <c r="AI610" s="40">
        <v>0</v>
      </c>
      <c r="AJ610" s="40">
        <v>0</v>
      </c>
      <c r="AK610" s="40">
        <v>0</v>
      </c>
      <c r="AL610" s="40">
        <v>0</v>
      </c>
      <c r="AO610" s="59">
        <v>43160</v>
      </c>
      <c r="AP610" s="60">
        <f t="shared" si="77"/>
        <v>0</v>
      </c>
      <c r="AQ610" s="60">
        <f t="shared" si="78"/>
        <v>0</v>
      </c>
    </row>
    <row r="611" spans="1:43" x14ac:dyDescent="0.25">
      <c r="A611" s="20" t="s">
        <v>12</v>
      </c>
      <c r="B611" s="20" t="s">
        <v>13</v>
      </c>
      <c r="C611" s="40" t="s">
        <v>619</v>
      </c>
      <c r="D611" s="20" t="s">
        <v>15</v>
      </c>
      <c r="E611" s="20" t="s">
        <v>16</v>
      </c>
      <c r="F611" s="19">
        <f t="shared" si="76"/>
        <v>0</v>
      </c>
      <c r="G611" s="19"/>
      <c r="H611" s="40">
        <v>0</v>
      </c>
      <c r="I611" s="40">
        <v>0</v>
      </c>
      <c r="J611" s="40">
        <v>0</v>
      </c>
      <c r="K611" s="40">
        <v>0</v>
      </c>
      <c r="L611" s="40">
        <v>0</v>
      </c>
      <c r="M611" s="40">
        <v>0</v>
      </c>
      <c r="N611" s="40">
        <v>0</v>
      </c>
      <c r="O611" s="40">
        <v>0</v>
      </c>
      <c r="P611" s="40">
        <v>0</v>
      </c>
      <c r="Q611" s="40">
        <v>0</v>
      </c>
      <c r="R611" s="40">
        <v>0</v>
      </c>
      <c r="S611" s="40">
        <v>0</v>
      </c>
      <c r="T611" s="40">
        <v>0</v>
      </c>
      <c r="U611" s="40">
        <v>0</v>
      </c>
      <c r="V611" s="40">
        <v>0</v>
      </c>
      <c r="W611" s="40">
        <v>0</v>
      </c>
      <c r="X611" s="40">
        <v>0</v>
      </c>
      <c r="Y611" s="40">
        <v>0</v>
      </c>
      <c r="Z611" s="40">
        <v>0</v>
      </c>
      <c r="AA611" s="40">
        <v>0</v>
      </c>
      <c r="AB611" s="40">
        <v>0</v>
      </c>
      <c r="AC611" s="40">
        <v>0</v>
      </c>
      <c r="AD611" s="40">
        <v>0</v>
      </c>
      <c r="AE611" s="40">
        <v>0</v>
      </c>
      <c r="AF611" s="40">
        <v>0</v>
      </c>
      <c r="AG611" s="40">
        <v>0</v>
      </c>
      <c r="AH611" s="40">
        <v>0</v>
      </c>
      <c r="AI611" s="40">
        <v>0</v>
      </c>
      <c r="AJ611" s="40">
        <v>0</v>
      </c>
      <c r="AK611" s="40">
        <v>0</v>
      </c>
      <c r="AL611" s="46"/>
      <c r="AO611" s="59">
        <v>43191</v>
      </c>
      <c r="AP611" s="60">
        <f t="shared" si="77"/>
        <v>0</v>
      </c>
      <c r="AQ611" s="60">
        <f t="shared" si="78"/>
        <v>0</v>
      </c>
    </row>
    <row r="612" spans="1:43" x14ac:dyDescent="0.25">
      <c r="A612" s="20" t="s">
        <v>12</v>
      </c>
      <c r="B612" s="20" t="s">
        <v>13</v>
      </c>
      <c r="C612" s="40" t="s">
        <v>620</v>
      </c>
      <c r="D612" s="20" t="s">
        <v>15</v>
      </c>
      <c r="E612" s="20" t="s">
        <v>16</v>
      </c>
      <c r="F612" s="19">
        <f t="shared" si="76"/>
        <v>348.99999999999994</v>
      </c>
      <c r="G612" s="19"/>
      <c r="H612" s="40">
        <v>0</v>
      </c>
      <c r="I612" s="40">
        <v>0</v>
      </c>
      <c r="J612" s="40">
        <v>0</v>
      </c>
      <c r="K612" s="40">
        <v>0</v>
      </c>
      <c r="L612" s="40">
        <v>0</v>
      </c>
      <c r="M612" s="40">
        <v>0</v>
      </c>
      <c r="N612" s="40">
        <v>10.4</v>
      </c>
      <c r="O612" s="40">
        <v>0</v>
      </c>
      <c r="P612" s="40">
        <v>5.6</v>
      </c>
      <c r="Q612" s="40">
        <v>2.2000000000000002</v>
      </c>
      <c r="R612" s="40">
        <v>18.2</v>
      </c>
      <c r="S612" s="40">
        <v>0</v>
      </c>
      <c r="T612" s="40">
        <v>0</v>
      </c>
      <c r="U612" s="40">
        <v>0</v>
      </c>
      <c r="V612" s="40">
        <v>64.400000000000006</v>
      </c>
      <c r="W612" s="40">
        <v>14.2</v>
      </c>
      <c r="X612" s="40">
        <v>54.8</v>
      </c>
      <c r="Y612" s="40">
        <v>0</v>
      </c>
      <c r="Z612" s="40">
        <v>4.5999999999999996</v>
      </c>
      <c r="AA612" s="40">
        <v>0</v>
      </c>
      <c r="AB612" s="40">
        <v>10.199999999999999</v>
      </c>
      <c r="AC612" s="40">
        <v>4.2</v>
      </c>
      <c r="AD612" s="40">
        <v>29.4</v>
      </c>
      <c r="AE612" s="40">
        <v>2.4</v>
      </c>
      <c r="AF612" s="40">
        <v>8.6</v>
      </c>
      <c r="AG612" s="40">
        <v>73.2</v>
      </c>
      <c r="AH612" s="40">
        <v>40.4</v>
      </c>
      <c r="AI612" s="40">
        <v>6.2</v>
      </c>
      <c r="AJ612" s="40">
        <v>0</v>
      </c>
      <c r="AK612" s="40">
        <v>0</v>
      </c>
      <c r="AL612" s="40">
        <v>0</v>
      </c>
      <c r="AO612" s="59">
        <v>43221</v>
      </c>
      <c r="AP612" s="60">
        <f t="shared" si="77"/>
        <v>348.99999999999994</v>
      </c>
      <c r="AQ612" s="60">
        <f t="shared" si="78"/>
        <v>11.25806451612903</v>
      </c>
    </row>
    <row r="613" spans="1:43" x14ac:dyDescent="0.25">
      <c r="A613" s="20" t="s">
        <v>12</v>
      </c>
      <c r="B613" s="20" t="s">
        <v>13</v>
      </c>
      <c r="C613" s="40" t="s">
        <v>621</v>
      </c>
      <c r="D613" s="20" t="s">
        <v>15</v>
      </c>
      <c r="E613" s="20" t="s">
        <v>16</v>
      </c>
      <c r="F613" s="19">
        <f t="shared" si="76"/>
        <v>200.39999999999995</v>
      </c>
      <c r="G613" s="19"/>
      <c r="H613" s="40">
        <v>0</v>
      </c>
      <c r="I613" s="40">
        <v>0</v>
      </c>
      <c r="J613" s="40">
        <v>25.6</v>
      </c>
      <c r="K613" s="40">
        <v>0</v>
      </c>
      <c r="L613" s="40">
        <v>0</v>
      </c>
      <c r="M613" s="40">
        <v>0</v>
      </c>
      <c r="N613" s="40">
        <v>20.2</v>
      </c>
      <c r="O613" s="40">
        <v>0</v>
      </c>
      <c r="P613" s="40">
        <v>0</v>
      </c>
      <c r="Q613" s="40">
        <v>0</v>
      </c>
      <c r="R613" s="40">
        <v>3.2</v>
      </c>
      <c r="S613" s="40">
        <v>17.399999999999999</v>
      </c>
      <c r="T613" s="40">
        <v>0</v>
      </c>
      <c r="U613" s="40">
        <v>4.8</v>
      </c>
      <c r="V613" s="40">
        <v>62.4</v>
      </c>
      <c r="W613" s="40">
        <v>9.1999999999999993</v>
      </c>
      <c r="X613" s="40">
        <v>0</v>
      </c>
      <c r="Y613" s="40">
        <v>16.2</v>
      </c>
      <c r="Z613" s="40">
        <v>2.4</v>
      </c>
      <c r="AA613" s="40">
        <v>2.2000000000000002</v>
      </c>
      <c r="AB613" s="40">
        <v>4.2</v>
      </c>
      <c r="AC613" s="40">
        <v>0</v>
      </c>
      <c r="AD613" s="40">
        <v>0</v>
      </c>
      <c r="AE613" s="40">
        <v>0</v>
      </c>
      <c r="AF613" s="40">
        <v>0</v>
      </c>
      <c r="AG613" s="40">
        <v>29.4</v>
      </c>
      <c r="AH613" s="40">
        <v>0</v>
      </c>
      <c r="AI613" s="40">
        <v>0</v>
      </c>
      <c r="AJ613" s="40">
        <v>3.2</v>
      </c>
      <c r="AK613" s="40">
        <v>0</v>
      </c>
      <c r="AL613" s="46">
        <v>0</v>
      </c>
      <c r="AO613" s="59">
        <v>43252</v>
      </c>
      <c r="AP613" s="60">
        <f t="shared" si="77"/>
        <v>200.39999999999995</v>
      </c>
      <c r="AQ613" s="60">
        <f t="shared" si="78"/>
        <v>6.4645161290322566</v>
      </c>
    </row>
    <row r="614" spans="1:43" x14ac:dyDescent="0.25">
      <c r="A614" s="20" t="s">
        <v>12</v>
      </c>
      <c r="B614" s="20" t="s">
        <v>13</v>
      </c>
      <c r="C614" s="40" t="s">
        <v>622</v>
      </c>
      <c r="D614" s="20" t="s">
        <v>15</v>
      </c>
      <c r="E614" s="20" t="s">
        <v>16</v>
      </c>
      <c r="F614" s="19">
        <f t="shared" si="76"/>
        <v>131.20000000000002</v>
      </c>
      <c r="G614" s="19"/>
      <c r="H614" s="40">
        <v>0</v>
      </c>
      <c r="I614" s="40">
        <v>13</v>
      </c>
      <c r="J614" s="40">
        <v>0</v>
      </c>
      <c r="K614" s="40">
        <v>0</v>
      </c>
      <c r="L614" s="40">
        <v>2.4</v>
      </c>
      <c r="M614" s="40">
        <v>0</v>
      </c>
      <c r="N614" s="40">
        <v>0</v>
      </c>
      <c r="O614" s="40">
        <v>0</v>
      </c>
      <c r="P614" s="40">
        <v>0</v>
      </c>
      <c r="Q614" s="40">
        <v>0</v>
      </c>
      <c r="R614" s="40">
        <v>0</v>
      </c>
      <c r="S614" s="40">
        <v>0</v>
      </c>
      <c r="T614" s="40">
        <v>0</v>
      </c>
      <c r="U614" s="40">
        <v>0</v>
      </c>
      <c r="V614" s="40">
        <v>0</v>
      </c>
      <c r="W614" s="40">
        <v>0</v>
      </c>
      <c r="X614" s="40">
        <v>0</v>
      </c>
      <c r="Y614" s="40">
        <v>12.8</v>
      </c>
      <c r="Z614" s="40">
        <v>0</v>
      </c>
      <c r="AA614" s="40">
        <v>0</v>
      </c>
      <c r="AB614" s="40">
        <v>0</v>
      </c>
      <c r="AC614" s="40">
        <v>7.2</v>
      </c>
      <c r="AD614" s="40">
        <v>0</v>
      </c>
      <c r="AE614" s="40">
        <v>0</v>
      </c>
      <c r="AF614" s="40">
        <v>0</v>
      </c>
      <c r="AG614" s="40">
        <v>0</v>
      </c>
      <c r="AH614" s="40">
        <v>0</v>
      </c>
      <c r="AI614" s="40">
        <v>0</v>
      </c>
      <c r="AJ614" s="40">
        <v>78.2</v>
      </c>
      <c r="AK614" s="40">
        <v>0</v>
      </c>
      <c r="AL614" s="40">
        <v>17.600000000000001</v>
      </c>
      <c r="AO614" s="59">
        <v>43282</v>
      </c>
      <c r="AP614" s="60">
        <f t="shared" si="77"/>
        <v>131.20000000000002</v>
      </c>
      <c r="AQ614" s="60">
        <f t="shared" si="78"/>
        <v>4.2322580645161292</v>
      </c>
    </row>
    <row r="615" spans="1:43" x14ac:dyDescent="0.25">
      <c r="A615" s="20" t="s">
        <v>12</v>
      </c>
      <c r="B615" s="20" t="s">
        <v>13</v>
      </c>
      <c r="C615" s="40" t="s">
        <v>623</v>
      </c>
      <c r="D615" s="20" t="s">
        <v>15</v>
      </c>
      <c r="E615" s="20" t="s">
        <v>16</v>
      </c>
      <c r="F615" s="19">
        <f t="shared" si="76"/>
        <v>58.4</v>
      </c>
      <c r="G615" s="19"/>
      <c r="H615" s="40">
        <v>0</v>
      </c>
      <c r="I615" s="40">
        <v>10.4</v>
      </c>
      <c r="J615" s="40">
        <v>0</v>
      </c>
      <c r="K615" s="40">
        <v>7.2</v>
      </c>
      <c r="L615" s="40">
        <v>0</v>
      </c>
      <c r="M615" s="40">
        <v>0</v>
      </c>
      <c r="N615" s="40">
        <v>0</v>
      </c>
      <c r="O615" s="40">
        <v>0</v>
      </c>
      <c r="P615" s="40">
        <v>0</v>
      </c>
      <c r="Q615" s="40">
        <v>0</v>
      </c>
      <c r="R615" s="40">
        <v>0</v>
      </c>
      <c r="S615" s="40">
        <v>0</v>
      </c>
      <c r="T615" s="40">
        <v>0</v>
      </c>
      <c r="U615" s="40">
        <v>0</v>
      </c>
      <c r="V615" s="40">
        <v>0</v>
      </c>
      <c r="W615" s="40">
        <v>0</v>
      </c>
      <c r="X615" s="40">
        <v>0</v>
      </c>
      <c r="Y615" s="40">
        <v>0</v>
      </c>
      <c r="Z615" s="40">
        <v>0</v>
      </c>
      <c r="AA615" s="40">
        <v>0</v>
      </c>
      <c r="AB615" s="40">
        <v>0</v>
      </c>
      <c r="AC615" s="40">
        <v>0</v>
      </c>
      <c r="AD615" s="40">
        <v>0</v>
      </c>
      <c r="AE615" s="40">
        <v>0</v>
      </c>
      <c r="AF615" s="40">
        <v>40.799999999999997</v>
      </c>
      <c r="AG615" s="40">
        <v>0</v>
      </c>
      <c r="AH615" s="40">
        <v>0</v>
      </c>
      <c r="AI615" s="40">
        <v>0</v>
      </c>
      <c r="AJ615" s="40">
        <v>0</v>
      </c>
      <c r="AK615" s="40">
        <v>0</v>
      </c>
      <c r="AL615" s="40">
        <v>0</v>
      </c>
      <c r="AO615" s="59">
        <v>43313</v>
      </c>
      <c r="AP615" s="60">
        <f t="shared" si="77"/>
        <v>58.4</v>
      </c>
      <c r="AQ615" s="60">
        <f t="shared" si="78"/>
        <v>1.8838709677419354</v>
      </c>
    </row>
    <row r="616" spans="1:43" x14ac:dyDescent="0.25">
      <c r="A616" s="20" t="s">
        <v>12</v>
      </c>
      <c r="B616" s="20" t="s">
        <v>13</v>
      </c>
      <c r="C616" s="40" t="s">
        <v>624</v>
      </c>
      <c r="D616" s="20" t="s">
        <v>15</v>
      </c>
      <c r="E616" s="20" t="s">
        <v>16</v>
      </c>
      <c r="F616" s="19">
        <f t="shared" si="76"/>
        <v>238.6</v>
      </c>
      <c r="G616" s="19"/>
      <c r="H616" s="40">
        <v>17.8</v>
      </c>
      <c r="I616" s="40">
        <v>0</v>
      </c>
      <c r="J616" s="40">
        <v>14.2</v>
      </c>
      <c r="K616" s="40">
        <v>0</v>
      </c>
      <c r="L616" s="40">
        <v>0</v>
      </c>
      <c r="M616" s="40">
        <v>0</v>
      </c>
      <c r="N616" s="40">
        <v>50.2</v>
      </c>
      <c r="O616" s="40">
        <v>0</v>
      </c>
      <c r="P616" s="40">
        <v>0</v>
      </c>
      <c r="Q616" s="40">
        <v>11.6</v>
      </c>
      <c r="R616" s="40">
        <v>0</v>
      </c>
      <c r="S616" s="40">
        <v>19.2</v>
      </c>
      <c r="T616" s="40">
        <v>0</v>
      </c>
      <c r="U616" s="40">
        <v>0</v>
      </c>
      <c r="V616" s="40">
        <v>15.6</v>
      </c>
      <c r="W616" s="40">
        <v>3.8</v>
      </c>
      <c r="X616" s="40">
        <v>0</v>
      </c>
      <c r="Y616" s="40">
        <v>0</v>
      </c>
      <c r="Z616" s="40">
        <v>0</v>
      </c>
      <c r="AA616" s="40">
        <v>0</v>
      </c>
      <c r="AB616" s="40">
        <v>0</v>
      </c>
      <c r="AC616" s="40">
        <v>50.4</v>
      </c>
      <c r="AD616" s="40">
        <v>0</v>
      </c>
      <c r="AE616" s="40">
        <v>0</v>
      </c>
      <c r="AF616" s="40">
        <v>0</v>
      </c>
      <c r="AG616" s="40">
        <v>0</v>
      </c>
      <c r="AH616" s="40">
        <v>25.2</v>
      </c>
      <c r="AI616" s="40">
        <v>10.4</v>
      </c>
      <c r="AJ616" s="40">
        <v>0</v>
      </c>
      <c r="AK616" s="40">
        <v>20.2</v>
      </c>
      <c r="AL616" s="46"/>
      <c r="AO616" s="59">
        <v>43344</v>
      </c>
      <c r="AP616" s="60">
        <f t="shared" si="77"/>
        <v>238.6</v>
      </c>
      <c r="AQ616" s="60">
        <f t="shared" si="78"/>
        <v>7.9533333333333331</v>
      </c>
    </row>
    <row r="617" spans="1:43" x14ac:dyDescent="0.25">
      <c r="A617" s="20" t="s">
        <v>12</v>
      </c>
      <c r="B617" s="20" t="s">
        <v>13</v>
      </c>
      <c r="C617" s="40" t="s">
        <v>625</v>
      </c>
      <c r="D617" s="20" t="s">
        <v>15</v>
      </c>
      <c r="E617" s="20" t="s">
        <v>16</v>
      </c>
      <c r="F617" s="19">
        <f t="shared" si="76"/>
        <v>734.19999999999982</v>
      </c>
      <c r="G617" s="19"/>
      <c r="H617" s="40">
        <v>3.2</v>
      </c>
      <c r="I617" s="40">
        <v>23.4</v>
      </c>
      <c r="J617" s="40">
        <v>7.6</v>
      </c>
      <c r="K617" s="40">
        <v>165.2</v>
      </c>
      <c r="L617" s="40">
        <v>37.4</v>
      </c>
      <c r="M617" s="40">
        <v>2.6</v>
      </c>
      <c r="N617" s="40">
        <v>12.2</v>
      </c>
      <c r="O617" s="40">
        <v>2.2000000000000002</v>
      </c>
      <c r="P617" s="40">
        <v>4.4000000000000004</v>
      </c>
      <c r="Q617" s="40">
        <v>2.2000000000000002</v>
      </c>
      <c r="R617" s="40">
        <v>33.4</v>
      </c>
      <c r="S617" s="40">
        <v>95.2</v>
      </c>
      <c r="T617" s="40">
        <v>4.2</v>
      </c>
      <c r="U617" s="40">
        <v>8.4</v>
      </c>
      <c r="V617" s="40">
        <v>68.599999999999994</v>
      </c>
      <c r="W617" s="40">
        <v>106.8</v>
      </c>
      <c r="X617" s="40">
        <v>108.6</v>
      </c>
      <c r="Y617" s="40">
        <v>3.2</v>
      </c>
      <c r="Z617" s="40">
        <v>9.4</v>
      </c>
      <c r="AA617" s="40">
        <v>0</v>
      </c>
      <c r="AB617" s="40">
        <v>0</v>
      </c>
      <c r="AC617" s="40">
        <v>0</v>
      </c>
      <c r="AD617" s="40">
        <v>4.5999999999999996</v>
      </c>
      <c r="AE617" s="40">
        <v>0</v>
      </c>
      <c r="AF617" s="40">
        <v>3.4</v>
      </c>
      <c r="AG617" s="40">
        <v>25.2</v>
      </c>
      <c r="AH617" s="40">
        <v>0</v>
      </c>
      <c r="AI617" s="40">
        <v>2.8</v>
      </c>
      <c r="AJ617" s="40">
        <v>0</v>
      </c>
      <c r="AK617" s="40">
        <v>0</v>
      </c>
      <c r="AL617" s="40">
        <v>0</v>
      </c>
      <c r="AO617" s="59">
        <v>43374</v>
      </c>
      <c r="AP617" s="60">
        <f t="shared" si="77"/>
        <v>734.19999999999982</v>
      </c>
      <c r="AQ617" s="60">
        <f t="shared" si="78"/>
        <v>23.683870967741928</v>
      </c>
    </row>
    <row r="618" spans="1:43" x14ac:dyDescent="0.25">
      <c r="A618" s="20" t="s">
        <v>12</v>
      </c>
      <c r="B618" s="20" t="s">
        <v>13</v>
      </c>
      <c r="C618" s="40" t="s">
        <v>626</v>
      </c>
      <c r="D618" s="20" t="s">
        <v>15</v>
      </c>
      <c r="E618" s="20" t="s">
        <v>16</v>
      </c>
      <c r="F618" s="19">
        <f t="shared" si="76"/>
        <v>56.2</v>
      </c>
      <c r="G618" s="19"/>
      <c r="H618" s="40">
        <v>0</v>
      </c>
      <c r="I618" s="40">
        <v>2.4</v>
      </c>
      <c r="J618" s="40">
        <v>13.6</v>
      </c>
      <c r="K618" s="40">
        <v>28.4</v>
      </c>
      <c r="L618" s="40">
        <v>0</v>
      </c>
      <c r="M618" s="40">
        <v>0</v>
      </c>
      <c r="N618" s="40">
        <v>11.8</v>
      </c>
      <c r="O618" s="40">
        <v>0</v>
      </c>
      <c r="P618" s="40">
        <v>0</v>
      </c>
      <c r="Q618" s="40">
        <v>0</v>
      </c>
      <c r="R618" s="40">
        <v>0</v>
      </c>
      <c r="S618" s="40">
        <v>0</v>
      </c>
      <c r="T618" s="40">
        <v>0</v>
      </c>
      <c r="U618" s="40">
        <v>0</v>
      </c>
      <c r="V618" s="40">
        <v>0</v>
      </c>
      <c r="W618" s="40">
        <v>0</v>
      </c>
      <c r="X618" s="40">
        <v>0</v>
      </c>
      <c r="Y618" s="40">
        <v>0</v>
      </c>
      <c r="Z618" s="40">
        <v>0</v>
      </c>
      <c r="AA618" s="40">
        <v>0</v>
      </c>
      <c r="AB618" s="40">
        <v>0</v>
      </c>
      <c r="AC618" s="40">
        <v>0</v>
      </c>
      <c r="AD618" s="40">
        <v>0</v>
      </c>
      <c r="AE618" s="40">
        <v>0</v>
      </c>
      <c r="AF618" s="40">
        <v>0</v>
      </c>
      <c r="AG618" s="40">
        <v>0</v>
      </c>
      <c r="AH618" s="40">
        <v>0</v>
      </c>
      <c r="AI618" s="40">
        <v>0</v>
      </c>
      <c r="AJ618" s="40">
        <v>0</v>
      </c>
      <c r="AK618" s="40">
        <v>0</v>
      </c>
      <c r="AL618" s="46">
        <v>0</v>
      </c>
      <c r="AO618" s="59">
        <v>43405</v>
      </c>
      <c r="AP618" s="60">
        <f t="shared" si="77"/>
        <v>56.2</v>
      </c>
      <c r="AQ618" s="60">
        <f t="shared" si="78"/>
        <v>1.8129032258064517</v>
      </c>
    </row>
    <row r="619" spans="1:43" ht="15.75" thickBot="1" x14ac:dyDescent="0.3">
      <c r="A619" s="22" t="s">
        <v>12</v>
      </c>
      <c r="B619" s="22" t="s">
        <v>13</v>
      </c>
      <c r="C619" s="48" t="s">
        <v>627</v>
      </c>
      <c r="D619" s="22" t="s">
        <v>15</v>
      </c>
      <c r="E619" s="22" t="s">
        <v>16</v>
      </c>
      <c r="F619" s="21">
        <f t="shared" si="76"/>
        <v>0</v>
      </c>
      <c r="G619" s="21">
        <f t="shared" ref="G619" si="81">SUM(F608:F619)</f>
        <v>1772.8</v>
      </c>
      <c r="H619" s="48">
        <v>0</v>
      </c>
      <c r="I619" s="48">
        <v>0</v>
      </c>
      <c r="J619" s="48">
        <v>0</v>
      </c>
      <c r="K619" s="48">
        <v>0</v>
      </c>
      <c r="L619" s="48">
        <v>0</v>
      </c>
      <c r="M619" s="48">
        <v>0</v>
      </c>
      <c r="N619" s="48">
        <v>0</v>
      </c>
      <c r="O619" s="48">
        <v>0</v>
      </c>
      <c r="P619" s="48">
        <v>0</v>
      </c>
      <c r="Q619" s="48">
        <v>0</v>
      </c>
      <c r="R619" s="48">
        <v>0</v>
      </c>
      <c r="S619" s="48">
        <v>0</v>
      </c>
      <c r="T619" s="48">
        <v>0</v>
      </c>
      <c r="U619" s="48">
        <v>0</v>
      </c>
      <c r="V619" s="48">
        <v>0</v>
      </c>
      <c r="W619" s="48">
        <v>0</v>
      </c>
      <c r="X619" s="48">
        <v>0</v>
      </c>
      <c r="Y619" s="48">
        <v>0</v>
      </c>
      <c r="Z619" s="48">
        <v>0</v>
      </c>
      <c r="AA619" s="48">
        <v>0</v>
      </c>
      <c r="AB619" s="48">
        <v>0</v>
      </c>
      <c r="AC619" s="48">
        <v>0</v>
      </c>
      <c r="AD619" s="48">
        <v>0</v>
      </c>
      <c r="AE619" s="48">
        <v>0</v>
      </c>
      <c r="AF619" s="48">
        <v>0</v>
      </c>
      <c r="AG619" s="48">
        <v>0</v>
      </c>
      <c r="AH619" s="48">
        <v>0</v>
      </c>
      <c r="AI619" s="48">
        <v>0</v>
      </c>
      <c r="AJ619" s="48">
        <v>0</v>
      </c>
      <c r="AK619" s="48">
        <v>0</v>
      </c>
      <c r="AL619" s="48">
        <v>0</v>
      </c>
      <c r="AO619" s="59">
        <v>43435</v>
      </c>
      <c r="AP619" s="60">
        <f t="shared" si="77"/>
        <v>0</v>
      </c>
      <c r="AQ619" s="60">
        <f t="shared" si="78"/>
        <v>0</v>
      </c>
    </row>
    <row r="620" spans="1:43" x14ac:dyDescent="0.25">
      <c r="A620" s="20" t="s">
        <v>12</v>
      </c>
      <c r="B620" s="20" t="s">
        <v>13</v>
      </c>
      <c r="C620" s="40" t="s">
        <v>628</v>
      </c>
      <c r="D620" s="20" t="s">
        <v>15</v>
      </c>
      <c r="E620" s="20" t="s">
        <v>16</v>
      </c>
      <c r="F620" s="19">
        <f t="shared" si="76"/>
        <v>0</v>
      </c>
      <c r="G620" s="19"/>
      <c r="H620" s="43">
        <v>0</v>
      </c>
      <c r="I620" s="43">
        <v>0</v>
      </c>
      <c r="J620" s="43">
        <v>0</v>
      </c>
      <c r="K620" s="43">
        <v>0</v>
      </c>
      <c r="L620" s="43">
        <v>0</v>
      </c>
      <c r="M620" s="43">
        <v>0</v>
      </c>
      <c r="N620" s="43">
        <v>0</v>
      </c>
      <c r="O620" s="43">
        <v>0</v>
      </c>
      <c r="P620" s="43">
        <v>0</v>
      </c>
      <c r="Q620" s="43">
        <v>0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0</v>
      </c>
      <c r="X620" s="43">
        <v>0</v>
      </c>
      <c r="Y620" s="43">
        <v>0</v>
      </c>
      <c r="Z620" s="43">
        <v>0</v>
      </c>
      <c r="AA620" s="43">
        <v>0</v>
      </c>
      <c r="AB620" s="43">
        <v>0</v>
      </c>
      <c r="AC620" s="43">
        <v>0</v>
      </c>
      <c r="AD620" s="43">
        <v>0</v>
      </c>
      <c r="AE620" s="43">
        <v>0</v>
      </c>
      <c r="AF620" s="43">
        <v>0</v>
      </c>
      <c r="AG620" s="43">
        <v>0</v>
      </c>
      <c r="AH620" s="43">
        <v>0</v>
      </c>
      <c r="AI620" s="43">
        <v>0</v>
      </c>
      <c r="AJ620" s="43">
        <v>0</v>
      </c>
      <c r="AK620" s="43">
        <v>0</v>
      </c>
      <c r="AL620" s="43">
        <v>0</v>
      </c>
      <c r="AO620" s="59">
        <v>43466</v>
      </c>
      <c r="AP620" s="60">
        <f t="shared" si="77"/>
        <v>0</v>
      </c>
      <c r="AQ620" s="60">
        <f t="shared" si="78"/>
        <v>0</v>
      </c>
    </row>
    <row r="621" spans="1:43" x14ac:dyDescent="0.25">
      <c r="A621" s="20" t="s">
        <v>12</v>
      </c>
      <c r="B621" s="20" t="s">
        <v>13</v>
      </c>
      <c r="C621" s="40" t="s">
        <v>629</v>
      </c>
      <c r="D621" s="20" t="s">
        <v>15</v>
      </c>
      <c r="E621" s="20" t="s">
        <v>16</v>
      </c>
      <c r="F621" s="19">
        <f t="shared" si="76"/>
        <v>0</v>
      </c>
      <c r="G621" s="19"/>
      <c r="H621" s="43">
        <v>0</v>
      </c>
      <c r="I621" s="43">
        <v>0</v>
      </c>
      <c r="J621" s="43">
        <v>0</v>
      </c>
      <c r="K621" s="43">
        <v>0</v>
      </c>
      <c r="L621" s="43">
        <v>0</v>
      </c>
      <c r="M621" s="43">
        <v>0</v>
      </c>
      <c r="N621" s="43">
        <v>0</v>
      </c>
      <c r="O621" s="43">
        <v>0</v>
      </c>
      <c r="P621" s="43">
        <v>0</v>
      </c>
      <c r="Q621" s="43">
        <v>0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0</v>
      </c>
      <c r="X621" s="43">
        <v>0</v>
      </c>
      <c r="Y621" s="43">
        <v>0</v>
      </c>
      <c r="Z621" s="43">
        <v>0</v>
      </c>
      <c r="AA621" s="43">
        <v>0</v>
      </c>
      <c r="AB621" s="43">
        <v>0</v>
      </c>
      <c r="AC621" s="43">
        <v>0</v>
      </c>
      <c r="AD621" s="43">
        <v>0</v>
      </c>
      <c r="AE621" s="43">
        <v>0</v>
      </c>
      <c r="AF621" s="43">
        <v>0</v>
      </c>
      <c r="AG621" s="43">
        <v>0</v>
      </c>
      <c r="AH621" s="43">
        <v>0</v>
      </c>
      <c r="AI621" s="43">
        <v>0</v>
      </c>
      <c r="AJ621" s="50"/>
      <c r="AK621" s="50"/>
      <c r="AL621" s="50"/>
      <c r="AO621" s="59">
        <v>43497</v>
      </c>
      <c r="AP621" s="60">
        <f t="shared" si="77"/>
        <v>0</v>
      </c>
      <c r="AQ621" s="60">
        <f t="shared" si="78"/>
        <v>0</v>
      </c>
    </row>
    <row r="622" spans="1:43" x14ac:dyDescent="0.25">
      <c r="A622" s="20" t="s">
        <v>12</v>
      </c>
      <c r="B622" s="20" t="s">
        <v>13</v>
      </c>
      <c r="C622" s="40" t="s">
        <v>630</v>
      </c>
      <c r="D622" s="20" t="s">
        <v>15</v>
      </c>
      <c r="E622" s="20" t="s">
        <v>16</v>
      </c>
      <c r="F622" s="19">
        <f t="shared" si="76"/>
        <v>0</v>
      </c>
      <c r="G622" s="19"/>
      <c r="H622" s="43">
        <v>0</v>
      </c>
      <c r="I622" s="43">
        <v>0</v>
      </c>
      <c r="J622" s="43">
        <v>0</v>
      </c>
      <c r="K622" s="43">
        <v>0</v>
      </c>
      <c r="L622" s="43">
        <v>0</v>
      </c>
      <c r="M622" s="43">
        <v>0</v>
      </c>
      <c r="N622" s="43">
        <v>0</v>
      </c>
      <c r="O622" s="43">
        <v>0</v>
      </c>
      <c r="P622" s="43">
        <v>0</v>
      </c>
      <c r="Q622" s="43">
        <v>0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0</v>
      </c>
      <c r="X622" s="43">
        <v>0</v>
      </c>
      <c r="Y622" s="43">
        <v>0</v>
      </c>
      <c r="Z622" s="43">
        <v>0</v>
      </c>
      <c r="AA622" s="43">
        <v>0</v>
      </c>
      <c r="AB622" s="43">
        <v>0</v>
      </c>
      <c r="AC622" s="43">
        <v>0</v>
      </c>
      <c r="AD622" s="43">
        <v>0</v>
      </c>
      <c r="AE622" s="43">
        <v>0</v>
      </c>
      <c r="AF622" s="43">
        <v>0</v>
      </c>
      <c r="AG622" s="43">
        <v>0</v>
      </c>
      <c r="AH622" s="43">
        <v>0</v>
      </c>
      <c r="AI622" s="43">
        <v>0</v>
      </c>
      <c r="AJ622" s="43">
        <v>0</v>
      </c>
      <c r="AK622" s="43">
        <v>0</v>
      </c>
      <c r="AL622" s="43">
        <v>0</v>
      </c>
      <c r="AO622" s="59">
        <v>43525</v>
      </c>
      <c r="AP622" s="60">
        <f t="shared" si="77"/>
        <v>0</v>
      </c>
      <c r="AQ622" s="60">
        <f t="shared" si="78"/>
        <v>0</v>
      </c>
    </row>
    <row r="623" spans="1:43" x14ac:dyDescent="0.25">
      <c r="A623" s="20" t="s">
        <v>12</v>
      </c>
      <c r="B623" s="20" t="s">
        <v>13</v>
      </c>
      <c r="C623" s="40" t="s">
        <v>631</v>
      </c>
      <c r="D623" s="20" t="s">
        <v>15</v>
      </c>
      <c r="E623" s="20" t="s">
        <v>16</v>
      </c>
      <c r="F623" s="19">
        <f t="shared" si="76"/>
        <v>0</v>
      </c>
      <c r="G623" s="19"/>
      <c r="H623" s="43">
        <v>0</v>
      </c>
      <c r="I623" s="43">
        <v>0</v>
      </c>
      <c r="J623" s="43">
        <v>0</v>
      </c>
      <c r="K623" s="43">
        <v>0</v>
      </c>
      <c r="L623" s="43">
        <v>0</v>
      </c>
      <c r="M623" s="43">
        <v>0</v>
      </c>
      <c r="N623" s="43">
        <v>0</v>
      </c>
      <c r="O623" s="43">
        <v>0</v>
      </c>
      <c r="P623" s="43">
        <v>0</v>
      </c>
      <c r="Q623" s="43">
        <v>0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0</v>
      </c>
      <c r="X623" s="43">
        <v>0</v>
      </c>
      <c r="Y623" s="43">
        <v>0</v>
      </c>
      <c r="Z623" s="43">
        <v>0</v>
      </c>
      <c r="AA623" s="43">
        <v>0</v>
      </c>
      <c r="AB623" s="43">
        <v>0</v>
      </c>
      <c r="AC623" s="43">
        <v>0</v>
      </c>
      <c r="AD623" s="43">
        <v>0</v>
      </c>
      <c r="AE623" s="43">
        <v>0</v>
      </c>
      <c r="AF623" s="43">
        <v>0</v>
      </c>
      <c r="AG623" s="43">
        <v>0</v>
      </c>
      <c r="AH623" s="43">
        <v>0</v>
      </c>
      <c r="AI623" s="43">
        <v>0</v>
      </c>
      <c r="AJ623" s="43">
        <v>0</v>
      </c>
      <c r="AK623" s="43">
        <v>0</v>
      </c>
      <c r="AL623" s="50"/>
      <c r="AO623" s="59">
        <v>43556</v>
      </c>
      <c r="AP623" s="60">
        <f t="shared" si="77"/>
        <v>0</v>
      </c>
      <c r="AQ623" s="60">
        <f t="shared" si="78"/>
        <v>0</v>
      </c>
    </row>
    <row r="624" spans="1:43" x14ac:dyDescent="0.25">
      <c r="A624" s="20" t="s">
        <v>12</v>
      </c>
      <c r="B624" s="20" t="s">
        <v>13</v>
      </c>
      <c r="C624" s="40" t="s">
        <v>632</v>
      </c>
      <c r="D624" s="20" t="s">
        <v>15</v>
      </c>
      <c r="E624" s="20" t="s">
        <v>16</v>
      </c>
      <c r="F624" s="19">
        <f t="shared" si="76"/>
        <v>402.59999999999997</v>
      </c>
      <c r="G624" s="19"/>
      <c r="H624" s="43">
        <v>0</v>
      </c>
      <c r="I624" s="43">
        <v>0</v>
      </c>
      <c r="J624" s="43">
        <v>0</v>
      </c>
      <c r="K624" s="43">
        <v>0</v>
      </c>
      <c r="L624" s="43">
        <v>0</v>
      </c>
      <c r="M624" s="43">
        <v>0</v>
      </c>
      <c r="N624" s="43">
        <v>0</v>
      </c>
      <c r="O624" s="43">
        <v>0</v>
      </c>
      <c r="P624" s="43">
        <v>30.2</v>
      </c>
      <c r="Q624" s="43">
        <v>20.399999999999999</v>
      </c>
      <c r="R624" s="43">
        <v>0</v>
      </c>
      <c r="S624" s="43">
        <v>0</v>
      </c>
      <c r="T624" s="43">
        <v>0</v>
      </c>
      <c r="U624" s="43">
        <v>7.8</v>
      </c>
      <c r="V624" s="43">
        <v>4.5999999999999996</v>
      </c>
      <c r="W624" s="43">
        <v>2.8</v>
      </c>
      <c r="X624" s="43">
        <v>8.4</v>
      </c>
      <c r="Y624" s="43">
        <v>5.6</v>
      </c>
      <c r="Z624" s="43">
        <v>15.4</v>
      </c>
      <c r="AA624" s="43">
        <v>65.8</v>
      </c>
      <c r="AB624" s="43">
        <v>13.6</v>
      </c>
      <c r="AC624" s="43">
        <v>27.4</v>
      </c>
      <c r="AD624" s="43">
        <v>25.2</v>
      </c>
      <c r="AE624" s="43">
        <v>2.2000000000000002</v>
      </c>
      <c r="AF624" s="43">
        <v>7.8</v>
      </c>
      <c r="AG624" s="43">
        <v>38.6</v>
      </c>
      <c r="AH624" s="43">
        <v>25.4</v>
      </c>
      <c r="AI624" s="43">
        <v>91.8</v>
      </c>
      <c r="AJ624" s="43">
        <v>5.4</v>
      </c>
      <c r="AK624" s="43">
        <v>4.2</v>
      </c>
      <c r="AL624" s="43">
        <v>0</v>
      </c>
      <c r="AO624" s="59">
        <v>43586</v>
      </c>
      <c r="AP624" s="60">
        <f t="shared" si="77"/>
        <v>402.59999999999997</v>
      </c>
      <c r="AQ624" s="60">
        <f t="shared" si="78"/>
        <v>12.987096774193548</v>
      </c>
    </row>
    <row r="625" spans="1:43" x14ac:dyDescent="0.25">
      <c r="A625" s="20" t="s">
        <v>12</v>
      </c>
      <c r="B625" s="20" t="s">
        <v>13</v>
      </c>
      <c r="C625" s="40" t="s">
        <v>633</v>
      </c>
      <c r="D625" s="20" t="s">
        <v>15</v>
      </c>
      <c r="E625" s="20" t="s">
        <v>16</v>
      </c>
      <c r="F625" s="19">
        <f t="shared" si="76"/>
        <v>165.79999999999998</v>
      </c>
      <c r="G625" s="19"/>
      <c r="H625" s="43">
        <v>13.2</v>
      </c>
      <c r="I625" s="43">
        <v>31.4</v>
      </c>
      <c r="J625" s="43">
        <v>3.6</v>
      </c>
      <c r="K625" s="43">
        <v>0</v>
      </c>
      <c r="L625" s="43">
        <v>0</v>
      </c>
      <c r="M625" s="43">
        <v>0</v>
      </c>
      <c r="N625" s="43">
        <v>7.8</v>
      </c>
      <c r="O625" s="43">
        <v>18.600000000000001</v>
      </c>
      <c r="P625" s="43">
        <v>2.2000000000000002</v>
      </c>
      <c r="Q625" s="43">
        <v>3.8</v>
      </c>
      <c r="R625" s="43">
        <v>0</v>
      </c>
      <c r="S625" s="43">
        <v>0</v>
      </c>
      <c r="T625" s="43">
        <v>0</v>
      </c>
      <c r="U625" s="43">
        <v>0</v>
      </c>
      <c r="V625" s="43">
        <v>0</v>
      </c>
      <c r="W625" s="43">
        <v>0</v>
      </c>
      <c r="X625" s="43">
        <v>0</v>
      </c>
      <c r="Y625" s="43">
        <v>0</v>
      </c>
      <c r="Z625" s="43">
        <v>0</v>
      </c>
      <c r="AA625" s="43">
        <v>0</v>
      </c>
      <c r="AB625" s="43">
        <v>31.2</v>
      </c>
      <c r="AC625" s="43">
        <v>0</v>
      </c>
      <c r="AD625" s="43">
        <v>9.8000000000000007</v>
      </c>
      <c r="AE625" s="43">
        <v>21.6</v>
      </c>
      <c r="AF625" s="43">
        <v>0</v>
      </c>
      <c r="AG625" s="43">
        <v>0</v>
      </c>
      <c r="AH625" s="43">
        <v>0</v>
      </c>
      <c r="AI625" s="43">
        <v>0</v>
      </c>
      <c r="AJ625" s="43">
        <v>0</v>
      </c>
      <c r="AK625" s="43">
        <v>22.6</v>
      </c>
      <c r="AL625" s="50"/>
      <c r="AO625" s="59">
        <v>43617</v>
      </c>
      <c r="AP625" s="60">
        <f t="shared" si="77"/>
        <v>165.79999999999998</v>
      </c>
      <c r="AQ625" s="60">
        <f t="shared" si="78"/>
        <v>5.5266666666666664</v>
      </c>
    </row>
    <row r="626" spans="1:43" x14ac:dyDescent="0.25">
      <c r="A626" s="20" t="s">
        <v>12</v>
      </c>
      <c r="B626" s="20" t="s">
        <v>13</v>
      </c>
      <c r="C626" s="40" t="s">
        <v>634</v>
      </c>
      <c r="D626" s="20" t="s">
        <v>15</v>
      </c>
      <c r="E626" s="20" t="s">
        <v>16</v>
      </c>
      <c r="F626" s="19">
        <f t="shared" si="76"/>
        <v>33.000000000000007</v>
      </c>
      <c r="G626" s="19"/>
      <c r="H626" s="43">
        <v>0</v>
      </c>
      <c r="I626" s="43">
        <v>0</v>
      </c>
      <c r="J626" s="43">
        <v>0</v>
      </c>
      <c r="K626" s="43">
        <v>0</v>
      </c>
      <c r="L626" s="43">
        <v>0</v>
      </c>
      <c r="M626" s="43">
        <v>0</v>
      </c>
      <c r="N626" s="43">
        <v>0</v>
      </c>
      <c r="O626" s="43">
        <v>11.2</v>
      </c>
      <c r="P626" s="43">
        <v>0</v>
      </c>
      <c r="Q626" s="43">
        <v>2.8</v>
      </c>
      <c r="R626" s="43">
        <v>3.6</v>
      </c>
      <c r="S626" s="43">
        <v>1.2</v>
      </c>
      <c r="T626" s="43">
        <v>0</v>
      </c>
      <c r="U626" s="43">
        <v>7.4</v>
      </c>
      <c r="V626" s="43">
        <v>3.6</v>
      </c>
      <c r="W626" s="43">
        <v>0</v>
      </c>
      <c r="X626" s="43">
        <v>0</v>
      </c>
      <c r="Y626" s="43">
        <v>0</v>
      </c>
      <c r="Z626" s="43">
        <v>0</v>
      </c>
      <c r="AA626" s="43">
        <v>0</v>
      </c>
      <c r="AB626" s="43">
        <v>0</v>
      </c>
      <c r="AC626" s="43">
        <v>3.2</v>
      </c>
      <c r="AD626" s="43">
        <v>0</v>
      </c>
      <c r="AE626" s="43">
        <v>0</v>
      </c>
      <c r="AF626" s="43">
        <v>0</v>
      </c>
      <c r="AG626" s="43">
        <v>0</v>
      </c>
      <c r="AH626" s="43">
        <v>0</v>
      </c>
      <c r="AI626" s="43">
        <v>0</v>
      </c>
      <c r="AJ626" s="43">
        <v>0</v>
      </c>
      <c r="AK626" s="43">
        <v>0</v>
      </c>
      <c r="AL626" s="43">
        <v>0</v>
      </c>
      <c r="AO626" s="59">
        <v>43647</v>
      </c>
      <c r="AP626" s="60">
        <f t="shared" si="77"/>
        <v>33.000000000000007</v>
      </c>
      <c r="AQ626" s="60">
        <f t="shared" si="78"/>
        <v>1.0645161290322582</v>
      </c>
    </row>
    <row r="627" spans="1:43" x14ac:dyDescent="0.25">
      <c r="A627" s="20" t="s">
        <v>12</v>
      </c>
      <c r="B627" s="20" t="s">
        <v>13</v>
      </c>
      <c r="C627" s="40" t="s">
        <v>635</v>
      </c>
      <c r="D627" s="20" t="s">
        <v>15</v>
      </c>
      <c r="E627" s="20" t="s">
        <v>16</v>
      </c>
      <c r="F627" s="19">
        <f t="shared" si="76"/>
        <v>54.400000000000006</v>
      </c>
      <c r="G627" s="19"/>
      <c r="H627" s="43">
        <v>0</v>
      </c>
      <c r="I627" s="43">
        <v>0</v>
      </c>
      <c r="J627" s="43">
        <v>0</v>
      </c>
      <c r="K627" s="43">
        <v>0</v>
      </c>
      <c r="L627" s="43">
        <v>0</v>
      </c>
      <c r="M627" s="43">
        <v>3.2</v>
      </c>
      <c r="N627" s="43">
        <v>0</v>
      </c>
      <c r="O627" s="43">
        <v>0</v>
      </c>
      <c r="P627" s="43">
        <v>0</v>
      </c>
      <c r="Q627" s="43">
        <v>0</v>
      </c>
      <c r="R627" s="43">
        <v>0</v>
      </c>
      <c r="S627" s="43">
        <v>0</v>
      </c>
      <c r="T627" s="43">
        <v>0</v>
      </c>
      <c r="U627" s="43">
        <v>4.2</v>
      </c>
      <c r="V627" s="43">
        <v>0</v>
      </c>
      <c r="W627" s="43">
        <v>0</v>
      </c>
      <c r="X627" s="43">
        <v>0</v>
      </c>
      <c r="Y627" s="43">
        <v>18.8</v>
      </c>
      <c r="Z627" s="43">
        <v>2.2000000000000002</v>
      </c>
      <c r="AA627" s="43">
        <v>19.600000000000001</v>
      </c>
      <c r="AB627" s="43">
        <v>0</v>
      </c>
      <c r="AC627" s="43">
        <v>0</v>
      </c>
      <c r="AD627" s="43">
        <v>0</v>
      </c>
      <c r="AE627" s="43">
        <v>0</v>
      </c>
      <c r="AF627" s="43">
        <v>0</v>
      </c>
      <c r="AG627" s="43">
        <v>0</v>
      </c>
      <c r="AH627" s="43">
        <v>0</v>
      </c>
      <c r="AI627" s="43">
        <v>0</v>
      </c>
      <c r="AJ627" s="43">
        <v>0</v>
      </c>
      <c r="AK627" s="43">
        <v>4.2</v>
      </c>
      <c r="AL627" s="43">
        <v>2.2000000000000002</v>
      </c>
      <c r="AO627" s="59">
        <v>43678</v>
      </c>
      <c r="AP627" s="60">
        <f t="shared" si="77"/>
        <v>54.400000000000006</v>
      </c>
      <c r="AQ627" s="60">
        <f t="shared" si="78"/>
        <v>1.7548387096774196</v>
      </c>
    </row>
    <row r="628" spans="1:43" x14ac:dyDescent="0.25">
      <c r="A628" s="20" t="s">
        <v>12</v>
      </c>
      <c r="B628" s="20" t="s">
        <v>13</v>
      </c>
      <c r="C628" s="40" t="s">
        <v>636</v>
      </c>
      <c r="D628" s="20" t="s">
        <v>15</v>
      </c>
      <c r="E628" s="20" t="s">
        <v>16</v>
      </c>
      <c r="F628" s="19">
        <f t="shared" si="76"/>
        <v>325.59999999999997</v>
      </c>
      <c r="G628" s="19"/>
      <c r="H628" s="43">
        <v>0</v>
      </c>
      <c r="I628" s="43">
        <v>0</v>
      </c>
      <c r="J628" s="43">
        <v>11.6</v>
      </c>
      <c r="K628" s="43">
        <v>0</v>
      </c>
      <c r="L628" s="43">
        <v>0</v>
      </c>
      <c r="M628" s="43">
        <v>0</v>
      </c>
      <c r="N628" s="43">
        <v>0</v>
      </c>
      <c r="O628" s="43">
        <v>45.2</v>
      </c>
      <c r="P628" s="43">
        <v>0</v>
      </c>
      <c r="Q628" s="43">
        <v>0</v>
      </c>
      <c r="R628" s="43">
        <v>0</v>
      </c>
      <c r="S628" s="43">
        <v>0</v>
      </c>
      <c r="T628" s="43">
        <v>0</v>
      </c>
      <c r="U628" s="43">
        <v>3.6</v>
      </c>
      <c r="V628" s="43">
        <v>19.8</v>
      </c>
      <c r="W628" s="43">
        <v>4.5999999999999996</v>
      </c>
      <c r="X628" s="43">
        <v>0</v>
      </c>
      <c r="Y628" s="43">
        <v>0</v>
      </c>
      <c r="Z628" s="43">
        <v>22.4</v>
      </c>
      <c r="AA628" s="43">
        <v>10.8</v>
      </c>
      <c r="AB628" s="43">
        <v>7.6</v>
      </c>
      <c r="AC628" s="43">
        <v>4.2</v>
      </c>
      <c r="AD628" s="43">
        <v>2.6</v>
      </c>
      <c r="AE628" s="43">
        <v>35.4</v>
      </c>
      <c r="AF628" s="43">
        <v>74.599999999999994</v>
      </c>
      <c r="AG628" s="43">
        <v>72.2</v>
      </c>
      <c r="AH628" s="43">
        <v>4.2</v>
      </c>
      <c r="AI628" s="43">
        <v>6.8</v>
      </c>
      <c r="AJ628" s="43">
        <v>0</v>
      </c>
      <c r="AK628" s="43">
        <v>0</v>
      </c>
      <c r="AL628" s="50"/>
      <c r="AO628" s="59">
        <v>43709</v>
      </c>
      <c r="AP628" s="60">
        <f t="shared" si="77"/>
        <v>325.59999999999997</v>
      </c>
      <c r="AQ628" s="60">
        <f t="shared" si="78"/>
        <v>10.853333333333332</v>
      </c>
    </row>
    <row r="629" spans="1:43" x14ac:dyDescent="0.25">
      <c r="A629" s="20" t="s">
        <v>12</v>
      </c>
      <c r="B629" s="20" t="s">
        <v>13</v>
      </c>
      <c r="C629" s="40" t="s">
        <v>637</v>
      </c>
      <c r="D629" s="20" t="s">
        <v>15</v>
      </c>
      <c r="E629" s="20" t="s">
        <v>16</v>
      </c>
      <c r="F629" s="19">
        <f t="shared" si="76"/>
        <v>534.19999999999993</v>
      </c>
      <c r="G629" s="19"/>
      <c r="H629" s="43">
        <v>38.4</v>
      </c>
      <c r="I629" s="43">
        <v>28.6</v>
      </c>
      <c r="J629" s="43">
        <v>36.4</v>
      </c>
      <c r="K629" s="43">
        <v>37.200000000000003</v>
      </c>
      <c r="L629" s="43">
        <v>14.8</v>
      </c>
      <c r="M629" s="43">
        <v>8.6</v>
      </c>
      <c r="N629" s="43">
        <v>8.1999999999999993</v>
      </c>
      <c r="O629" s="43">
        <v>4.8</v>
      </c>
      <c r="P629" s="43">
        <v>2.2000000000000002</v>
      </c>
      <c r="Q629" s="43">
        <v>35.6</v>
      </c>
      <c r="R629" s="43">
        <v>21.4</v>
      </c>
      <c r="S629" s="43">
        <v>25.2</v>
      </c>
      <c r="T629" s="43">
        <v>50.4</v>
      </c>
      <c r="U629" s="43">
        <v>57.6</v>
      </c>
      <c r="V629" s="43">
        <v>13.8</v>
      </c>
      <c r="W629" s="43">
        <v>25.4</v>
      </c>
      <c r="X629" s="43">
        <v>0</v>
      </c>
      <c r="Y629" s="43">
        <v>2.2000000000000002</v>
      </c>
      <c r="Z629" s="43">
        <v>19.399999999999999</v>
      </c>
      <c r="AA629" s="43">
        <v>6.4</v>
      </c>
      <c r="AB629" s="43">
        <v>3.2</v>
      </c>
      <c r="AC629" s="43">
        <v>29.4</v>
      </c>
      <c r="AD629" s="43">
        <v>7.2</v>
      </c>
      <c r="AE629" s="43">
        <v>12.2</v>
      </c>
      <c r="AF629" s="43">
        <v>13.4</v>
      </c>
      <c r="AG629" s="43">
        <v>7.6</v>
      </c>
      <c r="AH629" s="43">
        <v>6.2</v>
      </c>
      <c r="AI629" s="43">
        <v>0</v>
      </c>
      <c r="AJ629" s="43">
        <v>2.2000000000000002</v>
      </c>
      <c r="AK629" s="43">
        <v>10.8</v>
      </c>
      <c r="AL629" s="43">
        <v>5.4</v>
      </c>
      <c r="AO629" s="59">
        <v>43739</v>
      </c>
      <c r="AP629" s="60">
        <f t="shared" si="77"/>
        <v>534.19999999999993</v>
      </c>
      <c r="AQ629" s="60">
        <f t="shared" si="78"/>
        <v>17.232258064516127</v>
      </c>
    </row>
    <row r="630" spans="1:43" x14ac:dyDescent="0.25">
      <c r="A630" s="20" t="s">
        <v>12</v>
      </c>
      <c r="B630" s="20" t="s">
        <v>13</v>
      </c>
      <c r="C630" s="40" t="s">
        <v>638</v>
      </c>
      <c r="D630" s="20" t="s">
        <v>15</v>
      </c>
      <c r="E630" s="20" t="s">
        <v>16</v>
      </c>
      <c r="F630" s="19">
        <f t="shared" si="76"/>
        <v>44.199999999999996</v>
      </c>
      <c r="G630" s="19"/>
      <c r="H630" s="43">
        <v>0</v>
      </c>
      <c r="I630" s="43">
        <v>0</v>
      </c>
      <c r="J630" s="43">
        <v>0</v>
      </c>
      <c r="K630" s="43">
        <v>0</v>
      </c>
      <c r="L630" s="43">
        <v>0</v>
      </c>
      <c r="M630" s="43">
        <v>0</v>
      </c>
      <c r="N630" s="43">
        <v>0</v>
      </c>
      <c r="O630" s="43">
        <v>0</v>
      </c>
      <c r="P630" s="43">
        <v>0</v>
      </c>
      <c r="Q630" s="43">
        <v>0</v>
      </c>
      <c r="R630" s="43">
        <v>0</v>
      </c>
      <c r="S630" s="43">
        <v>0</v>
      </c>
      <c r="T630" s="43">
        <v>11.2</v>
      </c>
      <c r="U630" s="43">
        <v>19.399999999999999</v>
      </c>
      <c r="V630" s="43">
        <v>13.6</v>
      </c>
      <c r="W630" s="43">
        <v>0</v>
      </c>
      <c r="X630" s="43">
        <v>0</v>
      </c>
      <c r="Y630" s="43">
        <v>0</v>
      </c>
      <c r="Z630" s="43">
        <v>0</v>
      </c>
      <c r="AA630" s="43">
        <v>0</v>
      </c>
      <c r="AB630" s="43">
        <v>0</v>
      </c>
      <c r="AC630" s="43">
        <v>0</v>
      </c>
      <c r="AD630" s="43">
        <v>0</v>
      </c>
      <c r="AE630" s="43">
        <v>0</v>
      </c>
      <c r="AF630" s="43">
        <v>0</v>
      </c>
      <c r="AG630" s="43">
        <v>0</v>
      </c>
      <c r="AH630" s="43">
        <v>0</v>
      </c>
      <c r="AI630" s="43">
        <v>0</v>
      </c>
      <c r="AJ630" s="43">
        <v>0</v>
      </c>
      <c r="AK630" s="43">
        <v>0</v>
      </c>
      <c r="AL630" s="50"/>
      <c r="AO630" s="59">
        <v>43770</v>
      </c>
      <c r="AP630" s="60">
        <f t="shared" si="77"/>
        <v>44.199999999999996</v>
      </c>
      <c r="AQ630" s="60">
        <f t="shared" si="78"/>
        <v>1.4733333333333332</v>
      </c>
    </row>
    <row r="631" spans="1:43" ht="15.75" thickBot="1" x14ac:dyDescent="0.3">
      <c r="A631" s="22" t="s">
        <v>12</v>
      </c>
      <c r="B631" s="22" t="s">
        <v>13</v>
      </c>
      <c r="C631" s="48" t="s">
        <v>639</v>
      </c>
      <c r="D631" s="22" t="s">
        <v>15</v>
      </c>
      <c r="E631" s="22" t="s">
        <v>16</v>
      </c>
      <c r="F631" s="21">
        <f t="shared" si="76"/>
        <v>2.4</v>
      </c>
      <c r="G631" s="21">
        <f t="shared" ref="G631" si="82">SUM(F620:F631)</f>
        <v>1562.2</v>
      </c>
      <c r="H631" s="45">
        <v>0</v>
      </c>
      <c r="I631" s="45">
        <v>0</v>
      </c>
      <c r="J631" s="45">
        <v>0</v>
      </c>
      <c r="K631" s="45">
        <v>0</v>
      </c>
      <c r="L631" s="45">
        <v>0</v>
      </c>
      <c r="M631" s="45">
        <v>2.4</v>
      </c>
      <c r="N631" s="45">
        <v>0</v>
      </c>
      <c r="O631" s="45">
        <v>0</v>
      </c>
      <c r="P631" s="45">
        <v>0</v>
      </c>
      <c r="Q631" s="45">
        <v>0</v>
      </c>
      <c r="R631" s="45">
        <v>0</v>
      </c>
      <c r="S631" s="45">
        <v>0</v>
      </c>
      <c r="T631" s="45">
        <v>0</v>
      </c>
      <c r="U631" s="45">
        <v>0</v>
      </c>
      <c r="V631" s="45">
        <v>0</v>
      </c>
      <c r="W631" s="45">
        <v>0</v>
      </c>
      <c r="X631" s="45">
        <v>0</v>
      </c>
      <c r="Y631" s="45">
        <v>0</v>
      </c>
      <c r="Z631" s="45">
        <v>0</v>
      </c>
      <c r="AA631" s="45">
        <v>0</v>
      </c>
      <c r="AB631" s="45">
        <v>0</v>
      </c>
      <c r="AC631" s="45">
        <v>0</v>
      </c>
      <c r="AD631" s="45">
        <v>0</v>
      </c>
      <c r="AE631" s="45">
        <v>0</v>
      </c>
      <c r="AF631" s="45">
        <v>0</v>
      </c>
      <c r="AG631" s="45">
        <v>0</v>
      </c>
      <c r="AH631" s="45">
        <v>0</v>
      </c>
      <c r="AI631" s="45">
        <v>0</v>
      </c>
      <c r="AJ631" s="45">
        <v>0</v>
      </c>
      <c r="AK631" s="45">
        <v>0</v>
      </c>
      <c r="AL631" s="45">
        <v>0</v>
      </c>
      <c r="AO631" s="59">
        <v>43800</v>
      </c>
      <c r="AP631" s="60">
        <f t="shared" si="77"/>
        <v>2.4</v>
      </c>
      <c r="AQ631" s="60">
        <f t="shared" si="78"/>
        <v>7.7419354838709681E-2</v>
      </c>
    </row>
    <row r="632" spans="1:43" x14ac:dyDescent="0.25">
      <c r="A632" s="51" t="s">
        <v>12</v>
      </c>
      <c r="B632" s="51" t="s">
        <v>13</v>
      </c>
      <c r="C632" s="52" t="s">
        <v>640</v>
      </c>
      <c r="D632" s="51" t="s">
        <v>15</v>
      </c>
      <c r="E632" s="51" t="s">
        <v>16</v>
      </c>
      <c r="F632" s="19">
        <f t="shared" si="76"/>
        <v>0</v>
      </c>
      <c r="G632" s="19"/>
      <c r="H632" s="53">
        <v>0</v>
      </c>
      <c r="I632" s="53">
        <v>0</v>
      </c>
      <c r="J632" s="53">
        <v>0</v>
      </c>
      <c r="K632" s="53">
        <v>0</v>
      </c>
      <c r="L632" s="53">
        <v>0</v>
      </c>
      <c r="M632" s="53">
        <v>0</v>
      </c>
      <c r="N632" s="53">
        <v>0</v>
      </c>
      <c r="O632" s="53">
        <v>0</v>
      </c>
      <c r="P632" s="53">
        <v>0</v>
      </c>
      <c r="Q632" s="53">
        <v>0</v>
      </c>
      <c r="R632" s="53">
        <v>0</v>
      </c>
      <c r="S632" s="53">
        <v>0</v>
      </c>
      <c r="T632" s="53">
        <v>0</v>
      </c>
      <c r="U632" s="53">
        <v>0</v>
      </c>
      <c r="V632" s="53">
        <v>0</v>
      </c>
      <c r="W632" s="53">
        <v>0</v>
      </c>
      <c r="X632" s="53">
        <v>0</v>
      </c>
      <c r="Y632" s="53">
        <v>0</v>
      </c>
      <c r="Z632" s="53">
        <v>0</v>
      </c>
      <c r="AA632" s="53">
        <v>0</v>
      </c>
      <c r="AB632" s="53">
        <v>0</v>
      </c>
      <c r="AC632" s="53">
        <v>0</v>
      </c>
      <c r="AD632" s="53">
        <v>0</v>
      </c>
      <c r="AE632" s="53">
        <v>0</v>
      </c>
      <c r="AF632" s="53">
        <v>0</v>
      </c>
      <c r="AG632" s="53">
        <v>0</v>
      </c>
      <c r="AH632" s="53">
        <v>0</v>
      </c>
      <c r="AI632" s="53">
        <v>0</v>
      </c>
      <c r="AJ632" s="53">
        <v>0</v>
      </c>
      <c r="AK632" s="53">
        <v>0</v>
      </c>
      <c r="AL632" s="53">
        <v>0</v>
      </c>
      <c r="AO632" s="59">
        <v>43831</v>
      </c>
      <c r="AP632" s="60">
        <f t="shared" si="77"/>
        <v>0</v>
      </c>
      <c r="AQ632" s="60">
        <f t="shared" si="78"/>
        <v>0</v>
      </c>
    </row>
    <row r="633" spans="1:43" x14ac:dyDescent="0.25">
      <c r="A633" s="51" t="s">
        <v>12</v>
      </c>
      <c r="B633" s="51" t="s">
        <v>13</v>
      </c>
      <c r="C633" s="52" t="s">
        <v>641</v>
      </c>
      <c r="D633" s="51" t="s">
        <v>15</v>
      </c>
      <c r="E633" s="51" t="s">
        <v>16</v>
      </c>
      <c r="F633" s="19">
        <f t="shared" si="76"/>
        <v>0</v>
      </c>
      <c r="G633" s="19"/>
      <c r="H633" s="53">
        <v>0</v>
      </c>
      <c r="I633" s="53">
        <v>0</v>
      </c>
      <c r="J633" s="53">
        <v>0</v>
      </c>
      <c r="K633" s="53">
        <v>0</v>
      </c>
      <c r="L633" s="53">
        <v>0</v>
      </c>
      <c r="M633" s="53">
        <v>0</v>
      </c>
      <c r="N633" s="53">
        <v>0</v>
      </c>
      <c r="O633" s="53">
        <v>0</v>
      </c>
      <c r="P633" s="53">
        <v>0</v>
      </c>
      <c r="Q633" s="53">
        <v>0</v>
      </c>
      <c r="R633" s="53">
        <v>0</v>
      </c>
      <c r="S633" s="53">
        <v>0</v>
      </c>
      <c r="T633" s="53">
        <v>0</v>
      </c>
      <c r="U633" s="53">
        <v>0</v>
      </c>
      <c r="V633" s="53">
        <v>0</v>
      </c>
      <c r="W633" s="53">
        <v>0</v>
      </c>
      <c r="X633" s="53">
        <v>0</v>
      </c>
      <c r="Y633" s="53">
        <v>0</v>
      </c>
      <c r="Z633" s="53">
        <v>0</v>
      </c>
      <c r="AA633" s="53">
        <v>0</v>
      </c>
      <c r="AB633" s="53">
        <v>0</v>
      </c>
      <c r="AC633" s="53">
        <v>0</v>
      </c>
      <c r="AD633" s="53">
        <v>0</v>
      </c>
      <c r="AE633" s="53">
        <v>0</v>
      </c>
      <c r="AF633" s="53">
        <v>0</v>
      </c>
      <c r="AG633" s="53">
        <v>0</v>
      </c>
      <c r="AH633" s="53">
        <v>0</v>
      </c>
      <c r="AI633" s="53">
        <v>0</v>
      </c>
      <c r="AJ633" s="53">
        <v>0</v>
      </c>
      <c r="AK633" s="54"/>
      <c r="AL633" s="54"/>
      <c r="AO633" s="59">
        <v>43862</v>
      </c>
      <c r="AP633" s="60">
        <f t="shared" si="77"/>
        <v>0</v>
      </c>
      <c r="AQ633" s="60">
        <f t="shared" si="78"/>
        <v>0</v>
      </c>
    </row>
    <row r="634" spans="1:43" x14ac:dyDescent="0.25">
      <c r="A634" s="51" t="s">
        <v>12</v>
      </c>
      <c r="B634" s="51" t="s">
        <v>13</v>
      </c>
      <c r="C634" s="52" t="s">
        <v>642</v>
      </c>
      <c r="D634" s="51" t="s">
        <v>15</v>
      </c>
      <c r="E634" s="51" t="s">
        <v>16</v>
      </c>
      <c r="F634" s="19">
        <f t="shared" si="76"/>
        <v>0</v>
      </c>
      <c r="G634" s="19"/>
      <c r="H634" s="53">
        <v>0</v>
      </c>
      <c r="I634" s="53">
        <v>0</v>
      </c>
      <c r="J634" s="53">
        <v>0</v>
      </c>
      <c r="K634" s="53">
        <v>0</v>
      </c>
      <c r="L634" s="53">
        <v>0</v>
      </c>
      <c r="M634" s="53">
        <v>0</v>
      </c>
      <c r="N634" s="53">
        <v>0</v>
      </c>
      <c r="O634" s="53">
        <v>0</v>
      </c>
      <c r="P634" s="53">
        <v>0</v>
      </c>
      <c r="Q634" s="53">
        <v>0</v>
      </c>
      <c r="R634" s="53">
        <v>0</v>
      </c>
      <c r="S634" s="53">
        <v>0</v>
      </c>
      <c r="T634" s="53">
        <v>0</v>
      </c>
      <c r="U634" s="53">
        <v>0</v>
      </c>
      <c r="V634" s="53">
        <v>0</v>
      </c>
      <c r="W634" s="53">
        <v>0</v>
      </c>
      <c r="X634" s="53">
        <v>0</v>
      </c>
      <c r="Y634" s="53">
        <v>0</v>
      </c>
      <c r="Z634" s="53">
        <v>0</v>
      </c>
      <c r="AA634" s="53">
        <v>0</v>
      </c>
      <c r="AB634" s="53">
        <v>0</v>
      </c>
      <c r="AC634" s="53">
        <v>0</v>
      </c>
      <c r="AD634" s="53">
        <v>0</v>
      </c>
      <c r="AE634" s="53">
        <v>0</v>
      </c>
      <c r="AF634" s="53">
        <v>0</v>
      </c>
      <c r="AG634" s="53">
        <v>0</v>
      </c>
      <c r="AH634" s="53">
        <v>0</v>
      </c>
      <c r="AI634" s="53">
        <v>0</v>
      </c>
      <c r="AJ634" s="53">
        <v>0</v>
      </c>
      <c r="AK634" s="53">
        <v>0</v>
      </c>
      <c r="AL634" s="53">
        <v>0</v>
      </c>
      <c r="AO634" s="59">
        <v>43891</v>
      </c>
      <c r="AP634" s="60">
        <f t="shared" si="77"/>
        <v>0</v>
      </c>
      <c r="AQ634" s="60">
        <f t="shared" si="78"/>
        <v>0</v>
      </c>
    </row>
    <row r="635" spans="1:43" x14ac:dyDescent="0.25">
      <c r="A635" s="51" t="s">
        <v>12</v>
      </c>
      <c r="B635" s="51" t="s">
        <v>13</v>
      </c>
      <c r="C635" s="52" t="s">
        <v>643</v>
      </c>
      <c r="D635" s="51" t="s">
        <v>15</v>
      </c>
      <c r="E635" s="51" t="s">
        <v>16</v>
      </c>
      <c r="F635" s="19">
        <f t="shared" si="76"/>
        <v>42</v>
      </c>
      <c r="G635" s="19"/>
      <c r="H635" s="53">
        <v>0</v>
      </c>
      <c r="I635" s="53">
        <v>0</v>
      </c>
      <c r="J635" s="53">
        <v>0</v>
      </c>
      <c r="K635" s="53">
        <v>0</v>
      </c>
      <c r="L635" s="53">
        <v>0</v>
      </c>
      <c r="M635" s="53">
        <v>0</v>
      </c>
      <c r="N635" s="53">
        <v>0</v>
      </c>
      <c r="O635" s="53">
        <v>0</v>
      </c>
      <c r="P635" s="53">
        <v>0</v>
      </c>
      <c r="Q635" s="53">
        <v>0</v>
      </c>
      <c r="R635" s="53">
        <v>0</v>
      </c>
      <c r="S635" s="53">
        <v>39.6</v>
      </c>
      <c r="T635" s="53">
        <v>2.4</v>
      </c>
      <c r="U635" s="53">
        <v>0</v>
      </c>
      <c r="V635" s="53">
        <v>0</v>
      </c>
      <c r="W635" s="53">
        <v>0</v>
      </c>
      <c r="X635" s="53">
        <v>0</v>
      </c>
      <c r="Y635" s="53">
        <v>0</v>
      </c>
      <c r="Z635" s="53">
        <v>0</v>
      </c>
      <c r="AA635" s="53">
        <v>0</v>
      </c>
      <c r="AB635" s="53">
        <v>0</v>
      </c>
      <c r="AC635" s="53">
        <v>0</v>
      </c>
      <c r="AD635" s="53">
        <v>0</v>
      </c>
      <c r="AE635" s="53">
        <v>0</v>
      </c>
      <c r="AF635" s="53">
        <v>0</v>
      </c>
      <c r="AG635" s="53">
        <v>0</v>
      </c>
      <c r="AH635" s="53">
        <v>0</v>
      </c>
      <c r="AI635" s="53">
        <v>0</v>
      </c>
      <c r="AJ635" s="53">
        <v>0</v>
      </c>
      <c r="AK635" s="53">
        <v>0</v>
      </c>
      <c r="AL635" s="54"/>
      <c r="AO635" s="59">
        <v>43922</v>
      </c>
      <c r="AP635" s="60">
        <f t="shared" si="77"/>
        <v>42</v>
      </c>
      <c r="AQ635" s="60">
        <f t="shared" si="78"/>
        <v>1.4</v>
      </c>
    </row>
    <row r="636" spans="1:43" x14ac:dyDescent="0.25">
      <c r="A636" s="51" t="s">
        <v>12</v>
      </c>
      <c r="B636" s="51" t="s">
        <v>13</v>
      </c>
      <c r="C636" s="52" t="s">
        <v>644</v>
      </c>
      <c r="D636" s="51" t="s">
        <v>15</v>
      </c>
      <c r="E636" s="51" t="s">
        <v>16</v>
      </c>
      <c r="F636" s="19">
        <f t="shared" si="76"/>
        <v>269.60000000000002</v>
      </c>
      <c r="G636" s="19"/>
      <c r="H636" s="53">
        <v>0</v>
      </c>
      <c r="I636" s="53">
        <v>0</v>
      </c>
      <c r="J636" s="53">
        <v>0</v>
      </c>
      <c r="K636" s="53">
        <v>0</v>
      </c>
      <c r="L636" s="53">
        <v>0</v>
      </c>
      <c r="M636" s="53">
        <v>0</v>
      </c>
      <c r="N636" s="53">
        <v>0</v>
      </c>
      <c r="O636" s="53">
        <v>0</v>
      </c>
      <c r="P636" s="53">
        <v>0</v>
      </c>
      <c r="Q636" s="53">
        <v>0</v>
      </c>
      <c r="R636" s="53">
        <v>0</v>
      </c>
      <c r="S636" s="53">
        <v>0</v>
      </c>
      <c r="T636" s="53">
        <v>0</v>
      </c>
      <c r="U636" s="53">
        <v>0</v>
      </c>
      <c r="V636" s="53">
        <v>0</v>
      </c>
      <c r="W636" s="53">
        <v>0</v>
      </c>
      <c r="X636" s="53">
        <v>0</v>
      </c>
      <c r="Y636" s="53">
        <v>0</v>
      </c>
      <c r="Z636" s="53">
        <v>25.2</v>
      </c>
      <c r="AA636" s="53">
        <v>14.6</v>
      </c>
      <c r="AB636" s="53">
        <v>62.6</v>
      </c>
      <c r="AC636" s="53">
        <v>16.8</v>
      </c>
      <c r="AD636" s="53">
        <v>0</v>
      </c>
      <c r="AE636" s="53">
        <v>13.8</v>
      </c>
      <c r="AF636" s="53">
        <v>27.4</v>
      </c>
      <c r="AG636" s="53">
        <v>0</v>
      </c>
      <c r="AH636" s="53">
        <v>2.2000000000000002</v>
      </c>
      <c r="AI636" s="53">
        <v>55.6</v>
      </c>
      <c r="AJ636" s="53">
        <v>30.4</v>
      </c>
      <c r="AK636" s="53">
        <v>15.2</v>
      </c>
      <c r="AL636" s="53">
        <v>5.8</v>
      </c>
      <c r="AO636" s="59">
        <v>43952</v>
      </c>
      <c r="AP636" s="60">
        <f t="shared" si="77"/>
        <v>269.60000000000002</v>
      </c>
      <c r="AQ636" s="60">
        <f t="shared" si="78"/>
        <v>8.6967741935483875</v>
      </c>
    </row>
    <row r="637" spans="1:43" x14ac:dyDescent="0.25">
      <c r="A637" s="51" t="s">
        <v>12</v>
      </c>
      <c r="B637" s="51" t="s">
        <v>13</v>
      </c>
      <c r="C637" s="52" t="s">
        <v>645</v>
      </c>
      <c r="D637" s="51" t="s">
        <v>15</v>
      </c>
      <c r="E637" s="51" t="s">
        <v>16</v>
      </c>
      <c r="F637" s="19">
        <f t="shared" si="76"/>
        <v>251</v>
      </c>
      <c r="G637" s="19"/>
      <c r="H637" s="53">
        <v>13.2</v>
      </c>
      <c r="I637" s="53">
        <v>0</v>
      </c>
      <c r="J637" s="53">
        <v>55.4</v>
      </c>
      <c r="K637" s="53">
        <v>34.200000000000003</v>
      </c>
      <c r="L637" s="53">
        <v>0</v>
      </c>
      <c r="M637" s="53">
        <v>6.2</v>
      </c>
      <c r="N637" s="53">
        <v>2.4</v>
      </c>
      <c r="O637" s="53">
        <v>0</v>
      </c>
      <c r="P637" s="53">
        <v>0</v>
      </c>
      <c r="Q637" s="53">
        <v>13.4</v>
      </c>
      <c r="R637" s="53">
        <v>45.2</v>
      </c>
      <c r="S637" s="53">
        <v>30.8</v>
      </c>
      <c r="T637" s="53">
        <v>2.6</v>
      </c>
      <c r="U637" s="53">
        <v>0</v>
      </c>
      <c r="V637" s="53">
        <v>2.2000000000000002</v>
      </c>
      <c r="W637" s="53">
        <v>0</v>
      </c>
      <c r="X637" s="53">
        <v>0</v>
      </c>
      <c r="Y637" s="53">
        <v>4.4000000000000004</v>
      </c>
      <c r="Z637" s="53">
        <v>17.2</v>
      </c>
      <c r="AA637" s="53">
        <v>0</v>
      </c>
      <c r="AB637" s="53">
        <v>0</v>
      </c>
      <c r="AC637" s="53">
        <v>0</v>
      </c>
      <c r="AD637" s="53">
        <v>2.8</v>
      </c>
      <c r="AE637" s="53">
        <v>0</v>
      </c>
      <c r="AF637" s="53">
        <v>0</v>
      </c>
      <c r="AG637" s="53">
        <v>0</v>
      </c>
      <c r="AH637" s="53">
        <v>0</v>
      </c>
      <c r="AI637" s="53">
        <v>7.6</v>
      </c>
      <c r="AJ637" s="53">
        <v>7.8</v>
      </c>
      <c r="AK637" s="53">
        <v>5.6</v>
      </c>
      <c r="AL637" s="54"/>
      <c r="AO637" s="59">
        <v>43983</v>
      </c>
      <c r="AP637" s="60">
        <f t="shared" si="77"/>
        <v>251</v>
      </c>
      <c r="AQ637" s="60">
        <f t="shared" si="78"/>
        <v>8.3666666666666671</v>
      </c>
    </row>
    <row r="638" spans="1:43" x14ac:dyDescent="0.25">
      <c r="A638" s="51" t="s">
        <v>12</v>
      </c>
      <c r="B638" s="51" t="s">
        <v>13</v>
      </c>
      <c r="C638" s="52" t="s">
        <v>646</v>
      </c>
      <c r="D638" s="51" t="s">
        <v>15</v>
      </c>
      <c r="E638" s="51" t="s">
        <v>16</v>
      </c>
      <c r="F638" s="19">
        <f t="shared" si="76"/>
        <v>259</v>
      </c>
      <c r="G638" s="19"/>
      <c r="H638" s="53">
        <v>25.2</v>
      </c>
      <c r="I638" s="53">
        <v>23.6</v>
      </c>
      <c r="J638" s="53">
        <v>78.400000000000006</v>
      </c>
      <c r="K638" s="53">
        <v>4.2</v>
      </c>
      <c r="L638" s="53">
        <v>10.4</v>
      </c>
      <c r="M638" s="53">
        <v>7.2</v>
      </c>
      <c r="N638" s="53">
        <v>0</v>
      </c>
      <c r="O638" s="53">
        <v>0</v>
      </c>
      <c r="P638" s="53">
        <v>19.399999999999999</v>
      </c>
      <c r="Q638" s="53">
        <v>6.8</v>
      </c>
      <c r="R638" s="53">
        <v>0</v>
      </c>
      <c r="S638" s="53">
        <v>0</v>
      </c>
      <c r="T638" s="53">
        <v>0</v>
      </c>
      <c r="U638" s="53">
        <v>0</v>
      </c>
      <c r="V638" s="53">
        <v>3.2</v>
      </c>
      <c r="W638" s="53">
        <v>0</v>
      </c>
      <c r="X638" s="53">
        <v>0</v>
      </c>
      <c r="Y638" s="53">
        <v>0</v>
      </c>
      <c r="Z638" s="53">
        <v>0</v>
      </c>
      <c r="AA638" s="53">
        <v>0</v>
      </c>
      <c r="AB638" s="53">
        <v>18.2</v>
      </c>
      <c r="AC638" s="53">
        <v>6.8</v>
      </c>
      <c r="AD638" s="53">
        <v>5.6</v>
      </c>
      <c r="AE638" s="53">
        <v>2.2000000000000002</v>
      </c>
      <c r="AF638" s="53">
        <v>2.4</v>
      </c>
      <c r="AG638" s="53">
        <v>9.8000000000000007</v>
      </c>
      <c r="AH638" s="53">
        <v>35.6</v>
      </c>
      <c r="AI638" s="53">
        <v>0</v>
      </c>
      <c r="AJ638" s="53">
        <v>0</v>
      </c>
      <c r="AK638" s="53">
        <v>0</v>
      </c>
      <c r="AL638" s="53">
        <v>0</v>
      </c>
      <c r="AO638" s="59">
        <v>44013</v>
      </c>
      <c r="AP638" s="60">
        <f t="shared" si="77"/>
        <v>259</v>
      </c>
      <c r="AQ638" s="60">
        <f t="shared" si="78"/>
        <v>8.3548387096774199</v>
      </c>
    </row>
    <row r="639" spans="1:43" x14ac:dyDescent="0.25">
      <c r="A639" s="51" t="s">
        <v>12</v>
      </c>
      <c r="B639" s="51" t="s">
        <v>13</v>
      </c>
      <c r="C639" s="52" t="s">
        <v>647</v>
      </c>
      <c r="D639" s="51" t="s">
        <v>15</v>
      </c>
      <c r="E639" s="51" t="s">
        <v>16</v>
      </c>
      <c r="F639" s="19">
        <f t="shared" si="76"/>
        <v>756.20000000000016</v>
      </c>
      <c r="G639" s="19"/>
      <c r="H639" s="53">
        <v>0</v>
      </c>
      <c r="I639" s="53">
        <v>0</v>
      </c>
      <c r="J639" s="53">
        <v>36.4</v>
      </c>
      <c r="K639" s="53">
        <v>2.2000000000000002</v>
      </c>
      <c r="L639" s="53">
        <v>39.4</v>
      </c>
      <c r="M639" s="53">
        <v>0</v>
      </c>
      <c r="N639" s="53">
        <v>0</v>
      </c>
      <c r="O639" s="53">
        <v>0</v>
      </c>
      <c r="P639" s="53">
        <v>0</v>
      </c>
      <c r="Q639" s="53">
        <v>14.2</v>
      </c>
      <c r="R639" s="53">
        <v>0</v>
      </c>
      <c r="S639" s="53">
        <v>0</v>
      </c>
      <c r="T639" s="53">
        <v>5.2</v>
      </c>
      <c r="U639" s="53">
        <v>52.4</v>
      </c>
      <c r="V639" s="53">
        <v>0</v>
      </c>
      <c r="W639" s="53">
        <v>6.4</v>
      </c>
      <c r="X639" s="53">
        <v>0</v>
      </c>
      <c r="Y639" s="53">
        <v>19.2</v>
      </c>
      <c r="Z639" s="53">
        <v>31.6</v>
      </c>
      <c r="AA639" s="53">
        <v>75.400000000000006</v>
      </c>
      <c r="AB639" s="53">
        <v>93.6</v>
      </c>
      <c r="AC639" s="53">
        <v>16.2</v>
      </c>
      <c r="AD639" s="53">
        <v>15.6</v>
      </c>
      <c r="AE639" s="53">
        <v>102.4</v>
      </c>
      <c r="AF639" s="53">
        <v>95.2</v>
      </c>
      <c r="AG639" s="53">
        <v>107.4</v>
      </c>
      <c r="AH639" s="53">
        <v>4.2</v>
      </c>
      <c r="AI639" s="53">
        <v>7.4</v>
      </c>
      <c r="AJ639" s="53">
        <v>16.600000000000001</v>
      </c>
      <c r="AK639" s="53">
        <v>15.2</v>
      </c>
      <c r="AL639" s="53">
        <v>0</v>
      </c>
      <c r="AO639" s="59">
        <v>44044</v>
      </c>
      <c r="AP639" s="60">
        <f t="shared" si="77"/>
        <v>756.20000000000016</v>
      </c>
      <c r="AQ639" s="60">
        <f t="shared" si="78"/>
        <v>24.393548387096779</v>
      </c>
    </row>
    <row r="640" spans="1:43" x14ac:dyDescent="0.25">
      <c r="A640" s="51" t="s">
        <v>12</v>
      </c>
      <c r="B640" s="51" t="s">
        <v>13</v>
      </c>
      <c r="C640" s="52" t="s">
        <v>648</v>
      </c>
      <c r="D640" s="51" t="s">
        <v>15</v>
      </c>
      <c r="E640" s="51" t="s">
        <v>16</v>
      </c>
      <c r="F640" s="19">
        <f t="shared" si="76"/>
        <v>299.60000000000002</v>
      </c>
      <c r="G640" s="19"/>
      <c r="H640" s="53">
        <v>36.6</v>
      </c>
      <c r="I640" s="53">
        <v>0</v>
      </c>
      <c r="J640" s="53">
        <v>2.4</v>
      </c>
      <c r="K640" s="53">
        <v>2.6</v>
      </c>
      <c r="L640" s="53">
        <v>0</v>
      </c>
      <c r="M640" s="53">
        <v>4.2</v>
      </c>
      <c r="N640" s="53">
        <v>2.2000000000000002</v>
      </c>
      <c r="O640" s="53">
        <v>3.2</v>
      </c>
      <c r="P640" s="53">
        <v>0</v>
      </c>
      <c r="Q640" s="53">
        <v>2.4</v>
      </c>
      <c r="R640" s="53">
        <v>0</v>
      </c>
      <c r="S640" s="53">
        <v>53.2</v>
      </c>
      <c r="T640" s="53">
        <v>0</v>
      </c>
      <c r="U640" s="53">
        <v>2.6</v>
      </c>
      <c r="V640" s="53">
        <v>7.4</v>
      </c>
      <c r="W640" s="53">
        <v>21.2</v>
      </c>
      <c r="X640" s="53">
        <v>7.4</v>
      </c>
      <c r="Y640" s="53">
        <v>0</v>
      </c>
      <c r="Z640" s="53">
        <v>4.5999999999999996</v>
      </c>
      <c r="AA640" s="53">
        <v>0</v>
      </c>
      <c r="AB640" s="53">
        <v>3.8</v>
      </c>
      <c r="AC640" s="53">
        <v>8.6</v>
      </c>
      <c r="AD640" s="53">
        <v>7.2</v>
      </c>
      <c r="AE640" s="53">
        <v>32.4</v>
      </c>
      <c r="AF640" s="53">
        <v>0</v>
      </c>
      <c r="AG640" s="53">
        <v>25.2</v>
      </c>
      <c r="AH640" s="53">
        <v>28.6</v>
      </c>
      <c r="AI640" s="53">
        <v>0</v>
      </c>
      <c r="AJ640" s="53">
        <v>4.2</v>
      </c>
      <c r="AK640" s="53">
        <v>39.6</v>
      </c>
      <c r="AL640" s="54"/>
      <c r="AO640" s="59">
        <v>44075</v>
      </c>
      <c r="AP640" s="60">
        <f t="shared" si="77"/>
        <v>299.60000000000002</v>
      </c>
      <c r="AQ640" s="60">
        <f t="shared" si="78"/>
        <v>9.9866666666666681</v>
      </c>
    </row>
    <row r="641" spans="1:43" x14ac:dyDescent="0.25">
      <c r="A641" s="51" t="s">
        <v>12</v>
      </c>
      <c r="B641" s="51" t="s">
        <v>13</v>
      </c>
      <c r="C641" s="52" t="s">
        <v>649</v>
      </c>
      <c r="D641" s="51" t="s">
        <v>15</v>
      </c>
      <c r="E641" s="51" t="s">
        <v>16</v>
      </c>
      <c r="F641" s="19">
        <f t="shared" si="76"/>
        <v>581.80000000000007</v>
      </c>
      <c r="G641" s="19"/>
      <c r="H641" s="53">
        <v>36.799999999999997</v>
      </c>
      <c r="I641" s="53">
        <v>35.6</v>
      </c>
      <c r="J641" s="53">
        <v>73.400000000000006</v>
      </c>
      <c r="K641" s="53">
        <v>6.2</v>
      </c>
      <c r="L641" s="53">
        <v>99.8</v>
      </c>
      <c r="M641" s="53">
        <v>64.400000000000006</v>
      </c>
      <c r="N641" s="53">
        <v>3.6</v>
      </c>
      <c r="O641" s="53">
        <v>50.2</v>
      </c>
      <c r="P641" s="53">
        <v>3.6</v>
      </c>
      <c r="Q641" s="53">
        <v>10.199999999999999</v>
      </c>
      <c r="R641" s="53">
        <v>2.4</v>
      </c>
      <c r="S641" s="53">
        <v>0</v>
      </c>
      <c r="T641" s="53">
        <v>25.2</v>
      </c>
      <c r="U641" s="53">
        <v>10.4</v>
      </c>
      <c r="V641" s="53">
        <v>65.8</v>
      </c>
      <c r="W641" s="53">
        <v>10.6</v>
      </c>
      <c r="X641" s="53">
        <v>0</v>
      </c>
      <c r="Y641" s="53">
        <v>0</v>
      </c>
      <c r="Z641" s="53">
        <v>0</v>
      </c>
      <c r="AA641" s="53">
        <v>9.6</v>
      </c>
      <c r="AB641" s="53">
        <v>14.2</v>
      </c>
      <c r="AC641" s="53">
        <v>0</v>
      </c>
      <c r="AD641" s="53">
        <v>6.2</v>
      </c>
      <c r="AE641" s="53">
        <v>0</v>
      </c>
      <c r="AF641" s="53">
        <v>12.4</v>
      </c>
      <c r="AG641" s="53">
        <v>0</v>
      </c>
      <c r="AH641" s="53">
        <v>2.2000000000000002</v>
      </c>
      <c r="AI641" s="53">
        <v>2.4</v>
      </c>
      <c r="AJ641" s="53">
        <v>4.8</v>
      </c>
      <c r="AK641" s="53">
        <v>0</v>
      </c>
      <c r="AL641" s="53">
        <v>31.8</v>
      </c>
      <c r="AO641" s="59">
        <v>44105</v>
      </c>
      <c r="AP641" s="60">
        <f t="shared" si="77"/>
        <v>581.80000000000007</v>
      </c>
      <c r="AQ641" s="60">
        <f t="shared" si="78"/>
        <v>18.767741935483873</v>
      </c>
    </row>
    <row r="642" spans="1:43" x14ac:dyDescent="0.25">
      <c r="A642" s="51" t="s">
        <v>12</v>
      </c>
      <c r="B642" s="51" t="s">
        <v>13</v>
      </c>
      <c r="C642" s="52" t="s">
        <v>650</v>
      </c>
      <c r="D642" s="51" t="s">
        <v>15</v>
      </c>
      <c r="E642" s="51" t="s">
        <v>16</v>
      </c>
      <c r="F642" s="19">
        <f t="shared" si="76"/>
        <v>492.99999999999994</v>
      </c>
      <c r="G642" s="19"/>
      <c r="H642" s="53">
        <v>2.2000000000000002</v>
      </c>
      <c r="I642" s="53">
        <v>40.6</v>
      </c>
      <c r="J642" s="53">
        <v>80.400000000000006</v>
      </c>
      <c r="K642" s="53">
        <v>12.2</v>
      </c>
      <c r="L642" s="53">
        <v>59.2</v>
      </c>
      <c r="M642" s="53">
        <v>2.4</v>
      </c>
      <c r="N642" s="53">
        <v>3.2</v>
      </c>
      <c r="O642" s="53">
        <v>5.6</v>
      </c>
      <c r="P642" s="53">
        <v>22.4</v>
      </c>
      <c r="Q642" s="53">
        <v>88.6</v>
      </c>
      <c r="R642" s="53">
        <v>0</v>
      </c>
      <c r="S642" s="53">
        <v>0</v>
      </c>
      <c r="T642" s="53">
        <v>0</v>
      </c>
      <c r="U642" s="53">
        <v>6.2</v>
      </c>
      <c r="V642" s="53">
        <v>50.4</v>
      </c>
      <c r="W642" s="53">
        <v>10.8</v>
      </c>
      <c r="X642" s="53">
        <v>75.2</v>
      </c>
      <c r="Y642" s="53">
        <v>0</v>
      </c>
      <c r="Z642" s="53">
        <v>3.2</v>
      </c>
      <c r="AA642" s="53">
        <v>15.4</v>
      </c>
      <c r="AB642" s="53">
        <v>12.8</v>
      </c>
      <c r="AC642" s="53">
        <v>0</v>
      </c>
      <c r="AD642" s="53">
        <v>2.2000000000000002</v>
      </c>
      <c r="AE642" s="53">
        <v>0</v>
      </c>
      <c r="AF642" s="53">
        <v>0</v>
      </c>
      <c r="AG642" s="53">
        <v>0</v>
      </c>
      <c r="AH642" s="53">
        <v>0</v>
      </c>
      <c r="AI642" s="53">
        <v>0</v>
      </c>
      <c r="AJ642" s="53">
        <v>0</v>
      </c>
      <c r="AK642" s="53">
        <v>0</v>
      </c>
      <c r="AL642" s="54"/>
      <c r="AO642" s="59">
        <v>44136</v>
      </c>
      <c r="AP642" s="60">
        <f t="shared" si="77"/>
        <v>492.99999999999994</v>
      </c>
      <c r="AQ642" s="60">
        <f t="shared" si="78"/>
        <v>16.43333333333333</v>
      </c>
    </row>
    <row r="643" spans="1:43" ht="15.75" thickBot="1" x14ac:dyDescent="0.3">
      <c r="A643" s="22" t="s">
        <v>12</v>
      </c>
      <c r="B643" s="22" t="s">
        <v>13</v>
      </c>
      <c r="C643" s="48" t="s">
        <v>651</v>
      </c>
      <c r="D643" s="22" t="s">
        <v>15</v>
      </c>
      <c r="E643" s="22" t="s">
        <v>16</v>
      </c>
      <c r="F643" s="21">
        <f t="shared" si="76"/>
        <v>18.2</v>
      </c>
      <c r="G643" s="21">
        <f t="shared" ref="G643" si="83">SUM(F632:F643)</f>
        <v>2970.4</v>
      </c>
      <c r="H643" s="45">
        <v>0</v>
      </c>
      <c r="I643" s="45">
        <v>0</v>
      </c>
      <c r="J643" s="45">
        <v>7.8</v>
      </c>
      <c r="K643" s="45">
        <v>0</v>
      </c>
      <c r="L643" s="45">
        <v>0</v>
      </c>
      <c r="M643" s="45">
        <v>0</v>
      </c>
      <c r="N643" s="45">
        <v>0</v>
      </c>
      <c r="O643" s="45">
        <v>0</v>
      </c>
      <c r="P643" s="45">
        <v>0</v>
      </c>
      <c r="Q643" s="45">
        <v>0</v>
      </c>
      <c r="R643" s="45">
        <v>0</v>
      </c>
      <c r="S643" s="45">
        <v>0</v>
      </c>
      <c r="T643" s="45">
        <v>0</v>
      </c>
      <c r="U643" s="45">
        <v>0</v>
      </c>
      <c r="V643" s="45">
        <v>0</v>
      </c>
      <c r="W643" s="45">
        <v>0</v>
      </c>
      <c r="X643" s="45">
        <v>0</v>
      </c>
      <c r="Y643" s="45">
        <v>0</v>
      </c>
      <c r="Z643" s="45">
        <v>0</v>
      </c>
      <c r="AA643" s="45">
        <v>0</v>
      </c>
      <c r="AB643" s="45">
        <v>0</v>
      </c>
      <c r="AC643" s="45">
        <v>0</v>
      </c>
      <c r="AD643" s="45">
        <v>0</v>
      </c>
      <c r="AE643" s="45">
        <v>0</v>
      </c>
      <c r="AF643" s="45">
        <v>0</v>
      </c>
      <c r="AG643" s="45">
        <v>0</v>
      </c>
      <c r="AH643" s="45">
        <v>0</v>
      </c>
      <c r="AI643" s="45">
        <v>0</v>
      </c>
      <c r="AJ643" s="45">
        <v>0</v>
      </c>
      <c r="AK643" s="45">
        <v>10.4</v>
      </c>
      <c r="AL643" s="45">
        <v>0</v>
      </c>
      <c r="AO643" s="59">
        <v>44166</v>
      </c>
      <c r="AP643" s="60">
        <f t="shared" si="77"/>
        <v>18.2</v>
      </c>
      <c r="AQ643" s="60">
        <f t="shared" si="78"/>
        <v>0.58709677419354833</v>
      </c>
    </row>
    <row r="644" spans="1:43" x14ac:dyDescent="0.25">
      <c r="A644" s="51" t="s">
        <v>12</v>
      </c>
      <c r="B644" s="51" t="s">
        <v>13</v>
      </c>
      <c r="C644" s="52" t="s">
        <v>652</v>
      </c>
      <c r="D644" s="51" t="s">
        <v>15</v>
      </c>
      <c r="E644" s="51" t="s">
        <v>16</v>
      </c>
      <c r="F644" s="19">
        <f t="shared" si="76"/>
        <v>9.4</v>
      </c>
      <c r="G644" s="51"/>
      <c r="H644" s="53">
        <v>0</v>
      </c>
      <c r="I644" s="53">
        <v>0</v>
      </c>
      <c r="J644" s="53">
        <v>0</v>
      </c>
      <c r="K644" s="53">
        <v>0</v>
      </c>
      <c r="L644" s="53">
        <v>0</v>
      </c>
      <c r="M644" s="53">
        <v>0</v>
      </c>
      <c r="N644" s="53">
        <v>0</v>
      </c>
      <c r="O644" s="53">
        <v>0</v>
      </c>
      <c r="P644" s="53">
        <v>0</v>
      </c>
      <c r="Q644" s="53">
        <v>0</v>
      </c>
      <c r="R644" s="53">
        <v>0</v>
      </c>
      <c r="S644" s="53">
        <v>0</v>
      </c>
      <c r="T644" s="53">
        <v>0</v>
      </c>
      <c r="U644" s="53">
        <v>0</v>
      </c>
      <c r="V644" s="53">
        <v>0</v>
      </c>
      <c r="W644" s="53">
        <v>0</v>
      </c>
      <c r="X644" s="53">
        <v>0</v>
      </c>
      <c r="Y644" s="53">
        <v>0</v>
      </c>
      <c r="Z644" s="53">
        <v>0</v>
      </c>
      <c r="AA644" s="53">
        <v>9.4</v>
      </c>
      <c r="AB644" s="53">
        <v>0</v>
      </c>
      <c r="AC644" s="53">
        <v>0</v>
      </c>
      <c r="AD644" s="53">
        <v>0</v>
      </c>
      <c r="AE644" s="53">
        <v>0</v>
      </c>
      <c r="AF644" s="53">
        <v>0</v>
      </c>
      <c r="AG644" s="53">
        <v>0</v>
      </c>
      <c r="AH644" s="53">
        <v>0</v>
      </c>
      <c r="AI644" s="53">
        <v>0</v>
      </c>
      <c r="AJ644" s="53">
        <v>0</v>
      </c>
      <c r="AK644" s="53">
        <v>0</v>
      </c>
      <c r="AL644" s="53">
        <v>0</v>
      </c>
      <c r="AO644" s="59">
        <v>44197</v>
      </c>
      <c r="AP644" s="60">
        <f t="shared" si="77"/>
        <v>9.4</v>
      </c>
      <c r="AQ644" s="60">
        <f t="shared" si="78"/>
        <v>0.3032258064516129</v>
      </c>
    </row>
    <row r="645" spans="1:43" x14ac:dyDescent="0.25">
      <c r="A645" s="51" t="s">
        <v>12</v>
      </c>
      <c r="B645" s="51" t="s">
        <v>13</v>
      </c>
      <c r="C645" s="52" t="s">
        <v>653</v>
      </c>
      <c r="D645" s="51" t="s">
        <v>15</v>
      </c>
      <c r="E645" s="51" t="s">
        <v>16</v>
      </c>
      <c r="F645" s="19">
        <f t="shared" si="76"/>
        <v>0</v>
      </c>
      <c r="G645" s="51"/>
      <c r="H645" s="53">
        <v>0</v>
      </c>
      <c r="I645" s="53">
        <v>0</v>
      </c>
      <c r="J645" s="53">
        <v>0</v>
      </c>
      <c r="K645" s="53">
        <v>0</v>
      </c>
      <c r="L645" s="53">
        <v>0</v>
      </c>
      <c r="M645" s="53">
        <v>0</v>
      </c>
      <c r="N645" s="53">
        <v>0</v>
      </c>
      <c r="O645" s="53">
        <v>0</v>
      </c>
      <c r="P645" s="53">
        <v>0</v>
      </c>
      <c r="Q645" s="53">
        <v>0</v>
      </c>
      <c r="R645" s="53">
        <v>0</v>
      </c>
      <c r="S645" s="53">
        <v>0</v>
      </c>
      <c r="T645" s="53">
        <v>0</v>
      </c>
      <c r="U645" s="53">
        <v>0</v>
      </c>
      <c r="V645" s="53">
        <v>0</v>
      </c>
      <c r="W645" s="53">
        <v>0</v>
      </c>
      <c r="X645" s="53">
        <v>0</v>
      </c>
      <c r="Y645" s="53">
        <v>0</v>
      </c>
      <c r="Z645" s="53">
        <v>0</v>
      </c>
      <c r="AA645" s="53">
        <v>0</v>
      </c>
      <c r="AB645" s="53">
        <v>0</v>
      </c>
      <c r="AC645" s="53">
        <v>0</v>
      </c>
      <c r="AD645" s="53">
        <v>0</v>
      </c>
      <c r="AE645" s="53">
        <v>0</v>
      </c>
      <c r="AF645" s="53">
        <v>0</v>
      </c>
      <c r="AG645" s="53">
        <v>0</v>
      </c>
      <c r="AH645" s="53">
        <v>0</v>
      </c>
      <c r="AI645" s="53">
        <v>0</v>
      </c>
      <c r="AJ645" s="54">
        <v>0</v>
      </c>
      <c r="AK645" s="54">
        <v>0</v>
      </c>
      <c r="AL645" s="54">
        <v>0</v>
      </c>
      <c r="AO645" s="59">
        <v>44228</v>
      </c>
      <c r="AP645" s="60">
        <f t="shared" si="77"/>
        <v>0</v>
      </c>
      <c r="AQ645" s="60">
        <f t="shared" si="78"/>
        <v>0</v>
      </c>
    </row>
    <row r="646" spans="1:43" x14ac:dyDescent="0.25">
      <c r="A646" s="51" t="s">
        <v>12</v>
      </c>
      <c r="B646" s="51" t="s">
        <v>13</v>
      </c>
      <c r="C646" s="52" t="s">
        <v>654</v>
      </c>
      <c r="D646" s="51" t="s">
        <v>15</v>
      </c>
      <c r="E646" s="51" t="s">
        <v>16</v>
      </c>
      <c r="F646" s="19">
        <f t="shared" si="76"/>
        <v>0</v>
      </c>
      <c r="G646" s="51"/>
      <c r="H646" s="53">
        <v>0</v>
      </c>
      <c r="I646" s="53">
        <v>0</v>
      </c>
      <c r="J646" s="53">
        <v>0</v>
      </c>
      <c r="K646" s="53">
        <v>0</v>
      </c>
      <c r="L646" s="53">
        <v>0</v>
      </c>
      <c r="M646" s="53">
        <v>0</v>
      </c>
      <c r="N646" s="53">
        <v>0</v>
      </c>
      <c r="O646" s="53">
        <v>0</v>
      </c>
      <c r="P646" s="53">
        <v>0</v>
      </c>
      <c r="Q646" s="53">
        <v>0</v>
      </c>
      <c r="R646" s="53">
        <v>0</v>
      </c>
      <c r="S646" s="53">
        <v>0</v>
      </c>
      <c r="T646" s="53">
        <v>0</v>
      </c>
      <c r="U646" s="53">
        <v>0</v>
      </c>
      <c r="V646" s="53">
        <v>0</v>
      </c>
      <c r="W646" s="53">
        <v>0</v>
      </c>
      <c r="X646" s="53">
        <v>0</v>
      </c>
      <c r="Y646" s="53">
        <v>0</v>
      </c>
      <c r="Z646" s="53">
        <v>0</v>
      </c>
      <c r="AA646" s="53">
        <v>0</v>
      </c>
      <c r="AB646" s="53">
        <v>0</v>
      </c>
      <c r="AC646" s="53">
        <v>0</v>
      </c>
      <c r="AD646" s="53">
        <v>0</v>
      </c>
      <c r="AE646" s="53">
        <v>0</v>
      </c>
      <c r="AF646" s="53">
        <v>0</v>
      </c>
      <c r="AG646" s="53">
        <v>0</v>
      </c>
      <c r="AH646" s="53">
        <v>0</v>
      </c>
      <c r="AI646" s="53">
        <v>0</v>
      </c>
      <c r="AJ646" s="53">
        <v>0</v>
      </c>
      <c r="AK646" s="53">
        <v>0</v>
      </c>
      <c r="AL646" s="53">
        <v>0</v>
      </c>
      <c r="AO646" s="59">
        <v>44256</v>
      </c>
      <c r="AP646" s="60">
        <f t="shared" si="77"/>
        <v>0</v>
      </c>
      <c r="AQ646" s="60">
        <f t="shared" si="78"/>
        <v>0</v>
      </c>
    </row>
    <row r="647" spans="1:43" x14ac:dyDescent="0.25">
      <c r="A647" s="51" t="s">
        <v>12</v>
      </c>
      <c r="B647" s="51" t="s">
        <v>13</v>
      </c>
      <c r="C647" s="52" t="s">
        <v>655</v>
      </c>
      <c r="D647" s="51" t="s">
        <v>15</v>
      </c>
      <c r="E647" s="51" t="s">
        <v>16</v>
      </c>
      <c r="F647" s="19">
        <f t="shared" si="76"/>
        <v>158.6</v>
      </c>
      <c r="G647" s="51"/>
      <c r="H647" s="53">
        <v>0</v>
      </c>
      <c r="I647" s="53">
        <v>0</v>
      </c>
      <c r="J647" s="53">
        <v>0</v>
      </c>
      <c r="K647" s="53">
        <v>0</v>
      </c>
      <c r="L647" s="53">
        <v>0</v>
      </c>
      <c r="M647" s="53">
        <v>0</v>
      </c>
      <c r="N647" s="53">
        <v>0</v>
      </c>
      <c r="O647" s="53">
        <v>5.6</v>
      </c>
      <c r="P647" s="53">
        <v>72.400000000000006</v>
      </c>
      <c r="Q647" s="53">
        <v>3.6</v>
      </c>
      <c r="R647" s="53">
        <v>0</v>
      </c>
      <c r="S647" s="53">
        <v>7.4</v>
      </c>
      <c r="T647" s="53">
        <v>0</v>
      </c>
      <c r="U647" s="53">
        <v>0</v>
      </c>
      <c r="V647" s="53">
        <v>0</v>
      </c>
      <c r="W647" s="53">
        <v>0</v>
      </c>
      <c r="X647" s="53">
        <v>0</v>
      </c>
      <c r="Y647" s="53">
        <v>30.8</v>
      </c>
      <c r="Z647" s="53">
        <v>25.2</v>
      </c>
      <c r="AA647" s="53">
        <v>13.6</v>
      </c>
      <c r="AB647" s="53">
        <v>0</v>
      </c>
      <c r="AC647" s="53">
        <v>0</v>
      </c>
      <c r="AD647" s="53">
        <v>0</v>
      </c>
      <c r="AE647" s="53">
        <v>0</v>
      </c>
      <c r="AF647" s="53">
        <v>0</v>
      </c>
      <c r="AG647" s="53">
        <v>0</v>
      </c>
      <c r="AH647" s="53">
        <v>0</v>
      </c>
      <c r="AI647" s="53">
        <v>0</v>
      </c>
      <c r="AJ647" s="53">
        <v>0</v>
      </c>
      <c r="AK647" s="53">
        <v>0</v>
      </c>
      <c r="AL647" s="54"/>
      <c r="AO647" s="59">
        <v>44287</v>
      </c>
      <c r="AP647" s="60">
        <f t="shared" si="77"/>
        <v>158.6</v>
      </c>
      <c r="AQ647" s="60">
        <f t="shared" si="78"/>
        <v>5.2866666666666662</v>
      </c>
    </row>
    <row r="648" spans="1:43" x14ac:dyDescent="0.25">
      <c r="A648" s="51" t="s">
        <v>12</v>
      </c>
      <c r="B648" s="51" t="s">
        <v>13</v>
      </c>
      <c r="C648" s="52" t="s">
        <v>656</v>
      </c>
      <c r="D648" s="51" t="s">
        <v>15</v>
      </c>
      <c r="E648" s="51" t="s">
        <v>16</v>
      </c>
      <c r="F648" s="19">
        <f t="shared" si="76"/>
        <v>88.199999999999989</v>
      </c>
      <c r="G648" s="51"/>
      <c r="H648" s="53">
        <v>0</v>
      </c>
      <c r="I648" s="53">
        <v>0</v>
      </c>
      <c r="J648" s="53">
        <v>6.6</v>
      </c>
      <c r="K648" s="53">
        <v>0</v>
      </c>
      <c r="L648" s="53">
        <v>3.4</v>
      </c>
      <c r="M648" s="53">
        <v>0</v>
      </c>
      <c r="N648" s="53">
        <v>0</v>
      </c>
      <c r="O648" s="53">
        <v>0</v>
      </c>
      <c r="P648" s="53">
        <v>0</v>
      </c>
      <c r="Q648" s="53">
        <v>0</v>
      </c>
      <c r="R648" s="53">
        <v>6.2</v>
      </c>
      <c r="S648" s="53">
        <v>0</v>
      </c>
      <c r="T648" s="53">
        <v>0</v>
      </c>
      <c r="U648" s="53">
        <v>0</v>
      </c>
      <c r="V648" s="53">
        <v>0</v>
      </c>
      <c r="W648" s="53">
        <v>0</v>
      </c>
      <c r="X648" s="53">
        <v>0</v>
      </c>
      <c r="Y648" s="53">
        <v>0</v>
      </c>
      <c r="Z648" s="53">
        <v>0</v>
      </c>
      <c r="AA648" s="53">
        <v>3.6</v>
      </c>
      <c r="AB648" s="53">
        <v>0</v>
      </c>
      <c r="AC648" s="53">
        <v>0</v>
      </c>
      <c r="AD648" s="53">
        <v>0</v>
      </c>
      <c r="AE648" s="53">
        <v>0</v>
      </c>
      <c r="AF648" s="53">
        <v>0</v>
      </c>
      <c r="AG648" s="53">
        <v>0</v>
      </c>
      <c r="AH648" s="53">
        <v>0</v>
      </c>
      <c r="AI648" s="53">
        <v>65.599999999999994</v>
      </c>
      <c r="AJ648" s="53">
        <v>2.8</v>
      </c>
      <c r="AK648" s="53">
        <v>0</v>
      </c>
      <c r="AL648" s="53">
        <v>0</v>
      </c>
      <c r="AO648" s="59">
        <v>44317</v>
      </c>
      <c r="AP648" s="60">
        <f t="shared" si="77"/>
        <v>88.199999999999989</v>
      </c>
      <c r="AQ648" s="60">
        <f t="shared" si="78"/>
        <v>2.8451612903225802</v>
      </c>
    </row>
    <row r="649" spans="1:43" x14ac:dyDescent="0.25">
      <c r="A649" s="51" t="s">
        <v>12</v>
      </c>
      <c r="B649" s="51" t="s">
        <v>13</v>
      </c>
      <c r="C649" s="52" t="s">
        <v>657</v>
      </c>
      <c r="D649" s="51" t="s">
        <v>15</v>
      </c>
      <c r="E649" s="51" t="s">
        <v>16</v>
      </c>
      <c r="F649" s="19">
        <f t="shared" ref="F649:F660" si="84">SUM(H649:AL649)</f>
        <v>222.59999999999994</v>
      </c>
      <c r="G649" s="51"/>
      <c r="H649" s="53">
        <v>0</v>
      </c>
      <c r="I649" s="53">
        <v>0</v>
      </c>
      <c r="J649" s="53">
        <v>0</v>
      </c>
      <c r="K649" s="53">
        <v>0</v>
      </c>
      <c r="L649" s="53">
        <v>0</v>
      </c>
      <c r="M649" s="53">
        <v>0</v>
      </c>
      <c r="N649" s="53">
        <v>8.4</v>
      </c>
      <c r="O649" s="53">
        <v>7.6</v>
      </c>
      <c r="P649" s="53">
        <v>28.4</v>
      </c>
      <c r="Q649" s="53">
        <v>8.1999999999999993</v>
      </c>
      <c r="R649" s="53">
        <v>0</v>
      </c>
      <c r="S649" s="53">
        <v>64.599999999999994</v>
      </c>
      <c r="T649" s="53">
        <v>19.399999999999999</v>
      </c>
      <c r="U649" s="53">
        <v>6.6</v>
      </c>
      <c r="V649" s="53">
        <v>14.8</v>
      </c>
      <c r="W649" s="53">
        <v>5.2</v>
      </c>
      <c r="X649" s="53">
        <v>18.600000000000001</v>
      </c>
      <c r="Y649" s="53">
        <v>11.4</v>
      </c>
      <c r="Z649" s="53">
        <v>1.4</v>
      </c>
      <c r="AA649" s="53">
        <v>9.1999999999999993</v>
      </c>
      <c r="AB649" s="53">
        <v>4.2</v>
      </c>
      <c r="AC649" s="53">
        <v>0</v>
      </c>
      <c r="AD649" s="53">
        <v>0</v>
      </c>
      <c r="AE649" s="53">
        <v>0</v>
      </c>
      <c r="AF649" s="53">
        <v>0</v>
      </c>
      <c r="AG649" s="53">
        <v>5.2</v>
      </c>
      <c r="AH649" s="53">
        <v>3.2</v>
      </c>
      <c r="AI649" s="53">
        <v>0</v>
      </c>
      <c r="AJ649" s="53">
        <v>0</v>
      </c>
      <c r="AK649" s="53">
        <v>6.2</v>
      </c>
      <c r="AL649" s="54"/>
      <c r="AO649" s="59">
        <v>44348</v>
      </c>
      <c r="AP649" s="60">
        <f t="shared" ref="AP649:AP655" si="85">SUM(H649:AL649)</f>
        <v>222.59999999999994</v>
      </c>
      <c r="AQ649" s="60">
        <f t="shared" ref="AQ649:AQ655" si="86">AVERAGE(H649:AL649)</f>
        <v>7.4199999999999982</v>
      </c>
    </row>
    <row r="650" spans="1:43" x14ac:dyDescent="0.25">
      <c r="A650" s="51" t="s">
        <v>12</v>
      </c>
      <c r="B650" s="51" t="s">
        <v>13</v>
      </c>
      <c r="C650" s="52" t="s">
        <v>658</v>
      </c>
      <c r="D650" s="51" t="s">
        <v>15</v>
      </c>
      <c r="E650" s="51" t="s">
        <v>16</v>
      </c>
      <c r="F650" s="19">
        <f t="shared" si="84"/>
        <v>150.99999999999997</v>
      </c>
      <c r="G650" s="51"/>
      <c r="H650" s="53">
        <v>2.2000000000000002</v>
      </c>
      <c r="I650" s="53">
        <v>3.2</v>
      </c>
      <c r="J650" s="53">
        <v>0</v>
      </c>
      <c r="K650" s="53">
        <v>9.1999999999999993</v>
      </c>
      <c r="L650" s="53">
        <v>36.6</v>
      </c>
      <c r="M650" s="53">
        <v>3.4</v>
      </c>
      <c r="N650" s="53">
        <v>0</v>
      </c>
      <c r="O650" s="53">
        <v>0</v>
      </c>
      <c r="P650" s="53">
        <v>0</v>
      </c>
      <c r="Q650" s="53">
        <v>0</v>
      </c>
      <c r="R650" s="53">
        <v>22.2</v>
      </c>
      <c r="S650" s="53">
        <v>0</v>
      </c>
      <c r="T650" s="53">
        <v>17.399999999999999</v>
      </c>
      <c r="U650" s="53">
        <v>0</v>
      </c>
      <c r="V650" s="53">
        <v>0</v>
      </c>
      <c r="W650" s="53">
        <v>0</v>
      </c>
      <c r="X650" s="53">
        <v>0</v>
      </c>
      <c r="Y650" s="53">
        <v>0</v>
      </c>
      <c r="Z650" s="53">
        <v>0</v>
      </c>
      <c r="AA650" s="53">
        <v>0</v>
      </c>
      <c r="AB650" s="53">
        <v>0</v>
      </c>
      <c r="AC650" s="53">
        <v>0</v>
      </c>
      <c r="AD650" s="53">
        <v>29.6</v>
      </c>
      <c r="AE650" s="53">
        <v>0</v>
      </c>
      <c r="AF650" s="53">
        <v>0</v>
      </c>
      <c r="AG650" s="53">
        <v>7.6</v>
      </c>
      <c r="AH650" s="53">
        <v>17.399999999999999</v>
      </c>
      <c r="AI650" s="53">
        <v>2.2000000000000002</v>
      </c>
      <c r="AJ650" s="53">
        <v>0</v>
      </c>
      <c r="AK650" s="53">
        <v>0</v>
      </c>
      <c r="AL650" s="53">
        <v>0</v>
      </c>
      <c r="AO650" s="59">
        <v>44378</v>
      </c>
      <c r="AP650" s="60">
        <f t="shared" si="85"/>
        <v>150.99999999999997</v>
      </c>
      <c r="AQ650" s="60">
        <f t="shared" si="86"/>
        <v>4.8709677419354831</v>
      </c>
    </row>
    <row r="651" spans="1:43" x14ac:dyDescent="0.25">
      <c r="A651" s="51" t="s">
        <v>12</v>
      </c>
      <c r="B651" s="51" t="s">
        <v>13</v>
      </c>
      <c r="C651" s="52" t="s">
        <v>659</v>
      </c>
      <c r="D651" s="51" t="s">
        <v>15</v>
      </c>
      <c r="E651" s="51" t="s">
        <v>16</v>
      </c>
      <c r="F651" s="19">
        <f t="shared" si="84"/>
        <v>449.19999999999993</v>
      </c>
      <c r="G651" s="51"/>
      <c r="H651" s="53">
        <v>0</v>
      </c>
      <c r="I651" s="53">
        <v>19.399999999999999</v>
      </c>
      <c r="J651" s="53">
        <v>8.6</v>
      </c>
      <c r="K651" s="53">
        <v>0</v>
      </c>
      <c r="L651" s="53">
        <v>6.8</v>
      </c>
      <c r="M651" s="53">
        <v>0</v>
      </c>
      <c r="N651" s="53">
        <v>39.6</v>
      </c>
      <c r="O651" s="53">
        <v>45.2</v>
      </c>
      <c r="P651" s="53">
        <v>0</v>
      </c>
      <c r="Q651" s="53">
        <v>0</v>
      </c>
      <c r="R651" s="53">
        <v>0</v>
      </c>
      <c r="S651" s="53">
        <v>29.8</v>
      </c>
      <c r="T651" s="53">
        <v>0</v>
      </c>
      <c r="U651" s="53">
        <v>11.4</v>
      </c>
      <c r="V651" s="53">
        <v>34.4</v>
      </c>
      <c r="W651" s="53">
        <v>18.2</v>
      </c>
      <c r="X651" s="53">
        <v>3.4</v>
      </c>
      <c r="Y651" s="53">
        <v>5.2</v>
      </c>
      <c r="Z651" s="53">
        <v>26.2</v>
      </c>
      <c r="AA651" s="53">
        <v>25.6</v>
      </c>
      <c r="AB651" s="53">
        <v>14.4</v>
      </c>
      <c r="AC651" s="53">
        <v>7.2</v>
      </c>
      <c r="AD651" s="53">
        <v>31.6</v>
      </c>
      <c r="AE651" s="53">
        <v>56.4</v>
      </c>
      <c r="AF651" s="53">
        <v>12.2</v>
      </c>
      <c r="AG651" s="53">
        <v>34.6</v>
      </c>
      <c r="AH651" s="53">
        <v>5.4</v>
      </c>
      <c r="AI651" s="53">
        <v>0</v>
      </c>
      <c r="AJ651" s="53">
        <v>0</v>
      </c>
      <c r="AK651" s="53">
        <v>8.4</v>
      </c>
      <c r="AL651" s="53">
        <v>5.2</v>
      </c>
      <c r="AO651" s="59">
        <v>44409</v>
      </c>
      <c r="AP651" s="60">
        <f t="shared" si="85"/>
        <v>449.19999999999993</v>
      </c>
      <c r="AQ651" s="60">
        <f t="shared" si="86"/>
        <v>14.490322580645159</v>
      </c>
    </row>
    <row r="652" spans="1:43" x14ac:dyDescent="0.25">
      <c r="A652" s="51" t="s">
        <v>12</v>
      </c>
      <c r="B652" s="51" t="s">
        <v>13</v>
      </c>
      <c r="C652" s="52" t="s">
        <v>660</v>
      </c>
      <c r="D652" s="51" t="s">
        <v>15</v>
      </c>
      <c r="E652" s="51" t="s">
        <v>16</v>
      </c>
      <c r="F652" s="19">
        <f t="shared" si="84"/>
        <v>368.79999999999995</v>
      </c>
      <c r="G652" s="51"/>
      <c r="H652" s="53">
        <v>0</v>
      </c>
      <c r="I652" s="53">
        <v>3.2</v>
      </c>
      <c r="J652" s="53">
        <v>5.4</v>
      </c>
      <c r="K652" s="53">
        <v>0</v>
      </c>
      <c r="L652" s="53">
        <v>28.2</v>
      </c>
      <c r="M652" s="53">
        <v>24.4</v>
      </c>
      <c r="N652" s="53">
        <v>9.6</v>
      </c>
      <c r="O652" s="53">
        <v>12.8</v>
      </c>
      <c r="P652" s="53">
        <v>22.6</v>
      </c>
      <c r="Q652" s="53">
        <v>57.2</v>
      </c>
      <c r="R652" s="53">
        <v>12.8</v>
      </c>
      <c r="S652" s="53">
        <v>15.6</v>
      </c>
      <c r="T652" s="53">
        <v>48.4</v>
      </c>
      <c r="U652" s="53">
        <v>4.2</v>
      </c>
      <c r="V652" s="53">
        <v>32.6</v>
      </c>
      <c r="W652" s="53">
        <v>0</v>
      </c>
      <c r="X652" s="53">
        <v>0</v>
      </c>
      <c r="Y652" s="53">
        <v>0</v>
      </c>
      <c r="Z652" s="53">
        <v>0</v>
      </c>
      <c r="AA652" s="53">
        <v>0</v>
      </c>
      <c r="AB652" s="53">
        <v>0</v>
      </c>
      <c r="AC652" s="53">
        <v>0</v>
      </c>
      <c r="AD652" s="53">
        <v>12.2</v>
      </c>
      <c r="AE652" s="53">
        <v>25.4</v>
      </c>
      <c r="AF652" s="53">
        <v>15.2</v>
      </c>
      <c r="AG652" s="53">
        <v>0</v>
      </c>
      <c r="AH652" s="53">
        <v>0</v>
      </c>
      <c r="AI652" s="53">
        <v>0</v>
      </c>
      <c r="AJ652" s="53">
        <v>2.6</v>
      </c>
      <c r="AK652" s="53">
        <v>36.4</v>
      </c>
      <c r="AL652" s="54"/>
      <c r="AO652" s="59">
        <v>44440</v>
      </c>
      <c r="AP652" s="60">
        <f t="shared" si="85"/>
        <v>368.79999999999995</v>
      </c>
      <c r="AQ652" s="60">
        <f t="shared" si="86"/>
        <v>12.293333333333331</v>
      </c>
    </row>
    <row r="653" spans="1:43" x14ac:dyDescent="0.25">
      <c r="A653" s="51" t="s">
        <v>12</v>
      </c>
      <c r="B653" s="51" t="s">
        <v>13</v>
      </c>
      <c r="C653" s="52" t="s">
        <v>661</v>
      </c>
      <c r="D653" s="51" t="s">
        <v>15</v>
      </c>
      <c r="E653" s="51" t="s">
        <v>16</v>
      </c>
      <c r="F653" s="19">
        <f t="shared" si="84"/>
        <v>177.60000000000002</v>
      </c>
      <c r="G653" s="51"/>
      <c r="H653" s="53">
        <v>14.2</v>
      </c>
      <c r="I653" s="53">
        <v>10.4</v>
      </c>
      <c r="J653" s="53">
        <v>0</v>
      </c>
      <c r="K653" s="53">
        <v>0</v>
      </c>
      <c r="L653" s="53">
        <v>6.2</v>
      </c>
      <c r="M653" s="53">
        <v>14.4</v>
      </c>
      <c r="N653" s="53">
        <v>0</v>
      </c>
      <c r="O653" s="53">
        <v>6.4</v>
      </c>
      <c r="P653" s="53">
        <v>0</v>
      </c>
      <c r="Q653" s="53">
        <v>12.4</v>
      </c>
      <c r="R653" s="53">
        <v>0</v>
      </c>
      <c r="S653" s="53">
        <v>5.2</v>
      </c>
      <c r="T653" s="53">
        <v>6.4</v>
      </c>
      <c r="U653" s="53">
        <v>0</v>
      </c>
      <c r="V653" s="53">
        <v>5.2</v>
      </c>
      <c r="W653" s="53">
        <v>0</v>
      </c>
      <c r="X653" s="53">
        <v>5.4</v>
      </c>
      <c r="Y653" s="53">
        <v>10.199999999999999</v>
      </c>
      <c r="Z653" s="53">
        <v>2.2000000000000002</v>
      </c>
      <c r="AA653" s="53">
        <v>33.4</v>
      </c>
      <c r="AB653" s="53">
        <v>8.1999999999999993</v>
      </c>
      <c r="AC653" s="53">
        <v>7.2</v>
      </c>
      <c r="AD653" s="53">
        <v>0</v>
      </c>
      <c r="AE653" s="53">
        <v>0</v>
      </c>
      <c r="AF653" s="53">
        <v>24.8</v>
      </c>
      <c r="AG653" s="53">
        <v>0</v>
      </c>
      <c r="AH653" s="53">
        <v>0</v>
      </c>
      <c r="AI653" s="53">
        <v>0</v>
      </c>
      <c r="AJ653" s="53">
        <v>0</v>
      </c>
      <c r="AK653" s="53">
        <v>5.4</v>
      </c>
      <c r="AL653" s="53">
        <v>0</v>
      </c>
      <c r="AO653" s="59">
        <v>44470</v>
      </c>
      <c r="AP653" s="60">
        <f t="shared" si="85"/>
        <v>177.60000000000002</v>
      </c>
      <c r="AQ653" s="60">
        <f t="shared" si="86"/>
        <v>5.7290322580645165</v>
      </c>
    </row>
    <row r="654" spans="1:43" x14ac:dyDescent="0.25">
      <c r="A654" s="51" t="s">
        <v>12</v>
      </c>
      <c r="B654" s="51" t="s">
        <v>13</v>
      </c>
      <c r="C654" s="52" t="s">
        <v>662</v>
      </c>
      <c r="D654" s="51" t="s">
        <v>15</v>
      </c>
      <c r="E654" s="51" t="s">
        <v>16</v>
      </c>
      <c r="F654" s="19">
        <f t="shared" si="84"/>
        <v>21.8</v>
      </c>
      <c r="G654" s="51"/>
      <c r="H654" s="53">
        <v>0</v>
      </c>
      <c r="I654" s="53">
        <v>0</v>
      </c>
      <c r="J654" s="53">
        <v>5.4</v>
      </c>
      <c r="K654" s="53">
        <v>13.2</v>
      </c>
      <c r="L654" s="53">
        <v>0</v>
      </c>
      <c r="M654" s="53">
        <v>0</v>
      </c>
      <c r="N654" s="53">
        <v>0</v>
      </c>
      <c r="O654" s="53">
        <v>0</v>
      </c>
      <c r="P654" s="53">
        <v>0</v>
      </c>
      <c r="Q654" s="53">
        <v>0</v>
      </c>
      <c r="R654" s="53">
        <v>3.2</v>
      </c>
      <c r="S654" s="53">
        <v>0</v>
      </c>
      <c r="T654" s="53">
        <v>0</v>
      </c>
      <c r="U654" s="53">
        <v>0</v>
      </c>
      <c r="V654" s="53">
        <v>0</v>
      </c>
      <c r="W654" s="53">
        <v>0</v>
      </c>
      <c r="X654" s="53">
        <v>0</v>
      </c>
      <c r="Y654" s="53">
        <v>0</v>
      </c>
      <c r="Z654" s="53">
        <v>0</v>
      </c>
      <c r="AA654" s="53">
        <v>0</v>
      </c>
      <c r="AB654" s="53">
        <v>0</v>
      </c>
      <c r="AC654" s="53">
        <v>0</v>
      </c>
      <c r="AD654" s="53">
        <v>0</v>
      </c>
      <c r="AE654" s="53">
        <v>0</v>
      </c>
      <c r="AF654" s="53">
        <v>0</v>
      </c>
      <c r="AG654" s="53">
        <v>0</v>
      </c>
      <c r="AH654" s="53">
        <v>0</v>
      </c>
      <c r="AI654" s="53">
        <v>0</v>
      </c>
      <c r="AJ654" s="53">
        <v>0</v>
      </c>
      <c r="AK654" s="53">
        <v>0</v>
      </c>
      <c r="AL654" s="54">
        <v>0</v>
      </c>
      <c r="AO654" s="59">
        <v>44501</v>
      </c>
      <c r="AP654" s="60">
        <f t="shared" si="85"/>
        <v>21.8</v>
      </c>
      <c r="AQ654" s="60">
        <f t="shared" si="86"/>
        <v>0.70322580645161292</v>
      </c>
    </row>
    <row r="655" spans="1:43" ht="15.75" thickBot="1" x14ac:dyDescent="0.3">
      <c r="A655" s="55" t="s">
        <v>12</v>
      </c>
      <c r="B655" s="55" t="s">
        <v>13</v>
      </c>
      <c r="C655" s="56" t="s">
        <v>663</v>
      </c>
      <c r="D655" s="55" t="s">
        <v>15</v>
      </c>
      <c r="E655" s="55" t="s">
        <v>16</v>
      </c>
      <c r="F655" s="57">
        <f t="shared" si="84"/>
        <v>0</v>
      </c>
      <c r="G655" s="57">
        <f>SUM(F644:F655)</f>
        <v>1647.2</v>
      </c>
      <c r="H655" s="58">
        <v>0</v>
      </c>
      <c r="I655" s="58">
        <v>0</v>
      </c>
      <c r="J655" s="58">
        <v>0</v>
      </c>
      <c r="K655" s="58">
        <v>0</v>
      </c>
      <c r="L655" s="58">
        <v>0</v>
      </c>
      <c r="M655" s="58">
        <v>0</v>
      </c>
      <c r="N655" s="58">
        <v>0</v>
      </c>
      <c r="O655" s="58">
        <v>0</v>
      </c>
      <c r="P655" s="58">
        <v>0</v>
      </c>
      <c r="Q655" s="58">
        <v>0</v>
      </c>
      <c r="R655" s="58">
        <v>0</v>
      </c>
      <c r="S655" s="58">
        <v>0</v>
      </c>
      <c r="T655" s="45">
        <v>0</v>
      </c>
      <c r="U655" s="45">
        <v>0</v>
      </c>
      <c r="V655" s="45">
        <v>0</v>
      </c>
      <c r="W655" s="45">
        <v>0</v>
      </c>
      <c r="X655" s="45">
        <v>0</v>
      </c>
      <c r="Y655" s="45">
        <v>0</v>
      </c>
      <c r="Z655" s="45">
        <v>0</v>
      </c>
      <c r="AA655" s="45">
        <v>0</v>
      </c>
      <c r="AB655" s="45">
        <v>0</v>
      </c>
      <c r="AC655" s="45">
        <v>0</v>
      </c>
      <c r="AD655" s="45">
        <v>0</v>
      </c>
      <c r="AE655" s="45">
        <v>0</v>
      </c>
      <c r="AF655" s="45">
        <v>0</v>
      </c>
      <c r="AG655" s="45">
        <v>0</v>
      </c>
      <c r="AH655" s="45">
        <v>0</v>
      </c>
      <c r="AI655" s="45">
        <v>0</v>
      </c>
      <c r="AJ655" s="45">
        <v>0</v>
      </c>
      <c r="AK655" s="45">
        <v>0</v>
      </c>
      <c r="AL655" s="45">
        <v>0</v>
      </c>
      <c r="AO655" s="59">
        <v>44531</v>
      </c>
      <c r="AP655" s="60">
        <f t="shared" si="85"/>
        <v>0</v>
      </c>
      <c r="AQ655" s="60">
        <f t="shared" si="8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graficos</vt:lpstr>
      <vt:lpstr>Cartagena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SIMASTIR</dc:creator>
  <cp:lastModifiedBy>SIMASTIR</cp:lastModifiedBy>
  <dcterms:created xsi:type="dcterms:W3CDTF">2022-07-08T23:52:19Z</dcterms:created>
  <dcterms:modified xsi:type="dcterms:W3CDTF">2022-07-09T02:41:35Z</dcterms:modified>
</cp:coreProperties>
</file>