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5B2696A0-B2DA-4EAF-B527-B4B04459D50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etting 1" sheetId="3" r:id="rId1"/>
    <sheet name="Setting 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G3" i="4"/>
  <c r="K3" i="4"/>
  <c r="L3" i="4"/>
  <c r="F4" i="4"/>
  <c r="G4" i="4"/>
  <c r="K4" i="4"/>
  <c r="L4" i="4"/>
  <c r="F5" i="4"/>
  <c r="G5" i="4"/>
  <c r="K5" i="4"/>
  <c r="L5" i="4"/>
  <c r="F6" i="4"/>
  <c r="G6" i="4"/>
  <c r="K6" i="4"/>
  <c r="L6" i="4"/>
  <c r="F7" i="4"/>
  <c r="G7" i="4"/>
  <c r="K7" i="4"/>
  <c r="L7" i="4"/>
  <c r="F8" i="4"/>
  <c r="G8" i="4"/>
  <c r="K8" i="4"/>
  <c r="L8" i="4"/>
  <c r="F9" i="4"/>
  <c r="G9" i="4"/>
  <c r="K9" i="4"/>
  <c r="L9" i="4"/>
  <c r="F10" i="4"/>
  <c r="G10" i="4"/>
  <c r="K10" i="4"/>
  <c r="L10" i="4"/>
  <c r="L4" i="3"/>
  <c r="L5" i="3"/>
  <c r="L6" i="3"/>
  <c r="L7" i="3"/>
  <c r="L8" i="3"/>
  <c r="L9" i="3"/>
  <c r="L10" i="3"/>
  <c r="L13" i="3"/>
  <c r="L14" i="3"/>
  <c r="L3" i="3"/>
  <c r="G4" i="3"/>
  <c r="G5" i="3"/>
  <c r="G6" i="3"/>
  <c r="G7" i="3"/>
  <c r="G8" i="3"/>
  <c r="G9" i="3"/>
  <c r="G10" i="3"/>
  <c r="G13" i="3"/>
  <c r="G14" i="3"/>
  <c r="G3" i="3"/>
  <c r="K14" i="3"/>
  <c r="K4" i="3"/>
  <c r="K5" i="3"/>
  <c r="K6" i="3"/>
  <c r="K7" i="3"/>
  <c r="K8" i="3"/>
  <c r="K9" i="3"/>
  <c r="K10" i="3"/>
  <c r="K13" i="3"/>
  <c r="K3" i="3"/>
  <c r="F4" i="3"/>
  <c r="F5" i="3"/>
  <c r="F6" i="3"/>
  <c r="F7" i="3"/>
  <c r="F8" i="3"/>
  <c r="F9" i="3"/>
  <c r="F10" i="3"/>
  <c r="F13" i="3"/>
  <c r="F14" i="3"/>
  <c r="F3" i="3"/>
</calcChain>
</file>

<file path=xl/sharedStrings.xml><?xml version="1.0" encoding="utf-8"?>
<sst xmlns="http://schemas.openxmlformats.org/spreadsheetml/2006/main" count="46" uniqueCount="14">
  <si>
    <t>QV1</t>
    <phoneticPr fontId="1" type="noConversion"/>
  </si>
  <si>
    <t>QV2</t>
    <phoneticPr fontId="1" type="noConversion"/>
  </si>
  <si>
    <t>MLP</t>
    <phoneticPr fontId="1" type="noConversion"/>
  </si>
  <si>
    <t>I-MLP</t>
    <phoneticPr fontId="1" type="noConversion"/>
  </si>
  <si>
    <t>L-MLP</t>
    <phoneticPr fontId="1" type="noConversion"/>
  </si>
  <si>
    <t>RNN</t>
    <phoneticPr fontId="1" type="noConversion"/>
  </si>
  <si>
    <t>I-RNN</t>
    <phoneticPr fontId="1" type="noConversion"/>
  </si>
  <si>
    <t>MCW-RNN</t>
    <phoneticPr fontId="1" type="noConversion"/>
  </si>
  <si>
    <t>Method</t>
    <phoneticPr fontId="1" type="noConversion"/>
  </si>
  <si>
    <t>Metric</t>
    <phoneticPr fontId="1" type="noConversion"/>
  </si>
  <si>
    <t>R2</t>
    <phoneticPr fontId="1" type="noConversion"/>
  </si>
  <si>
    <t>RMSE</t>
    <phoneticPr fontId="1" type="noConversion"/>
  </si>
  <si>
    <t>Mean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</si>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</sst>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7148-8CD8-4725-8B9B-814C6B356494}">
  <dimension ref="A1:L14"/>
  <sheetViews>
    <sheetView tabSelected="1" workbookViewId="0">
      <selection sqref="A1:A2"/>
    </sheetView>
  </sheetViews>
  <sheetFormatPr defaultRowHeight="18" x14ac:dyDescent="0.35"/>
  <cols>
    <col min="1" max="1" width="12" style="1" bestFit="1" customWidth="1"/>
    <col min="2" max="2" width="12" style="1" customWidth="1"/>
    <col min="3" max="16384" width="9" style="1"/>
  </cols>
  <sheetData>
    <row r="1" spans="1:12" x14ac:dyDescent="0.35">
      <c r="A1" s="5" t="s">
        <v>8</v>
      </c>
      <c r="B1" s="5" t="s">
        <v>9</v>
      </c>
      <c r="C1" s="6" t="s">
        <v>0</v>
      </c>
      <c r="D1" s="7"/>
      <c r="E1" s="7"/>
      <c r="F1" s="7"/>
      <c r="G1" s="8"/>
      <c r="H1" s="5" t="s">
        <v>1</v>
      </c>
      <c r="I1" s="5"/>
      <c r="J1" s="5"/>
      <c r="K1" s="5"/>
      <c r="L1" s="5"/>
    </row>
    <row r="2" spans="1:12" x14ac:dyDescent="0.35">
      <c r="A2" s="5"/>
      <c r="B2" s="5"/>
      <c r="C2" s="2">
        <v>1</v>
      </c>
      <c r="D2" s="2">
        <v>2</v>
      </c>
      <c r="E2" s="2">
        <v>3</v>
      </c>
      <c r="F2" s="2" t="s">
        <v>12</v>
      </c>
      <c r="G2" s="2" t="s">
        <v>13</v>
      </c>
      <c r="H2" s="2">
        <v>1</v>
      </c>
      <c r="I2" s="2">
        <v>2</v>
      </c>
      <c r="J2" s="2">
        <v>3</v>
      </c>
      <c r="K2" s="2" t="s">
        <v>12</v>
      </c>
      <c r="L2" s="2" t="s">
        <v>13</v>
      </c>
    </row>
    <row r="3" spans="1:12" x14ac:dyDescent="0.35">
      <c r="A3" s="5" t="s">
        <v>2</v>
      </c>
      <c r="B3" s="2" t="s">
        <v>10</v>
      </c>
      <c r="C3" s="3">
        <v>54.47</v>
      </c>
      <c r="D3" s="3">
        <v>54.32</v>
      </c>
      <c r="E3" s="3">
        <v>55.96</v>
      </c>
      <c r="F3" s="3">
        <f>AVERAGE(C3:E3)</f>
        <v>54.916666666666664</v>
      </c>
      <c r="G3" s="9">
        <f>STDEV(C3:E3)</f>
        <v>0.90666053919498146</v>
      </c>
      <c r="H3" s="3">
        <v>87.41</v>
      </c>
      <c r="I3" s="3">
        <v>86.4</v>
      </c>
      <c r="J3" s="3">
        <v>86.91</v>
      </c>
      <c r="K3" s="3">
        <f>AVERAGE(H3:J3)</f>
        <v>86.90666666666668</v>
      </c>
      <c r="L3" s="3">
        <f>STDEV(H3:J3)</f>
        <v>0.50500825075767697</v>
      </c>
    </row>
    <row r="4" spans="1:12" x14ac:dyDescent="0.35">
      <c r="A4" s="5"/>
      <c r="B4" s="2" t="s">
        <v>11</v>
      </c>
      <c r="C4" s="4">
        <v>1.0940000000000001</v>
      </c>
      <c r="D4" s="4">
        <v>1.0960000000000001</v>
      </c>
      <c r="E4" s="4">
        <v>1.0760000000000001</v>
      </c>
      <c r="F4" s="4">
        <f t="shared" ref="F4:F14" si="0">AVERAGE(C4:E4)</f>
        <v>1.0886666666666669</v>
      </c>
      <c r="G4" s="10">
        <f t="shared" ref="G4:G14" si="1">STDEV(C4:E4)</f>
        <v>1.1015141094572214E-2</v>
      </c>
      <c r="H4" s="4">
        <v>0.38100000000000001</v>
      </c>
      <c r="I4" s="4">
        <v>0.39600000000000002</v>
      </c>
      <c r="J4" s="4">
        <v>0.38900000000000001</v>
      </c>
      <c r="K4" s="4">
        <f t="shared" ref="K4:K14" si="2">AVERAGE(H4:J4)</f>
        <v>0.38866666666666666</v>
      </c>
      <c r="L4" s="10">
        <f t="shared" ref="L4:L14" si="3">STDEV(H4:J4)</f>
        <v>7.5055534994651419E-3</v>
      </c>
    </row>
    <row r="5" spans="1:12" x14ac:dyDescent="0.35">
      <c r="A5" s="5" t="s">
        <v>3</v>
      </c>
      <c r="B5" s="2" t="s">
        <v>10</v>
      </c>
      <c r="C5" s="3">
        <v>51.52</v>
      </c>
      <c r="D5" s="3">
        <v>60.98</v>
      </c>
      <c r="E5" s="3">
        <v>59.92</v>
      </c>
      <c r="F5" s="3">
        <f t="shared" si="0"/>
        <v>57.473333333333336</v>
      </c>
      <c r="G5" s="3">
        <f t="shared" si="1"/>
        <v>5.1829078067560976</v>
      </c>
      <c r="H5" s="3">
        <v>72.239999999999995</v>
      </c>
      <c r="I5" s="3">
        <v>77.47</v>
      </c>
      <c r="J5" s="3">
        <v>70.34</v>
      </c>
      <c r="K5" s="3">
        <f t="shared" si="2"/>
        <v>73.349999999999994</v>
      </c>
      <c r="L5" s="3">
        <f t="shared" si="3"/>
        <v>3.6923298877538002</v>
      </c>
    </row>
    <row r="6" spans="1:12" x14ac:dyDescent="0.35">
      <c r="A6" s="5"/>
      <c r="B6" s="2" t="s">
        <v>11</v>
      </c>
      <c r="C6" s="4">
        <v>1.129</v>
      </c>
      <c r="D6" s="4">
        <v>1.0129999999999999</v>
      </c>
      <c r="E6" s="4">
        <v>1.0269999999999999</v>
      </c>
      <c r="F6" s="4">
        <f t="shared" si="0"/>
        <v>1.0563333333333331</v>
      </c>
      <c r="G6" s="4">
        <f t="shared" si="1"/>
        <v>6.3319296690134988E-2</v>
      </c>
      <c r="H6" s="4">
        <v>0.56599999999999995</v>
      </c>
      <c r="I6" s="4">
        <v>0.51</v>
      </c>
      <c r="J6" s="4">
        <v>0.58499999999999996</v>
      </c>
      <c r="K6" s="4">
        <f t="shared" si="2"/>
        <v>0.55366666666666664</v>
      </c>
      <c r="L6" s="4">
        <f t="shared" si="3"/>
        <v>3.8991452054691823E-2</v>
      </c>
    </row>
    <row r="7" spans="1:12" x14ac:dyDescent="0.35">
      <c r="A7" s="5" t="s">
        <v>4</v>
      </c>
      <c r="B7" s="2" t="s">
        <v>10</v>
      </c>
      <c r="C7" s="3">
        <v>34.08</v>
      </c>
      <c r="D7" s="3">
        <v>40.89</v>
      </c>
      <c r="E7" s="3">
        <v>41.36</v>
      </c>
      <c r="F7" s="3">
        <f t="shared" si="0"/>
        <v>38.776666666666664</v>
      </c>
      <c r="G7" s="3">
        <f t="shared" si="1"/>
        <v>4.074215670940033</v>
      </c>
      <c r="H7" s="3">
        <v>84.28</v>
      </c>
      <c r="I7" s="3">
        <v>85.24</v>
      </c>
      <c r="J7" s="3">
        <v>85.2</v>
      </c>
      <c r="K7" s="3">
        <f t="shared" si="2"/>
        <v>84.906666666666652</v>
      </c>
      <c r="L7" s="3">
        <f t="shared" si="3"/>
        <v>0.54307764945109993</v>
      </c>
    </row>
    <row r="8" spans="1:12" x14ac:dyDescent="0.35">
      <c r="A8" s="5"/>
      <c r="B8" s="2" t="s">
        <v>11</v>
      </c>
      <c r="C8" s="4">
        <v>1.3169999999999999</v>
      </c>
      <c r="D8" s="4">
        <v>1.2470000000000001</v>
      </c>
      <c r="E8" s="4">
        <v>1.242</v>
      </c>
      <c r="F8" s="4">
        <f t="shared" si="0"/>
        <v>1.2686666666666666</v>
      </c>
      <c r="G8" s="4">
        <f t="shared" si="1"/>
        <v>4.1932485418030359E-2</v>
      </c>
      <c r="H8" s="4">
        <v>0.42599999999999999</v>
      </c>
      <c r="I8" s="4">
        <v>0.41299999999999998</v>
      </c>
      <c r="J8" s="4">
        <v>0.41299999999999998</v>
      </c>
      <c r="K8" s="4">
        <f t="shared" si="2"/>
        <v>0.41733333333333333</v>
      </c>
      <c r="L8" s="10">
        <f t="shared" si="3"/>
        <v>7.5055534994651419E-3</v>
      </c>
    </row>
    <row r="9" spans="1:12" x14ac:dyDescent="0.35">
      <c r="A9" s="5" t="s">
        <v>5</v>
      </c>
      <c r="B9" s="2" t="s">
        <v>10</v>
      </c>
      <c r="C9" s="3">
        <v>54.3</v>
      </c>
      <c r="D9" s="3">
        <v>52.76</v>
      </c>
      <c r="E9" s="3">
        <v>58.91</v>
      </c>
      <c r="F9" s="3">
        <f t="shared" si="0"/>
        <v>55.323333333333331</v>
      </c>
      <c r="G9" s="3">
        <f t="shared" si="1"/>
        <v>3.200161454260289</v>
      </c>
      <c r="H9" s="3">
        <v>88.04</v>
      </c>
      <c r="I9" s="3">
        <v>84.68</v>
      </c>
      <c r="J9" s="3">
        <v>86.52</v>
      </c>
      <c r="K9" s="3">
        <f t="shared" si="2"/>
        <v>86.413333333333341</v>
      </c>
      <c r="L9" s="3">
        <f t="shared" si="3"/>
        <v>1.6825377657970506</v>
      </c>
    </row>
    <row r="10" spans="1:12" x14ac:dyDescent="0.35">
      <c r="A10" s="5"/>
      <c r="B10" s="2" t="s">
        <v>11</v>
      </c>
      <c r="C10" s="4">
        <v>1.0960000000000001</v>
      </c>
      <c r="D10" s="4">
        <v>1.115</v>
      </c>
      <c r="E10" s="4">
        <v>1.04</v>
      </c>
      <c r="F10" s="4">
        <f t="shared" si="0"/>
        <v>1.0836666666666668</v>
      </c>
      <c r="G10" s="4">
        <f t="shared" si="1"/>
        <v>3.8991452054691837E-2</v>
      </c>
      <c r="H10" s="4">
        <v>0.372</v>
      </c>
      <c r="I10" s="4">
        <v>0.42099999999999999</v>
      </c>
      <c r="J10" s="4">
        <v>0.39500000000000002</v>
      </c>
      <c r="K10" s="4">
        <f t="shared" si="2"/>
        <v>0.39599999999999996</v>
      </c>
      <c r="L10" s="4">
        <f t="shared" si="3"/>
        <v>2.4515301344262518E-2</v>
      </c>
    </row>
    <row r="11" spans="1:12" x14ac:dyDescent="0.35">
      <c r="A11" s="5" t="s">
        <v>6</v>
      </c>
      <c r="B11" s="2" t="s">
        <v>10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5">
      <c r="A12" s="5"/>
      <c r="B12" s="2" t="s">
        <v>11</v>
      </c>
      <c r="C12" s="4"/>
      <c r="D12" s="4"/>
      <c r="E12" s="4"/>
      <c r="F12" s="4"/>
      <c r="G12" s="3"/>
      <c r="H12" s="4"/>
      <c r="I12" s="4"/>
      <c r="J12" s="4"/>
      <c r="K12" s="4"/>
      <c r="L12" s="3"/>
    </row>
    <row r="13" spans="1:12" x14ac:dyDescent="0.35">
      <c r="A13" s="5" t="s">
        <v>7</v>
      </c>
      <c r="B13" s="2" t="s">
        <v>10</v>
      </c>
      <c r="C13" s="9">
        <v>59.23</v>
      </c>
      <c r="D13" s="9">
        <v>61.61</v>
      </c>
      <c r="E13" s="9">
        <v>63.22</v>
      </c>
      <c r="F13" s="9">
        <f t="shared" si="0"/>
        <v>61.353333333333332</v>
      </c>
      <c r="G13" s="3">
        <f t="shared" si="1"/>
        <v>2.0073448466402923</v>
      </c>
      <c r="H13" s="9">
        <v>90.95</v>
      </c>
      <c r="I13" s="9">
        <v>90.78</v>
      </c>
      <c r="J13" s="9">
        <v>90.03</v>
      </c>
      <c r="K13" s="9">
        <f t="shared" si="2"/>
        <v>90.586666666666659</v>
      </c>
      <c r="L13" s="9">
        <f t="shared" si="3"/>
        <v>0.48952357791360163</v>
      </c>
    </row>
    <row r="14" spans="1:12" x14ac:dyDescent="0.35">
      <c r="A14" s="5"/>
      <c r="B14" s="2" t="s">
        <v>11</v>
      </c>
      <c r="C14" s="10">
        <v>1.036</v>
      </c>
      <c r="D14" s="10">
        <v>1.0049999999999999</v>
      </c>
      <c r="E14" s="10">
        <v>0.98399999999999999</v>
      </c>
      <c r="F14" s="10">
        <f t="shared" si="0"/>
        <v>1.0083333333333333</v>
      </c>
      <c r="G14" s="4">
        <f t="shared" si="1"/>
        <v>2.6159765544311264E-2</v>
      </c>
      <c r="H14" s="10">
        <v>0.32300000000000001</v>
      </c>
      <c r="I14" s="10">
        <v>0.32600000000000001</v>
      </c>
      <c r="J14" s="10">
        <v>0.33900000000000002</v>
      </c>
      <c r="K14" s="10">
        <f>AVERAGE(H14:J14)</f>
        <v>0.32933333333333331</v>
      </c>
      <c r="L14" s="4">
        <f t="shared" si="3"/>
        <v>8.5049005481153891E-3</v>
      </c>
    </row>
  </sheetData>
  <mergeCells count="10">
    <mergeCell ref="A11:A12"/>
    <mergeCell ref="A13:A14"/>
    <mergeCell ref="A1:A2"/>
    <mergeCell ref="B1:B2"/>
    <mergeCell ref="H1:L1"/>
    <mergeCell ref="C1:G1"/>
    <mergeCell ref="A3:A4"/>
    <mergeCell ref="A5:A6"/>
    <mergeCell ref="A7:A8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67876-9F0A-4E2A-8894-E9664787AB70}">
  <dimension ref="A1:L10"/>
  <sheetViews>
    <sheetView workbookViewId="0">
      <selection sqref="A1:A2"/>
    </sheetView>
  </sheetViews>
  <sheetFormatPr defaultRowHeight="18" x14ac:dyDescent="0.35"/>
  <cols>
    <col min="1" max="1" width="12" style="1" bestFit="1" customWidth="1"/>
    <col min="2" max="2" width="12" style="1" customWidth="1"/>
    <col min="3" max="16384" width="9" style="1"/>
  </cols>
  <sheetData>
    <row r="1" spans="1:12" x14ac:dyDescent="0.35">
      <c r="A1" s="5" t="s">
        <v>8</v>
      </c>
      <c r="B1" s="5" t="s">
        <v>9</v>
      </c>
      <c r="C1" s="6" t="s">
        <v>0</v>
      </c>
      <c r="D1" s="7"/>
      <c r="E1" s="7"/>
      <c r="F1" s="7"/>
      <c r="G1" s="8"/>
      <c r="H1" s="5" t="s">
        <v>1</v>
      </c>
      <c r="I1" s="5"/>
      <c r="J1" s="5"/>
      <c r="K1" s="5"/>
      <c r="L1" s="5"/>
    </row>
    <row r="2" spans="1:12" x14ac:dyDescent="0.35">
      <c r="A2" s="5"/>
      <c r="B2" s="5"/>
      <c r="C2" s="2">
        <v>1</v>
      </c>
      <c r="D2" s="2">
        <v>2</v>
      </c>
      <c r="E2" s="2">
        <v>3</v>
      </c>
      <c r="F2" s="2" t="s">
        <v>12</v>
      </c>
      <c r="G2" s="2" t="s">
        <v>13</v>
      </c>
      <c r="H2" s="2">
        <v>1</v>
      </c>
      <c r="I2" s="2">
        <v>2</v>
      </c>
      <c r="J2" s="2">
        <v>3</v>
      </c>
      <c r="K2" s="2" t="s">
        <v>12</v>
      </c>
      <c r="L2" s="2" t="s">
        <v>13</v>
      </c>
    </row>
    <row r="3" spans="1:12" x14ac:dyDescent="0.35">
      <c r="A3" s="5" t="s">
        <v>2</v>
      </c>
      <c r="B3" s="2" t="s">
        <v>10</v>
      </c>
      <c r="C3" s="11">
        <v>64.8</v>
      </c>
      <c r="D3" s="11">
        <v>62.77</v>
      </c>
      <c r="E3" s="9">
        <v>66.58</v>
      </c>
      <c r="F3" s="11">
        <f>AVERAGE(C3:E3)</f>
        <v>64.716666666666654</v>
      </c>
      <c r="G3" s="11">
        <f>STDEV(C3:E3)</f>
        <v>1.9063665264930885</v>
      </c>
      <c r="H3" s="11">
        <v>88.19</v>
      </c>
      <c r="I3" s="9">
        <v>89.59</v>
      </c>
      <c r="J3" s="11">
        <v>87.59</v>
      </c>
      <c r="K3" s="11">
        <f>AVERAGE(H3:J3)</f>
        <v>88.456666666666663</v>
      </c>
      <c r="L3" s="11">
        <f>STDEV(H3:J3)</f>
        <v>1.0263202878893776</v>
      </c>
    </row>
    <row r="4" spans="1:12" x14ac:dyDescent="0.35">
      <c r="A4" s="5"/>
      <c r="B4" s="2" t="s">
        <v>11</v>
      </c>
      <c r="C4" s="12">
        <v>0.96199999999999997</v>
      </c>
      <c r="D4" s="12">
        <v>0.99</v>
      </c>
      <c r="E4" s="10">
        <v>0.93799999999999994</v>
      </c>
      <c r="F4" s="12">
        <f t="shared" ref="F4:F10" si="0">AVERAGE(C4:E4)</f>
        <v>0.96333333333333326</v>
      </c>
      <c r="G4" s="12">
        <f t="shared" ref="G4:G10" si="1">STDEV(C4:E4)</f>
        <v>2.6025628394590869E-2</v>
      </c>
      <c r="H4" s="12">
        <v>0.36899999999999999</v>
      </c>
      <c r="I4" s="10">
        <v>0.34699999999999998</v>
      </c>
      <c r="J4" s="12">
        <v>0.379</v>
      </c>
      <c r="K4" s="12">
        <f t="shared" ref="K4:K9" si="2">AVERAGE(H4:J4)</f>
        <v>0.36499999999999999</v>
      </c>
      <c r="L4" s="12">
        <f t="shared" ref="L4:L10" si="3">STDEV(H4:J4)</f>
        <v>1.6370705543744913E-2</v>
      </c>
    </row>
    <row r="5" spans="1:12" x14ac:dyDescent="0.35">
      <c r="A5" s="5" t="s">
        <v>4</v>
      </c>
      <c r="B5" s="2" t="s">
        <v>10</v>
      </c>
      <c r="C5" s="11">
        <v>54.77</v>
      </c>
      <c r="D5" s="11">
        <v>56.83</v>
      </c>
      <c r="E5" s="11">
        <v>48.13</v>
      </c>
      <c r="F5" s="11">
        <f t="shared" si="0"/>
        <v>53.243333333333332</v>
      </c>
      <c r="G5" s="11">
        <f t="shared" si="1"/>
        <v>4.5464858224054012</v>
      </c>
      <c r="H5" s="11">
        <v>88.29</v>
      </c>
      <c r="I5" s="11">
        <v>88.95</v>
      </c>
      <c r="J5" s="11">
        <v>84.85</v>
      </c>
      <c r="K5" s="11">
        <f t="shared" si="2"/>
        <v>87.363333333333344</v>
      </c>
      <c r="L5" s="11">
        <f t="shared" si="3"/>
        <v>2.2014843477375345</v>
      </c>
    </row>
    <row r="6" spans="1:12" x14ac:dyDescent="0.35">
      <c r="A6" s="5"/>
      <c r="B6" s="2" t="s">
        <v>11</v>
      </c>
      <c r="C6" s="12">
        <v>1.091</v>
      </c>
      <c r="D6" s="12">
        <v>1.0660000000000001</v>
      </c>
      <c r="E6" s="12">
        <v>1.1679999999999999</v>
      </c>
      <c r="F6" s="12">
        <f t="shared" si="0"/>
        <v>1.1083333333333334</v>
      </c>
      <c r="G6" s="12">
        <f t="shared" si="1"/>
        <v>5.3163270528940626E-2</v>
      </c>
      <c r="H6" s="12">
        <v>0.36799999999999999</v>
      </c>
      <c r="I6" s="12">
        <v>0.35699999999999998</v>
      </c>
      <c r="J6" s="12">
        <v>0.41799999999999998</v>
      </c>
      <c r="K6" s="12">
        <f t="shared" si="2"/>
        <v>0.38100000000000001</v>
      </c>
      <c r="L6" s="12">
        <f t="shared" si="3"/>
        <v>3.2511536414017717E-2</v>
      </c>
    </row>
    <row r="7" spans="1:12" x14ac:dyDescent="0.35">
      <c r="A7" s="5" t="s">
        <v>5</v>
      </c>
      <c r="B7" s="2" t="s">
        <v>10</v>
      </c>
      <c r="C7" s="9">
        <v>65.209999999999994</v>
      </c>
      <c r="D7" s="9">
        <v>65.47</v>
      </c>
      <c r="E7" s="11">
        <v>64.97</v>
      </c>
      <c r="F7" s="9">
        <f t="shared" si="0"/>
        <v>65.216666666666669</v>
      </c>
      <c r="G7" s="9">
        <f t="shared" si="1"/>
        <v>0.25006665778014742</v>
      </c>
      <c r="H7" s="11">
        <v>87.5</v>
      </c>
      <c r="I7" s="11">
        <v>87.41</v>
      </c>
      <c r="J7" s="11">
        <v>87.57</v>
      </c>
      <c r="K7" s="11">
        <f t="shared" si="2"/>
        <v>87.493333333333339</v>
      </c>
      <c r="L7" s="9">
        <f t="shared" si="3"/>
        <v>8.0208062770104949E-2</v>
      </c>
    </row>
    <row r="8" spans="1:12" x14ac:dyDescent="0.35">
      <c r="A8" s="5"/>
      <c r="B8" s="2" t="s">
        <v>11</v>
      </c>
      <c r="C8" s="10">
        <v>0.95699999999999996</v>
      </c>
      <c r="D8" s="10">
        <v>0.95299999999999996</v>
      </c>
      <c r="E8" s="12">
        <v>0.96</v>
      </c>
      <c r="F8" s="10">
        <f t="shared" si="0"/>
        <v>0.95666666666666667</v>
      </c>
      <c r="G8" s="10">
        <f t="shared" si="1"/>
        <v>3.5118845842842497E-3</v>
      </c>
      <c r="H8" s="12">
        <v>0.38</v>
      </c>
      <c r="I8" s="12">
        <v>0.38100000000000001</v>
      </c>
      <c r="J8" s="12">
        <v>0.379</v>
      </c>
      <c r="K8" s="12">
        <f t="shared" si="2"/>
        <v>0.38000000000000006</v>
      </c>
      <c r="L8" s="10">
        <f t="shared" si="3"/>
        <v>1.0000000000000009E-3</v>
      </c>
    </row>
    <row r="9" spans="1:12" x14ac:dyDescent="0.35">
      <c r="A9" s="5" t="s">
        <v>7</v>
      </c>
      <c r="B9" s="2" t="s">
        <v>10</v>
      </c>
      <c r="C9" s="11">
        <v>55.55</v>
      </c>
      <c r="D9" s="11">
        <v>54.98</v>
      </c>
      <c r="E9" s="11">
        <v>53.9</v>
      </c>
      <c r="F9" s="11">
        <f t="shared" si="0"/>
        <v>54.81</v>
      </c>
      <c r="G9" s="11">
        <f t="shared" si="1"/>
        <v>0.83803341222173156</v>
      </c>
      <c r="H9" s="9">
        <v>88.35</v>
      </c>
      <c r="I9" s="11">
        <v>88.63</v>
      </c>
      <c r="J9" s="9">
        <v>89.2</v>
      </c>
      <c r="K9" s="9">
        <f t="shared" si="2"/>
        <v>88.726666666666674</v>
      </c>
      <c r="L9" s="11">
        <f t="shared" si="3"/>
        <v>0.43316663460305582</v>
      </c>
    </row>
    <row r="10" spans="1:12" x14ac:dyDescent="0.35">
      <c r="A10" s="5"/>
      <c r="B10" s="2" t="s">
        <v>11</v>
      </c>
      <c r="C10" s="12">
        <v>1.081</v>
      </c>
      <c r="D10" s="12">
        <v>1.0880000000000001</v>
      </c>
      <c r="E10" s="12">
        <v>1.101</v>
      </c>
      <c r="F10" s="12">
        <f t="shared" si="0"/>
        <v>1.0900000000000001</v>
      </c>
      <c r="G10" s="12">
        <f t="shared" si="1"/>
        <v>1.0148891565092218E-2</v>
      </c>
      <c r="H10" s="10">
        <v>0.36699999999999999</v>
      </c>
      <c r="I10" s="12">
        <v>0.36199999999999999</v>
      </c>
      <c r="J10" s="10">
        <v>0.35299999999999998</v>
      </c>
      <c r="K10" s="10">
        <f>AVERAGE(H10:J10)</f>
        <v>0.36066666666666664</v>
      </c>
      <c r="L10" s="12">
        <f t="shared" si="3"/>
        <v>7.0945988845975937E-3</v>
      </c>
    </row>
  </sheetData>
  <mergeCells count="8">
    <mergeCell ref="A5:A6"/>
    <mergeCell ref="A7:A8"/>
    <mergeCell ref="A9:A10"/>
    <mergeCell ref="A1:A2"/>
    <mergeCell ref="B1:B2"/>
    <mergeCell ref="C1:G1"/>
    <mergeCell ref="H1:L1"/>
    <mergeCell ref="A3:A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Setting 1</vt:lpstr>
      <vt:lpstr>Setting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2022-01-10T07:34:23Z</dcterms:modified>
</cp:coreProperties>
</file>