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Mehmet\training-downloads\git\ghsc\data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3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B63" i="1"/>
  <c r="E63" i="1"/>
  <c r="J6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F63" i="1"/>
  <c r="C63" i="1"/>
  <c r="I3" i="1"/>
  <c r="H3" i="1"/>
  <c r="G3" i="1"/>
</calcChain>
</file>

<file path=xl/sharedStrings.xml><?xml version="1.0" encoding="utf-8"?>
<sst xmlns="http://schemas.openxmlformats.org/spreadsheetml/2006/main" count="133" uniqueCount="130">
  <si>
    <t>Instance</t>
  </si>
  <si>
    <t>Vehicles</t>
  </si>
  <si>
    <t>Distance</t>
  </si>
  <si>
    <t>c1_10_2</t>
  </si>
  <si>
    <t>c1_10_3</t>
  </si>
  <si>
    <t>c1_10_4</t>
  </si>
  <si>
    <t>c1_10_6</t>
  </si>
  <si>
    <t>c1_10_7</t>
  </si>
  <si>
    <t>c1_10_8</t>
  </si>
  <si>
    <t>c1_10_9</t>
  </si>
  <si>
    <t>c1_10_10</t>
  </si>
  <si>
    <t>c2_10_1</t>
  </si>
  <si>
    <t>c2_10_3</t>
  </si>
  <si>
    <t>c2_10_4</t>
  </si>
  <si>
    <t>c2_10_5</t>
  </si>
  <si>
    <t>c2_10_6</t>
  </si>
  <si>
    <t>c2_10_7</t>
  </si>
  <si>
    <t>c2_10_8</t>
  </si>
  <si>
    <t>c2_10_9</t>
  </si>
  <si>
    <t>c2_10_10</t>
  </si>
  <si>
    <t>r1_10_1</t>
  </si>
  <si>
    <t>r1_10_2</t>
  </si>
  <si>
    <t>r1_10_3</t>
  </si>
  <si>
    <t>r1_10_4</t>
  </si>
  <si>
    <t>r1_10_5</t>
  </si>
  <si>
    <t>r1_10_6</t>
  </si>
  <si>
    <t>r1_10_7</t>
  </si>
  <si>
    <t>r1_10_8</t>
  </si>
  <si>
    <t>r1_10_9</t>
  </si>
  <si>
    <t>r1_10_10</t>
  </si>
  <si>
    <t>r2_10_1</t>
  </si>
  <si>
    <t>r2_10_2</t>
  </si>
  <si>
    <t>r2_10_3</t>
  </si>
  <si>
    <t>r2_10_4</t>
  </si>
  <si>
    <t>r2_10_5</t>
  </si>
  <si>
    <t>r2_10_6</t>
  </si>
  <si>
    <t>r2_10_7</t>
  </si>
  <si>
    <t>r2_10_8</t>
  </si>
  <si>
    <t>r2_10_9</t>
  </si>
  <si>
    <t>r2_10_10</t>
  </si>
  <si>
    <t>rc1_10_1</t>
  </si>
  <si>
    <t>rc1_10_2</t>
  </si>
  <si>
    <t>rc1_10_3</t>
  </si>
  <si>
    <t>rc1_10_4</t>
  </si>
  <si>
    <t>rc1_10_5</t>
  </si>
  <si>
    <t>rc1_10_6</t>
  </si>
  <si>
    <t>rc1_10_7</t>
  </si>
  <si>
    <t>rc1_10_8</t>
  </si>
  <si>
    <t>rc1_10_9</t>
  </si>
  <si>
    <t>rc1_10_10</t>
  </si>
  <si>
    <t>rc2_10_1</t>
  </si>
  <si>
    <t>rc2_10_2</t>
  </si>
  <si>
    <t>rc2_10_3</t>
  </si>
  <si>
    <t>rc2_10_4</t>
  </si>
  <si>
    <t>rc2_10_5</t>
  </si>
  <si>
    <t>rc2_10_6</t>
  </si>
  <si>
    <t>rc2_10_7</t>
  </si>
  <si>
    <t>rc2_10_8</t>
  </si>
  <si>
    <t>rc2_10_9</t>
  </si>
  <si>
    <t>rc2_10_10</t>
  </si>
  <si>
    <t>c1_10_1</t>
  </si>
  <si>
    <t>c1_10_5</t>
  </si>
  <si>
    <t>c2_10_2</t>
  </si>
  <si>
    <t>C1_10_1</t>
  </si>
  <si>
    <t>C1_10_10</t>
  </si>
  <si>
    <t>C1_10_2</t>
  </si>
  <si>
    <t>C1_10_3</t>
  </si>
  <si>
    <t>C1_10_4</t>
  </si>
  <si>
    <t>C1_10_5</t>
  </si>
  <si>
    <t>C1_10_6</t>
  </si>
  <si>
    <t>C1_10_7</t>
  </si>
  <si>
    <t>C1_10_8</t>
  </si>
  <si>
    <t>C1_10_9</t>
  </si>
  <si>
    <t>C2_10_1</t>
  </si>
  <si>
    <t>C2_10_10</t>
  </si>
  <si>
    <t>C2_10_2</t>
  </si>
  <si>
    <t>C2_10_3</t>
  </si>
  <si>
    <t>C2_10_4</t>
  </si>
  <si>
    <t>C2_10_5</t>
  </si>
  <si>
    <t>C2_10_6</t>
  </si>
  <si>
    <t>C2_10_7</t>
  </si>
  <si>
    <t>C2_10_8</t>
  </si>
  <si>
    <t>C2_10_9</t>
  </si>
  <si>
    <t>R1_10_1</t>
  </si>
  <si>
    <t>R1_10_10</t>
  </si>
  <si>
    <t>R1_10_2</t>
  </si>
  <si>
    <t>R1_10_3</t>
  </si>
  <si>
    <t>R1_10_4</t>
  </si>
  <si>
    <t>R1_10_5</t>
  </si>
  <si>
    <t>R1_10_6</t>
  </si>
  <si>
    <t>R1_10_7</t>
  </si>
  <si>
    <t>R1_10_8</t>
  </si>
  <si>
    <t>R1_10_9</t>
  </si>
  <si>
    <t>R2_10_1</t>
  </si>
  <si>
    <t>R2_10_10</t>
  </si>
  <si>
    <t>R2_10_2</t>
  </si>
  <si>
    <t>R2_10_3</t>
  </si>
  <si>
    <t>R2_10_4</t>
  </si>
  <si>
    <t>R2_10_5</t>
  </si>
  <si>
    <t>R2_10_6</t>
  </si>
  <si>
    <t>R2_10_7</t>
  </si>
  <si>
    <t>R2_10_8</t>
  </si>
  <si>
    <t>R2_10_9</t>
  </si>
  <si>
    <t>RC1_10_1</t>
  </si>
  <si>
    <t>RC1_10_10</t>
  </si>
  <si>
    <t>RC1_10_2</t>
  </si>
  <si>
    <t>RC1_10_3</t>
  </si>
  <si>
    <t>RC1_10_4</t>
  </si>
  <si>
    <t>RC1_10_5</t>
  </si>
  <si>
    <t>RC1_10_6</t>
  </si>
  <si>
    <t>RC1_10_7</t>
  </si>
  <si>
    <t>RC1_10_8</t>
  </si>
  <si>
    <t>RC1_10_9</t>
  </si>
  <si>
    <t>RC2_10_1</t>
  </si>
  <si>
    <t>RC2_10_10</t>
  </si>
  <si>
    <t>RC2_10_2</t>
  </si>
  <si>
    <t>RC2_10_3</t>
  </si>
  <si>
    <t>RC2_10_4</t>
  </si>
  <si>
    <t>RC2_10_5</t>
  </si>
  <si>
    <t>RC2_10_6</t>
  </si>
  <si>
    <t>RC2_10_7</t>
  </si>
  <si>
    <t>RC2_10_8</t>
  </si>
  <si>
    <t>RC2_10_9</t>
  </si>
  <si>
    <t>distbetter</t>
  </si>
  <si>
    <t>vehiclebetter</t>
  </si>
  <si>
    <t>Best</t>
  </si>
  <si>
    <t>TWLOCBased</t>
  </si>
  <si>
    <t>samedata</t>
  </si>
  <si>
    <t>diffdist</t>
  </si>
  <si>
    <t>diffvehic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</si>
</sst>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45" workbookViewId="0">
      <selection activeCell="J63" sqref="J63"/>
    </sheetView>
  </sheetViews>
  <sheetFormatPr defaultRowHeight="15" x14ac:dyDescent="0.25"/>
  <cols>
    <col min="1" max="1" width="9.5703125" bestFit="1" customWidth="1"/>
    <col min="2" max="2" width="8.5703125" style="2" bestFit="1" customWidth="1"/>
    <col min="3" max="3" width="10.5703125" style="1" bestFit="1" customWidth="1"/>
    <col min="4" max="4" width="10.28515625" bestFit="1" customWidth="1"/>
    <col min="5" max="5" width="8.5703125" style="2" bestFit="1" customWidth="1"/>
    <col min="6" max="6" width="10.5703125" style="1" bestFit="1" customWidth="1"/>
    <col min="7" max="7" width="9.5703125" bestFit="1" customWidth="1"/>
    <col min="8" max="8" width="9.85546875" bestFit="1" customWidth="1"/>
    <col min="9" max="9" width="13.140625" bestFit="1" customWidth="1"/>
    <col min="10" max="10" width="9.5703125" bestFit="1" customWidth="1"/>
  </cols>
  <sheetData>
    <row r="1" spans="1:11" x14ac:dyDescent="0.25">
      <c r="A1" s="3" t="s">
        <v>125</v>
      </c>
      <c r="B1" s="3"/>
      <c r="C1" s="3"/>
      <c r="D1" s="3"/>
      <c r="E1" s="4" t="s">
        <v>126</v>
      </c>
      <c r="F1" s="4"/>
      <c r="G1" s="4"/>
    </row>
    <row r="2" spans="1:11" x14ac:dyDescent="0.25">
      <c r="A2" t="s">
        <v>0</v>
      </c>
      <c r="B2" s="2" t="s">
        <v>1</v>
      </c>
      <c r="C2" s="1" t="s">
        <v>2</v>
      </c>
      <c r="D2" t="s">
        <v>0</v>
      </c>
      <c r="E2" s="2" t="s">
        <v>1</v>
      </c>
      <c r="F2" s="1" t="s">
        <v>2</v>
      </c>
      <c r="G2" t="s">
        <v>127</v>
      </c>
      <c r="H2" t="s">
        <v>123</v>
      </c>
      <c r="I2" t="s">
        <v>124</v>
      </c>
      <c r="J2" t="s">
        <v>128</v>
      </c>
      <c r="K2" t="s">
        <v>129</v>
      </c>
    </row>
    <row r="3" spans="1:11" x14ac:dyDescent="0.25">
      <c r="A3" t="s">
        <v>60</v>
      </c>
      <c r="B3" s="2">
        <v>100</v>
      </c>
      <c r="C3" s="1">
        <v>42478.95</v>
      </c>
      <c r="D3" t="s">
        <v>63</v>
      </c>
      <c r="E3" s="2">
        <v>100</v>
      </c>
      <c r="F3" s="1">
        <v>42605.870974171703</v>
      </c>
      <c r="G3" t="b">
        <f>D3=A3</f>
        <v>1</v>
      </c>
      <c r="H3" t="b">
        <f>F3&lt;C3</f>
        <v>0</v>
      </c>
      <c r="I3" t="b">
        <f>E3&lt;B3</f>
        <v>0</v>
      </c>
      <c r="J3" s="1">
        <f>F3-C3</f>
        <v>126.92097417170589</v>
      </c>
      <c r="K3" s="2">
        <f t="shared" ref="K3:K61" si="0">E3-B3</f>
        <v>0</v>
      </c>
    </row>
    <row r="4" spans="1:11" x14ac:dyDescent="0.25">
      <c r="A4" t="s">
        <v>3</v>
      </c>
      <c r="B4" s="2">
        <v>90</v>
      </c>
      <c r="C4" s="1">
        <v>42247.05</v>
      </c>
      <c r="D4" t="s">
        <v>65</v>
      </c>
      <c r="E4" s="2">
        <v>102</v>
      </c>
      <c r="F4" s="1">
        <v>43258.739149009001</v>
      </c>
      <c r="G4" t="b">
        <f t="shared" ref="G4:G62" si="1">D4=A4</f>
        <v>1</v>
      </c>
      <c r="H4" t="b">
        <f t="shared" ref="H4:H62" si="2">F4&lt;C4</f>
        <v>0</v>
      </c>
      <c r="I4" t="b">
        <f t="shared" ref="I4:I62" si="3">E4&lt;B4</f>
        <v>0</v>
      </c>
      <c r="J4" s="1">
        <f t="shared" ref="J4:J62" si="4">F4-C4</f>
        <v>1011.6891490089984</v>
      </c>
      <c r="K4" s="2">
        <f t="shared" si="0"/>
        <v>12</v>
      </c>
    </row>
    <row r="5" spans="1:11" x14ac:dyDescent="0.25">
      <c r="A5" t="s">
        <v>4</v>
      </c>
      <c r="B5" s="2">
        <v>90</v>
      </c>
      <c r="C5" s="1">
        <v>40101.360000000001</v>
      </c>
      <c r="D5" t="s">
        <v>66</v>
      </c>
      <c r="E5" s="2">
        <v>101</v>
      </c>
      <c r="F5" s="1">
        <v>42927.312138475201</v>
      </c>
      <c r="G5" t="b">
        <f t="shared" si="1"/>
        <v>1</v>
      </c>
      <c r="H5" t="b">
        <f t="shared" si="2"/>
        <v>0</v>
      </c>
      <c r="I5" t="b">
        <f t="shared" si="3"/>
        <v>0</v>
      </c>
      <c r="J5" s="1">
        <f t="shared" si="4"/>
        <v>2825.9521384752006</v>
      </c>
      <c r="K5" s="2">
        <f t="shared" si="0"/>
        <v>11</v>
      </c>
    </row>
    <row r="6" spans="1:11" x14ac:dyDescent="0.25">
      <c r="A6" t="s">
        <v>5</v>
      </c>
      <c r="B6" s="2">
        <v>90</v>
      </c>
      <c r="C6" s="1">
        <v>39468.6</v>
      </c>
      <c r="D6" t="s">
        <v>67</v>
      </c>
      <c r="E6" s="2">
        <v>100</v>
      </c>
      <c r="F6" s="1">
        <v>42409.747661530499</v>
      </c>
      <c r="G6" t="b">
        <f t="shared" si="1"/>
        <v>1</v>
      </c>
      <c r="H6" t="b">
        <f t="shared" si="2"/>
        <v>0</v>
      </c>
      <c r="I6" t="b">
        <f t="shared" si="3"/>
        <v>0</v>
      </c>
      <c r="J6" s="1">
        <f t="shared" si="4"/>
        <v>2941.1476615305</v>
      </c>
      <c r="K6" s="2">
        <f t="shared" si="0"/>
        <v>10</v>
      </c>
    </row>
    <row r="7" spans="1:11" x14ac:dyDescent="0.25">
      <c r="A7" t="s">
        <v>61</v>
      </c>
      <c r="B7" s="2">
        <v>100</v>
      </c>
      <c r="C7" s="1">
        <v>42469.18</v>
      </c>
      <c r="D7" t="s">
        <v>68</v>
      </c>
      <c r="E7" s="2">
        <v>100</v>
      </c>
      <c r="F7" s="1">
        <v>42555.150053229503</v>
      </c>
      <c r="G7" t="b">
        <f t="shared" si="1"/>
        <v>1</v>
      </c>
      <c r="H7" t="b">
        <f t="shared" si="2"/>
        <v>0</v>
      </c>
      <c r="I7" t="b">
        <f t="shared" si="3"/>
        <v>0</v>
      </c>
      <c r="J7" s="1">
        <f t="shared" si="4"/>
        <v>85.97005322950281</v>
      </c>
      <c r="K7" s="2">
        <f t="shared" si="0"/>
        <v>0</v>
      </c>
    </row>
    <row r="8" spans="1:11" x14ac:dyDescent="0.25">
      <c r="A8" t="s">
        <v>6</v>
      </c>
      <c r="B8" s="2">
        <v>99</v>
      </c>
      <c r="C8" s="1">
        <v>43830.21</v>
      </c>
      <c r="D8" t="s">
        <v>69</v>
      </c>
      <c r="E8" s="2">
        <v>102</v>
      </c>
      <c r="F8" s="1">
        <v>43319.731262654401</v>
      </c>
      <c r="G8" t="b">
        <f t="shared" si="1"/>
        <v>1</v>
      </c>
      <c r="H8" t="b">
        <f t="shared" si="2"/>
        <v>1</v>
      </c>
      <c r="I8" t="b">
        <f t="shared" si="3"/>
        <v>0</v>
      </c>
      <c r="J8" s="1">
        <f t="shared" si="4"/>
        <v>-510.47873734559835</v>
      </c>
      <c r="K8" s="2">
        <f t="shared" si="0"/>
        <v>3</v>
      </c>
    </row>
    <row r="9" spans="1:11" x14ac:dyDescent="0.25">
      <c r="A9" t="s">
        <v>7</v>
      </c>
      <c r="B9" s="2">
        <v>97</v>
      </c>
      <c r="C9" s="1">
        <v>43453.919999999998</v>
      </c>
      <c r="D9" t="s">
        <v>70</v>
      </c>
      <c r="E9" s="2">
        <v>101</v>
      </c>
      <c r="F9" s="1">
        <v>42781.844185757102</v>
      </c>
      <c r="G9" t="b">
        <f t="shared" si="1"/>
        <v>1</v>
      </c>
      <c r="H9" t="b">
        <f t="shared" si="2"/>
        <v>1</v>
      </c>
      <c r="I9" t="b">
        <f t="shared" si="3"/>
        <v>0</v>
      </c>
      <c r="J9" s="1">
        <f t="shared" si="4"/>
        <v>-672.07581424289674</v>
      </c>
      <c r="K9" s="2">
        <f t="shared" si="0"/>
        <v>4</v>
      </c>
    </row>
    <row r="10" spans="1:11" x14ac:dyDescent="0.25">
      <c r="A10" t="s">
        <v>8</v>
      </c>
      <c r="B10" s="2">
        <v>92</v>
      </c>
      <c r="C10" s="1">
        <v>44092.74</v>
      </c>
      <c r="D10" t="s">
        <v>71</v>
      </c>
      <c r="E10" s="2">
        <v>102</v>
      </c>
      <c r="F10" s="1">
        <v>43309.193130942404</v>
      </c>
      <c r="G10" t="b">
        <f t="shared" si="1"/>
        <v>1</v>
      </c>
      <c r="H10" t="b">
        <f t="shared" si="2"/>
        <v>1</v>
      </c>
      <c r="I10" t="b">
        <f t="shared" si="3"/>
        <v>0</v>
      </c>
      <c r="J10" s="1">
        <f t="shared" si="4"/>
        <v>-783.54686905759445</v>
      </c>
      <c r="K10" s="2">
        <f t="shared" si="0"/>
        <v>10</v>
      </c>
    </row>
    <row r="11" spans="1:11" x14ac:dyDescent="0.25">
      <c r="A11" t="s">
        <v>9</v>
      </c>
      <c r="B11" s="2">
        <v>90</v>
      </c>
      <c r="C11" s="1">
        <v>40546.6</v>
      </c>
      <c r="D11" t="s">
        <v>72</v>
      </c>
      <c r="E11" s="2">
        <v>100</v>
      </c>
      <c r="F11" s="1">
        <v>42478.410515515199</v>
      </c>
      <c r="G11" t="b">
        <f t="shared" si="1"/>
        <v>1</v>
      </c>
      <c r="H11" t="b">
        <f t="shared" si="2"/>
        <v>0</v>
      </c>
      <c r="I11" t="b">
        <f t="shared" si="3"/>
        <v>0</v>
      </c>
      <c r="J11" s="1">
        <f t="shared" si="4"/>
        <v>1931.8105155152007</v>
      </c>
      <c r="K11" s="2">
        <f t="shared" si="0"/>
        <v>10</v>
      </c>
    </row>
    <row r="12" spans="1:11" x14ac:dyDescent="0.25">
      <c r="A12" t="s">
        <v>10</v>
      </c>
      <c r="B12" s="2">
        <v>90</v>
      </c>
      <c r="C12" s="1">
        <v>39923.410000000003</v>
      </c>
      <c r="D12" t="s">
        <v>64</v>
      </c>
      <c r="E12" s="2">
        <v>100</v>
      </c>
      <c r="F12" s="1">
        <v>42661.560063085897</v>
      </c>
      <c r="G12" t="b">
        <f t="shared" si="1"/>
        <v>1</v>
      </c>
      <c r="H12" t="b">
        <f t="shared" si="2"/>
        <v>0</v>
      </c>
      <c r="I12" t="b">
        <f t="shared" si="3"/>
        <v>0</v>
      </c>
      <c r="J12" s="1">
        <f t="shared" si="4"/>
        <v>2738.1500630858936</v>
      </c>
      <c r="K12" s="2">
        <f t="shared" si="0"/>
        <v>10</v>
      </c>
    </row>
    <row r="13" spans="1:11" x14ac:dyDescent="0.25">
      <c r="A13" t="s">
        <v>11</v>
      </c>
      <c r="B13" s="2">
        <v>30</v>
      </c>
      <c r="C13" s="1">
        <v>16879.240000000002</v>
      </c>
      <c r="D13" t="s">
        <v>73</v>
      </c>
      <c r="E13" s="2">
        <v>35</v>
      </c>
      <c r="F13" s="1">
        <v>19218.117086363702</v>
      </c>
      <c r="G13" t="b">
        <f t="shared" si="1"/>
        <v>1</v>
      </c>
      <c r="H13" t="b">
        <f t="shared" si="2"/>
        <v>0</v>
      </c>
      <c r="I13" t="b">
        <f t="shared" si="3"/>
        <v>0</v>
      </c>
      <c r="J13" s="1">
        <f t="shared" si="4"/>
        <v>2338.8770863637001</v>
      </c>
      <c r="K13" s="2">
        <f t="shared" si="0"/>
        <v>5</v>
      </c>
    </row>
    <row r="14" spans="1:11" x14ac:dyDescent="0.25">
      <c r="A14" t="s">
        <v>62</v>
      </c>
      <c r="B14" s="2">
        <v>29</v>
      </c>
      <c r="C14" s="1">
        <v>17126.39</v>
      </c>
      <c r="D14" t="s">
        <v>75</v>
      </c>
      <c r="E14" s="2">
        <v>35</v>
      </c>
      <c r="F14" s="1">
        <v>18627.9807626941</v>
      </c>
      <c r="G14" t="b">
        <f t="shared" si="1"/>
        <v>1</v>
      </c>
      <c r="H14" t="b">
        <f t="shared" si="2"/>
        <v>0</v>
      </c>
      <c r="I14" t="b">
        <f t="shared" si="3"/>
        <v>0</v>
      </c>
      <c r="J14" s="1">
        <f t="shared" si="4"/>
        <v>1501.5907626941007</v>
      </c>
      <c r="K14" s="2">
        <f t="shared" si="0"/>
        <v>6</v>
      </c>
    </row>
    <row r="15" spans="1:11" x14ac:dyDescent="0.25">
      <c r="A15" t="s">
        <v>12</v>
      </c>
      <c r="B15" s="2">
        <v>28</v>
      </c>
      <c r="C15" s="1">
        <v>16884.080000000002</v>
      </c>
      <c r="D15" t="s">
        <v>76</v>
      </c>
      <c r="E15" s="2">
        <v>36</v>
      </c>
      <c r="F15" s="1">
        <v>18639.437348999701</v>
      </c>
      <c r="G15" t="b">
        <f t="shared" si="1"/>
        <v>1</v>
      </c>
      <c r="H15" t="b">
        <f t="shared" si="2"/>
        <v>0</v>
      </c>
      <c r="I15" t="b">
        <f t="shared" si="3"/>
        <v>0</v>
      </c>
      <c r="J15" s="1">
        <f t="shared" si="4"/>
        <v>1755.3573489996998</v>
      </c>
      <c r="K15" s="2">
        <f t="shared" si="0"/>
        <v>8</v>
      </c>
    </row>
    <row r="16" spans="1:11" x14ac:dyDescent="0.25">
      <c r="A16" t="s">
        <v>13</v>
      </c>
      <c r="B16" s="2">
        <v>28</v>
      </c>
      <c r="C16" s="1">
        <v>15656.75</v>
      </c>
      <c r="D16" t="s">
        <v>77</v>
      </c>
      <c r="E16" s="2">
        <v>36</v>
      </c>
      <c r="F16" s="1">
        <v>18177.106793024301</v>
      </c>
      <c r="G16" t="b">
        <f t="shared" si="1"/>
        <v>1</v>
      </c>
      <c r="H16" t="b">
        <f t="shared" si="2"/>
        <v>0</v>
      </c>
      <c r="I16" t="b">
        <f t="shared" si="3"/>
        <v>0</v>
      </c>
      <c r="J16" s="1">
        <f t="shared" si="4"/>
        <v>2520.3567930243007</v>
      </c>
      <c r="K16" s="2">
        <f t="shared" si="0"/>
        <v>8</v>
      </c>
    </row>
    <row r="17" spans="1:11" x14ac:dyDescent="0.25">
      <c r="A17" t="s">
        <v>14</v>
      </c>
      <c r="B17" s="2">
        <v>30</v>
      </c>
      <c r="C17" s="1">
        <v>16561.29</v>
      </c>
      <c r="D17" t="s">
        <v>78</v>
      </c>
      <c r="E17" s="2">
        <v>36</v>
      </c>
      <c r="F17" s="1">
        <v>19010.090321392399</v>
      </c>
      <c r="G17" t="b">
        <f t="shared" si="1"/>
        <v>1</v>
      </c>
      <c r="H17" t="b">
        <f t="shared" si="2"/>
        <v>0</v>
      </c>
      <c r="I17" t="b">
        <f t="shared" si="3"/>
        <v>0</v>
      </c>
      <c r="J17" s="1">
        <f t="shared" si="4"/>
        <v>2448.8003213923985</v>
      </c>
      <c r="K17" s="2">
        <f t="shared" si="0"/>
        <v>6</v>
      </c>
    </row>
    <row r="18" spans="1:11" x14ac:dyDescent="0.25">
      <c r="A18" t="s">
        <v>15</v>
      </c>
      <c r="B18" s="2">
        <v>29</v>
      </c>
      <c r="C18" s="1">
        <v>16920.330000000002</v>
      </c>
      <c r="D18" t="s">
        <v>79</v>
      </c>
      <c r="E18" s="2">
        <v>37</v>
      </c>
      <c r="F18" s="1">
        <v>19252.989713328701</v>
      </c>
      <c r="G18" t="b">
        <f t="shared" si="1"/>
        <v>1</v>
      </c>
      <c r="H18" t="b">
        <f t="shared" si="2"/>
        <v>0</v>
      </c>
      <c r="I18" t="b">
        <f t="shared" si="3"/>
        <v>0</v>
      </c>
      <c r="J18" s="1">
        <f t="shared" si="4"/>
        <v>2332.6597133286996</v>
      </c>
      <c r="K18" s="2">
        <f t="shared" si="0"/>
        <v>8</v>
      </c>
    </row>
    <row r="19" spans="1:11" x14ac:dyDescent="0.25">
      <c r="A19" t="s">
        <v>16</v>
      </c>
      <c r="B19" s="2">
        <v>29</v>
      </c>
      <c r="C19" s="1">
        <v>17882.419999999998</v>
      </c>
      <c r="D19" t="s">
        <v>80</v>
      </c>
      <c r="E19" s="2">
        <v>38</v>
      </c>
      <c r="F19" s="1">
        <v>19732.609598321898</v>
      </c>
      <c r="G19" t="b">
        <f t="shared" si="1"/>
        <v>1</v>
      </c>
      <c r="H19" t="b">
        <f t="shared" si="2"/>
        <v>0</v>
      </c>
      <c r="I19" t="b">
        <f t="shared" si="3"/>
        <v>0</v>
      </c>
      <c r="J19" s="1">
        <f t="shared" si="4"/>
        <v>1850.1895983219001</v>
      </c>
      <c r="K19" s="2">
        <f t="shared" si="0"/>
        <v>9</v>
      </c>
    </row>
    <row r="20" spans="1:11" x14ac:dyDescent="0.25">
      <c r="A20" t="s">
        <v>17</v>
      </c>
      <c r="B20" s="2">
        <v>28</v>
      </c>
      <c r="C20" s="1">
        <v>16577.32</v>
      </c>
      <c r="D20" t="s">
        <v>81</v>
      </c>
      <c r="E20" s="2">
        <v>36</v>
      </c>
      <c r="F20" s="1">
        <v>19154.179529166599</v>
      </c>
      <c r="G20" t="b">
        <f t="shared" si="1"/>
        <v>1</v>
      </c>
      <c r="H20" t="b">
        <f t="shared" si="2"/>
        <v>0</v>
      </c>
      <c r="I20" t="b">
        <f t="shared" si="3"/>
        <v>0</v>
      </c>
      <c r="J20" s="1">
        <f t="shared" si="4"/>
        <v>2576.8595291665988</v>
      </c>
      <c r="K20" s="2">
        <f t="shared" si="0"/>
        <v>8</v>
      </c>
    </row>
    <row r="21" spans="1:11" x14ac:dyDescent="0.25">
      <c r="A21" t="s">
        <v>18</v>
      </c>
      <c r="B21" s="2">
        <v>29</v>
      </c>
      <c r="C21" s="1">
        <v>16370.44</v>
      </c>
      <c r="D21" t="s">
        <v>82</v>
      </c>
      <c r="E21" s="2">
        <v>36</v>
      </c>
      <c r="F21" s="1">
        <v>19150.291726938602</v>
      </c>
      <c r="G21" t="b">
        <f t="shared" si="1"/>
        <v>1</v>
      </c>
      <c r="H21" t="b">
        <f t="shared" si="2"/>
        <v>0</v>
      </c>
      <c r="I21" t="b">
        <f t="shared" si="3"/>
        <v>0</v>
      </c>
      <c r="J21" s="1">
        <f t="shared" si="4"/>
        <v>2779.8517269386011</v>
      </c>
      <c r="K21" s="2">
        <f t="shared" si="0"/>
        <v>7</v>
      </c>
    </row>
    <row r="22" spans="1:11" x14ac:dyDescent="0.25">
      <c r="A22" t="s">
        <v>19</v>
      </c>
      <c r="B22" s="2">
        <v>28</v>
      </c>
      <c r="C22" s="1">
        <v>15944.72</v>
      </c>
      <c r="D22" t="s">
        <v>74</v>
      </c>
      <c r="E22" s="2">
        <v>37</v>
      </c>
      <c r="F22" s="1">
        <v>18827.8414227063</v>
      </c>
      <c r="G22" t="b">
        <f t="shared" si="1"/>
        <v>1</v>
      </c>
      <c r="H22" t="b">
        <f t="shared" si="2"/>
        <v>0</v>
      </c>
      <c r="I22" t="b">
        <f t="shared" si="3"/>
        <v>0</v>
      </c>
      <c r="J22" s="1">
        <f t="shared" si="4"/>
        <v>2883.121422706301</v>
      </c>
      <c r="K22" s="2">
        <f t="shared" si="0"/>
        <v>9</v>
      </c>
    </row>
    <row r="23" spans="1:11" x14ac:dyDescent="0.25">
      <c r="A23" t="s">
        <v>20</v>
      </c>
      <c r="B23" s="2">
        <v>100</v>
      </c>
      <c r="C23" s="1">
        <v>53501.39</v>
      </c>
      <c r="D23" t="s">
        <v>83</v>
      </c>
      <c r="E23" s="2">
        <v>138</v>
      </c>
      <c r="F23" s="1">
        <v>64327.018912790103</v>
      </c>
      <c r="G23" t="b">
        <f t="shared" si="1"/>
        <v>1</v>
      </c>
      <c r="H23" t="b">
        <f t="shared" si="2"/>
        <v>0</v>
      </c>
      <c r="I23" t="b">
        <f t="shared" si="3"/>
        <v>0</v>
      </c>
      <c r="J23" s="1">
        <f t="shared" si="4"/>
        <v>10825.628912790104</v>
      </c>
      <c r="K23" s="2">
        <f t="shared" si="0"/>
        <v>38</v>
      </c>
    </row>
    <row r="24" spans="1:11" x14ac:dyDescent="0.25">
      <c r="A24" t="s">
        <v>21</v>
      </c>
      <c r="B24" s="2">
        <v>91</v>
      </c>
      <c r="C24" s="1">
        <v>49105.21</v>
      </c>
      <c r="D24" t="s">
        <v>85</v>
      </c>
      <c r="E24" s="2">
        <v>110</v>
      </c>
      <c r="F24" s="1">
        <v>58315.338365755</v>
      </c>
      <c r="G24" t="b">
        <f t="shared" si="1"/>
        <v>1</v>
      </c>
      <c r="H24" t="b">
        <f t="shared" si="2"/>
        <v>0</v>
      </c>
      <c r="I24" t="b">
        <f t="shared" si="3"/>
        <v>0</v>
      </c>
      <c r="J24" s="1">
        <f t="shared" si="4"/>
        <v>9210.1283657550011</v>
      </c>
      <c r="K24" s="2">
        <f t="shared" si="0"/>
        <v>19</v>
      </c>
    </row>
    <row r="25" spans="1:11" x14ac:dyDescent="0.25">
      <c r="A25" t="s">
        <v>22</v>
      </c>
      <c r="B25" s="2">
        <v>91</v>
      </c>
      <c r="C25" s="1">
        <v>45235.85</v>
      </c>
      <c r="D25" t="s">
        <v>86</v>
      </c>
      <c r="E25" s="2">
        <v>117</v>
      </c>
      <c r="F25" s="1">
        <v>52298.277061934801</v>
      </c>
      <c r="G25" t="b">
        <f t="shared" si="1"/>
        <v>1</v>
      </c>
      <c r="H25" t="b">
        <f t="shared" si="2"/>
        <v>0</v>
      </c>
      <c r="I25" t="b">
        <f t="shared" si="3"/>
        <v>0</v>
      </c>
      <c r="J25" s="1">
        <f t="shared" si="4"/>
        <v>7062.4270619348026</v>
      </c>
      <c r="K25" s="2">
        <f t="shared" si="0"/>
        <v>26</v>
      </c>
    </row>
    <row r="26" spans="1:11" x14ac:dyDescent="0.25">
      <c r="A26" t="s">
        <v>23</v>
      </c>
      <c r="B26" s="2">
        <v>91</v>
      </c>
      <c r="C26" s="1">
        <v>42787.19</v>
      </c>
      <c r="D26" t="s">
        <v>87</v>
      </c>
      <c r="E26" s="2">
        <v>111</v>
      </c>
      <c r="F26" s="1">
        <v>49160.870606255201</v>
      </c>
      <c r="G26" t="b">
        <f t="shared" si="1"/>
        <v>1</v>
      </c>
      <c r="H26" t="b">
        <f t="shared" si="2"/>
        <v>0</v>
      </c>
      <c r="I26" t="b">
        <f t="shared" si="3"/>
        <v>0</v>
      </c>
      <c r="J26" s="1">
        <f t="shared" si="4"/>
        <v>6373.6806062551987</v>
      </c>
      <c r="K26" s="2">
        <f t="shared" si="0"/>
        <v>20</v>
      </c>
    </row>
    <row r="27" spans="1:11" x14ac:dyDescent="0.25">
      <c r="A27" t="s">
        <v>24</v>
      </c>
      <c r="B27" s="2">
        <v>91</v>
      </c>
      <c r="C27" s="1">
        <v>51830.36</v>
      </c>
      <c r="D27" t="s">
        <v>88</v>
      </c>
      <c r="E27" s="2">
        <v>97</v>
      </c>
      <c r="F27" s="1">
        <v>58758.679643240801</v>
      </c>
      <c r="G27" t="b">
        <f t="shared" si="1"/>
        <v>1</v>
      </c>
      <c r="H27" t="b">
        <f t="shared" si="2"/>
        <v>0</v>
      </c>
      <c r="I27" t="b">
        <f t="shared" si="3"/>
        <v>0</v>
      </c>
      <c r="J27" s="1">
        <f t="shared" si="4"/>
        <v>6928.3196432408004</v>
      </c>
      <c r="K27" s="2">
        <f t="shared" si="0"/>
        <v>6</v>
      </c>
    </row>
    <row r="28" spans="1:11" x14ac:dyDescent="0.25">
      <c r="A28" t="s">
        <v>25</v>
      </c>
      <c r="B28" s="2">
        <v>91</v>
      </c>
      <c r="C28" s="1">
        <v>47832.22</v>
      </c>
      <c r="D28" t="s">
        <v>89</v>
      </c>
      <c r="E28" s="2">
        <v>110</v>
      </c>
      <c r="F28" s="1">
        <v>54454.187899823097</v>
      </c>
      <c r="G28" t="b">
        <f t="shared" si="1"/>
        <v>1</v>
      </c>
      <c r="H28" t="b">
        <f t="shared" si="2"/>
        <v>0</v>
      </c>
      <c r="I28" t="b">
        <f t="shared" si="3"/>
        <v>0</v>
      </c>
      <c r="J28" s="1">
        <f t="shared" si="4"/>
        <v>6621.9678998230956</v>
      </c>
      <c r="K28" s="2">
        <f t="shared" si="0"/>
        <v>19</v>
      </c>
    </row>
    <row r="29" spans="1:11" x14ac:dyDescent="0.25">
      <c r="A29" t="s">
        <v>26</v>
      </c>
      <c r="B29" s="2">
        <v>91</v>
      </c>
      <c r="C29" s="1">
        <v>44435.5</v>
      </c>
      <c r="D29" t="s">
        <v>90</v>
      </c>
      <c r="E29" s="2">
        <v>106</v>
      </c>
      <c r="F29" s="1">
        <v>50649.2103011703</v>
      </c>
      <c r="G29" t="b">
        <f t="shared" si="1"/>
        <v>1</v>
      </c>
      <c r="H29" t="b">
        <f t="shared" si="2"/>
        <v>0</v>
      </c>
      <c r="I29" t="b">
        <f t="shared" si="3"/>
        <v>0</v>
      </c>
      <c r="J29" s="1">
        <f t="shared" si="4"/>
        <v>6213.7103011703002</v>
      </c>
      <c r="K29" s="2">
        <f t="shared" si="0"/>
        <v>15</v>
      </c>
    </row>
    <row r="30" spans="1:11" x14ac:dyDescent="0.25">
      <c r="A30" t="s">
        <v>27</v>
      </c>
      <c r="B30" s="2">
        <v>91</v>
      </c>
      <c r="C30" s="1">
        <v>42485.38</v>
      </c>
      <c r="D30" t="s">
        <v>91</v>
      </c>
      <c r="E30" s="2">
        <v>103</v>
      </c>
      <c r="F30" s="1">
        <v>47271.480757895799</v>
      </c>
      <c r="G30" t="b">
        <f t="shared" si="1"/>
        <v>1</v>
      </c>
      <c r="H30" t="b">
        <f t="shared" si="2"/>
        <v>0</v>
      </c>
      <c r="I30" t="b">
        <f t="shared" si="3"/>
        <v>0</v>
      </c>
      <c r="J30" s="1">
        <f t="shared" si="4"/>
        <v>4786.1007578958015</v>
      </c>
      <c r="K30" s="2">
        <f t="shared" si="0"/>
        <v>12</v>
      </c>
    </row>
    <row r="31" spans="1:11" x14ac:dyDescent="0.25">
      <c r="A31" t="s">
        <v>28</v>
      </c>
      <c r="B31" s="2">
        <v>91</v>
      </c>
      <c r="C31" s="1">
        <v>50490.49</v>
      </c>
      <c r="D31" t="s">
        <v>92</v>
      </c>
      <c r="E31" s="2">
        <v>112</v>
      </c>
      <c r="F31" s="1">
        <v>57284.209631192498</v>
      </c>
      <c r="G31" t="b">
        <f t="shared" si="1"/>
        <v>1</v>
      </c>
      <c r="H31" t="b">
        <f t="shared" si="2"/>
        <v>0</v>
      </c>
      <c r="I31" t="b">
        <f t="shared" si="3"/>
        <v>0</v>
      </c>
      <c r="J31" s="1">
        <f t="shared" si="4"/>
        <v>6793.7196311924999</v>
      </c>
      <c r="K31" s="2">
        <f t="shared" si="0"/>
        <v>21</v>
      </c>
    </row>
    <row r="32" spans="1:11" x14ac:dyDescent="0.25">
      <c r="A32" t="s">
        <v>29</v>
      </c>
      <c r="B32" s="2">
        <v>91</v>
      </c>
      <c r="C32" s="1">
        <v>48294.71</v>
      </c>
      <c r="D32" t="s">
        <v>84</v>
      </c>
      <c r="E32" s="2">
        <v>96</v>
      </c>
      <c r="F32" s="1">
        <v>53937.544991787901</v>
      </c>
      <c r="G32" t="b">
        <f t="shared" si="1"/>
        <v>1</v>
      </c>
      <c r="H32" t="b">
        <f t="shared" si="2"/>
        <v>0</v>
      </c>
      <c r="I32" t="b">
        <f t="shared" si="3"/>
        <v>0</v>
      </c>
      <c r="J32" s="1">
        <f t="shared" si="4"/>
        <v>5642.8349917879023</v>
      </c>
      <c r="K32" s="2">
        <f t="shared" si="0"/>
        <v>5</v>
      </c>
    </row>
    <row r="33" spans="1:11" x14ac:dyDescent="0.25">
      <c r="A33" t="s">
        <v>30</v>
      </c>
      <c r="B33" s="2">
        <v>19</v>
      </c>
      <c r="C33" s="1">
        <v>42188.86</v>
      </c>
      <c r="D33" t="s">
        <v>93</v>
      </c>
      <c r="E33" s="2">
        <v>39</v>
      </c>
      <c r="F33" s="1">
        <v>40422.071367803597</v>
      </c>
      <c r="G33" t="b">
        <f t="shared" si="1"/>
        <v>1</v>
      </c>
      <c r="H33" t="b">
        <f t="shared" si="2"/>
        <v>1</v>
      </c>
      <c r="I33" t="b">
        <f t="shared" si="3"/>
        <v>0</v>
      </c>
      <c r="J33" s="1">
        <f t="shared" si="4"/>
        <v>-1766.7886321964033</v>
      </c>
      <c r="K33" s="2">
        <f t="shared" si="0"/>
        <v>20</v>
      </c>
    </row>
    <row r="34" spans="1:11" x14ac:dyDescent="0.25">
      <c r="A34" t="s">
        <v>31</v>
      </c>
      <c r="B34" s="2">
        <v>19</v>
      </c>
      <c r="C34" s="1">
        <v>33459.32</v>
      </c>
      <c r="D34" t="s">
        <v>95</v>
      </c>
      <c r="E34" s="2">
        <v>31</v>
      </c>
      <c r="F34" s="1">
        <v>34029.896699211502</v>
      </c>
      <c r="G34" t="b">
        <f t="shared" si="1"/>
        <v>1</v>
      </c>
      <c r="H34" t="b">
        <f t="shared" si="2"/>
        <v>0</v>
      </c>
      <c r="I34" t="b">
        <f t="shared" si="3"/>
        <v>0</v>
      </c>
      <c r="J34" s="1">
        <f t="shared" si="4"/>
        <v>570.57669921150227</v>
      </c>
      <c r="K34" s="2">
        <f t="shared" si="0"/>
        <v>12</v>
      </c>
    </row>
    <row r="35" spans="1:11" x14ac:dyDescent="0.25">
      <c r="A35" t="s">
        <v>32</v>
      </c>
      <c r="B35" s="2">
        <v>19</v>
      </c>
      <c r="C35" s="1">
        <v>24938.95</v>
      </c>
      <c r="D35" t="s">
        <v>96</v>
      </c>
      <c r="E35" s="2">
        <v>29</v>
      </c>
      <c r="F35" s="1">
        <v>29049.971220216499</v>
      </c>
      <c r="G35" t="b">
        <f t="shared" si="1"/>
        <v>1</v>
      </c>
      <c r="H35" t="b">
        <f t="shared" si="2"/>
        <v>0</v>
      </c>
      <c r="I35" t="b">
        <f t="shared" si="3"/>
        <v>0</v>
      </c>
      <c r="J35" s="1">
        <f t="shared" si="4"/>
        <v>4111.0212202164985</v>
      </c>
      <c r="K35" s="2">
        <f t="shared" si="0"/>
        <v>10</v>
      </c>
    </row>
    <row r="36" spans="1:11" x14ac:dyDescent="0.25">
      <c r="A36" t="s">
        <v>33</v>
      </c>
      <c r="B36" s="2">
        <v>19</v>
      </c>
      <c r="C36" s="1">
        <v>17880.11</v>
      </c>
      <c r="D36" t="s">
        <v>97</v>
      </c>
      <c r="E36" s="2">
        <v>24</v>
      </c>
      <c r="F36" s="1">
        <v>19797.076013118702</v>
      </c>
      <c r="G36" t="b">
        <f t="shared" si="1"/>
        <v>1</v>
      </c>
      <c r="H36" t="b">
        <f t="shared" si="2"/>
        <v>0</v>
      </c>
      <c r="I36" t="b">
        <f t="shared" si="3"/>
        <v>0</v>
      </c>
      <c r="J36" s="1">
        <f t="shared" si="4"/>
        <v>1916.9660131187011</v>
      </c>
      <c r="K36" s="2">
        <f t="shared" si="0"/>
        <v>5</v>
      </c>
    </row>
    <row r="37" spans="1:11" x14ac:dyDescent="0.25">
      <c r="A37" t="s">
        <v>34</v>
      </c>
      <c r="B37" s="2">
        <v>19</v>
      </c>
      <c r="C37" s="1">
        <v>36232.18</v>
      </c>
      <c r="D37" t="s">
        <v>98</v>
      </c>
      <c r="E37" s="2">
        <v>29</v>
      </c>
      <c r="F37" s="1">
        <v>37474.068065414103</v>
      </c>
      <c r="G37" t="b">
        <f t="shared" si="1"/>
        <v>1</v>
      </c>
      <c r="H37" t="b">
        <f t="shared" si="2"/>
        <v>0</v>
      </c>
      <c r="I37" t="b">
        <f t="shared" si="3"/>
        <v>0</v>
      </c>
      <c r="J37" s="1">
        <f t="shared" si="4"/>
        <v>1241.888065414103</v>
      </c>
      <c r="K37" s="2">
        <f t="shared" si="0"/>
        <v>10</v>
      </c>
    </row>
    <row r="38" spans="1:11" x14ac:dyDescent="0.25">
      <c r="A38" t="s">
        <v>35</v>
      </c>
      <c r="B38" s="2">
        <v>19</v>
      </c>
      <c r="C38" s="1">
        <v>30073.599999999999</v>
      </c>
      <c r="D38" t="s">
        <v>99</v>
      </c>
      <c r="E38" s="2">
        <v>29</v>
      </c>
      <c r="F38" s="1">
        <v>31986.192078609602</v>
      </c>
      <c r="G38" t="b">
        <f t="shared" si="1"/>
        <v>1</v>
      </c>
      <c r="H38" t="b">
        <f t="shared" si="2"/>
        <v>0</v>
      </c>
      <c r="I38" t="b">
        <f t="shared" si="3"/>
        <v>0</v>
      </c>
      <c r="J38" s="1">
        <f t="shared" si="4"/>
        <v>1912.592078609603</v>
      </c>
      <c r="K38" s="2">
        <f t="shared" si="0"/>
        <v>10</v>
      </c>
    </row>
    <row r="39" spans="1:11" x14ac:dyDescent="0.25">
      <c r="A39" t="s">
        <v>36</v>
      </c>
      <c r="B39" s="2">
        <v>19</v>
      </c>
      <c r="C39" s="1">
        <v>23253.89</v>
      </c>
      <c r="D39" t="s">
        <v>100</v>
      </c>
      <c r="E39" s="2">
        <v>26</v>
      </c>
      <c r="F39" s="1">
        <v>25622.7150816963</v>
      </c>
      <c r="G39" t="b">
        <f t="shared" si="1"/>
        <v>1</v>
      </c>
      <c r="H39" t="b">
        <f t="shared" si="2"/>
        <v>0</v>
      </c>
      <c r="I39" t="b">
        <f t="shared" si="3"/>
        <v>0</v>
      </c>
      <c r="J39" s="1">
        <f t="shared" si="4"/>
        <v>2368.8250816963009</v>
      </c>
      <c r="K39" s="2">
        <f t="shared" si="0"/>
        <v>7</v>
      </c>
    </row>
    <row r="40" spans="1:11" x14ac:dyDescent="0.25">
      <c r="A40" t="s">
        <v>37</v>
      </c>
      <c r="B40" s="2">
        <v>19</v>
      </c>
      <c r="C40" s="1">
        <v>17495.509999999998</v>
      </c>
      <c r="D40" t="s">
        <v>101</v>
      </c>
      <c r="E40" s="2">
        <v>23</v>
      </c>
      <c r="F40" s="1">
        <v>19509.747976829502</v>
      </c>
      <c r="G40" t="b">
        <f t="shared" si="1"/>
        <v>1</v>
      </c>
      <c r="H40" t="b">
        <f t="shared" si="2"/>
        <v>0</v>
      </c>
      <c r="I40" t="b">
        <f t="shared" si="3"/>
        <v>0</v>
      </c>
      <c r="J40" s="1">
        <f t="shared" si="4"/>
        <v>2014.2379768295032</v>
      </c>
      <c r="K40" s="2">
        <f t="shared" si="0"/>
        <v>4</v>
      </c>
    </row>
    <row r="41" spans="1:11" x14ac:dyDescent="0.25">
      <c r="A41" t="s">
        <v>38</v>
      </c>
      <c r="B41" s="2">
        <v>19</v>
      </c>
      <c r="C41" s="1">
        <v>33002.36</v>
      </c>
      <c r="D41" t="s">
        <v>102</v>
      </c>
      <c r="E41" s="2">
        <v>30</v>
      </c>
      <c r="F41" s="1">
        <v>35682.701948575697</v>
      </c>
      <c r="G41" t="b">
        <f t="shared" si="1"/>
        <v>1</v>
      </c>
      <c r="H41" t="b">
        <f t="shared" si="2"/>
        <v>0</v>
      </c>
      <c r="I41" t="b">
        <f t="shared" si="3"/>
        <v>0</v>
      </c>
      <c r="J41" s="1">
        <f t="shared" si="4"/>
        <v>2680.3419485756967</v>
      </c>
      <c r="K41" s="2">
        <f t="shared" si="0"/>
        <v>11</v>
      </c>
    </row>
    <row r="42" spans="1:11" x14ac:dyDescent="0.25">
      <c r="A42" t="s">
        <v>39</v>
      </c>
      <c r="B42" s="2">
        <v>19</v>
      </c>
      <c r="C42" s="1">
        <v>30215.24</v>
      </c>
      <c r="D42" t="s">
        <v>94</v>
      </c>
      <c r="E42" s="2">
        <v>27</v>
      </c>
      <c r="F42" s="1">
        <v>33075.382054873298</v>
      </c>
      <c r="G42" t="b">
        <f t="shared" si="1"/>
        <v>1</v>
      </c>
      <c r="H42" t="b">
        <f t="shared" si="2"/>
        <v>0</v>
      </c>
      <c r="I42" t="b">
        <f t="shared" si="3"/>
        <v>0</v>
      </c>
      <c r="J42" s="1">
        <f t="shared" si="4"/>
        <v>2860.1420548732967</v>
      </c>
      <c r="K42" s="2">
        <f t="shared" si="0"/>
        <v>8</v>
      </c>
    </row>
    <row r="43" spans="1:11" x14ac:dyDescent="0.25">
      <c r="A43" t="s">
        <v>40</v>
      </c>
      <c r="B43" s="2">
        <v>90</v>
      </c>
      <c r="C43" s="1">
        <v>46272.07</v>
      </c>
      <c r="D43" t="s">
        <v>103</v>
      </c>
      <c r="E43" s="2">
        <v>103</v>
      </c>
      <c r="F43" s="1">
        <v>53672.753492775199</v>
      </c>
      <c r="G43" t="b">
        <f t="shared" si="1"/>
        <v>1</v>
      </c>
      <c r="H43" t="b">
        <f t="shared" si="2"/>
        <v>0</v>
      </c>
      <c r="I43" t="b">
        <f t="shared" si="3"/>
        <v>0</v>
      </c>
      <c r="J43" s="1">
        <f t="shared" si="4"/>
        <v>7400.6834927751988</v>
      </c>
      <c r="K43" s="2">
        <f t="shared" si="0"/>
        <v>13</v>
      </c>
    </row>
    <row r="44" spans="1:11" x14ac:dyDescent="0.25">
      <c r="A44" t="s">
        <v>41</v>
      </c>
      <c r="B44" s="2">
        <v>90</v>
      </c>
      <c r="C44" s="1">
        <v>44129.42</v>
      </c>
      <c r="D44" t="s">
        <v>105</v>
      </c>
      <c r="E44" s="2">
        <v>98</v>
      </c>
      <c r="F44" s="1">
        <v>51209.814664867998</v>
      </c>
      <c r="G44" t="b">
        <f t="shared" si="1"/>
        <v>1</v>
      </c>
      <c r="H44" t="b">
        <f t="shared" si="2"/>
        <v>0</v>
      </c>
      <c r="I44" t="b">
        <f t="shared" si="3"/>
        <v>0</v>
      </c>
      <c r="J44" s="1">
        <f t="shared" si="4"/>
        <v>7080.3946648679994</v>
      </c>
      <c r="K44" s="2">
        <f t="shared" si="0"/>
        <v>8</v>
      </c>
    </row>
    <row r="45" spans="1:11" x14ac:dyDescent="0.25">
      <c r="A45" t="s">
        <v>42</v>
      </c>
      <c r="B45" s="2">
        <v>90</v>
      </c>
      <c r="C45" s="1">
        <v>42487.54</v>
      </c>
      <c r="D45" t="s">
        <v>106</v>
      </c>
      <c r="E45" s="2">
        <v>103</v>
      </c>
      <c r="F45" s="1">
        <v>47839.527257576097</v>
      </c>
      <c r="G45" t="b">
        <f t="shared" si="1"/>
        <v>1</v>
      </c>
      <c r="H45" t="b">
        <f t="shared" si="2"/>
        <v>0</v>
      </c>
      <c r="I45" t="b">
        <f t="shared" si="3"/>
        <v>0</v>
      </c>
      <c r="J45" s="1">
        <f t="shared" si="4"/>
        <v>5351.9872575760965</v>
      </c>
      <c r="K45" s="2">
        <f t="shared" si="0"/>
        <v>13</v>
      </c>
    </row>
    <row r="46" spans="1:11" x14ac:dyDescent="0.25">
      <c r="A46" t="s">
        <v>43</v>
      </c>
      <c r="B46" s="2">
        <v>90</v>
      </c>
      <c r="C46" s="1">
        <v>41613.58</v>
      </c>
      <c r="D46" t="s">
        <v>107</v>
      </c>
      <c r="E46" s="2">
        <v>105</v>
      </c>
      <c r="F46" s="1">
        <v>47362.010866669501</v>
      </c>
      <c r="G46" t="b">
        <f t="shared" si="1"/>
        <v>1</v>
      </c>
      <c r="H46" t="b">
        <f t="shared" si="2"/>
        <v>0</v>
      </c>
      <c r="I46" t="b">
        <f t="shared" si="3"/>
        <v>0</v>
      </c>
      <c r="J46" s="1">
        <f t="shared" si="4"/>
        <v>5748.4308666694997</v>
      </c>
      <c r="K46" s="2">
        <f t="shared" si="0"/>
        <v>15</v>
      </c>
    </row>
    <row r="47" spans="1:11" x14ac:dyDescent="0.25">
      <c r="A47" t="s">
        <v>44</v>
      </c>
      <c r="B47" s="2">
        <v>90</v>
      </c>
      <c r="C47" s="1">
        <v>45564.81</v>
      </c>
      <c r="D47" t="s">
        <v>108</v>
      </c>
      <c r="E47" s="2">
        <v>104</v>
      </c>
      <c r="F47" s="1">
        <v>51770.096128020203</v>
      </c>
      <c r="G47" t="b">
        <f t="shared" si="1"/>
        <v>1</v>
      </c>
      <c r="H47" t="b">
        <f t="shared" si="2"/>
        <v>0</v>
      </c>
      <c r="I47" t="b">
        <f t="shared" si="3"/>
        <v>0</v>
      </c>
      <c r="J47" s="1">
        <f t="shared" si="4"/>
        <v>6205.2861280202051</v>
      </c>
      <c r="K47" s="2">
        <f t="shared" si="0"/>
        <v>14</v>
      </c>
    </row>
    <row r="48" spans="1:11" x14ac:dyDescent="0.25">
      <c r="A48" t="s">
        <v>45</v>
      </c>
      <c r="B48" s="2">
        <v>90</v>
      </c>
      <c r="C48" s="1">
        <v>45303.67</v>
      </c>
      <c r="D48" t="s">
        <v>109</v>
      </c>
      <c r="E48" s="2">
        <v>107</v>
      </c>
      <c r="F48" s="1">
        <v>52482.294652509001</v>
      </c>
      <c r="G48" t="b">
        <f t="shared" si="1"/>
        <v>1</v>
      </c>
      <c r="H48" t="b">
        <f t="shared" si="2"/>
        <v>0</v>
      </c>
      <c r="I48" t="b">
        <f t="shared" si="3"/>
        <v>0</v>
      </c>
      <c r="J48" s="1">
        <f t="shared" si="4"/>
        <v>7178.6246525090028</v>
      </c>
      <c r="K48" s="2">
        <f t="shared" si="0"/>
        <v>17</v>
      </c>
    </row>
    <row r="49" spans="1:11" x14ac:dyDescent="0.25">
      <c r="A49" t="s">
        <v>46</v>
      </c>
      <c r="B49" s="2">
        <v>90</v>
      </c>
      <c r="C49" s="1">
        <v>44903.8</v>
      </c>
      <c r="D49" t="s">
        <v>110</v>
      </c>
      <c r="E49" s="2">
        <v>105</v>
      </c>
      <c r="F49" s="1">
        <v>51164.811266061603</v>
      </c>
      <c r="G49" t="b">
        <f t="shared" si="1"/>
        <v>1</v>
      </c>
      <c r="H49" t="b">
        <f t="shared" si="2"/>
        <v>0</v>
      </c>
      <c r="I49" t="b">
        <f t="shared" si="3"/>
        <v>0</v>
      </c>
      <c r="J49" s="1">
        <f t="shared" si="4"/>
        <v>6261.0112660615996</v>
      </c>
      <c r="K49" s="2">
        <f t="shared" si="0"/>
        <v>15</v>
      </c>
    </row>
    <row r="50" spans="1:11" x14ac:dyDescent="0.25">
      <c r="A50" t="s">
        <v>47</v>
      </c>
      <c r="B50" s="2">
        <v>90</v>
      </c>
      <c r="C50" s="1">
        <v>44366.01</v>
      </c>
      <c r="D50" t="s">
        <v>111</v>
      </c>
      <c r="E50" s="2">
        <v>94</v>
      </c>
      <c r="F50" s="1">
        <v>50995.207267518199</v>
      </c>
      <c r="G50" t="b">
        <f t="shared" si="1"/>
        <v>1</v>
      </c>
      <c r="H50" t="b">
        <f t="shared" si="2"/>
        <v>0</v>
      </c>
      <c r="I50" t="b">
        <f t="shared" si="3"/>
        <v>0</v>
      </c>
      <c r="J50" s="1">
        <f t="shared" si="4"/>
        <v>6629.1972675181969</v>
      </c>
      <c r="K50" s="2">
        <f t="shared" si="0"/>
        <v>4</v>
      </c>
    </row>
    <row r="51" spans="1:11" x14ac:dyDescent="0.25">
      <c r="A51" t="s">
        <v>48</v>
      </c>
      <c r="B51" s="2">
        <v>90</v>
      </c>
      <c r="C51" s="1">
        <v>44280.84</v>
      </c>
      <c r="D51" t="s">
        <v>112</v>
      </c>
      <c r="E51" s="2">
        <v>94</v>
      </c>
      <c r="F51" s="1">
        <v>50258.1476452227</v>
      </c>
      <c r="G51" t="b">
        <f t="shared" si="1"/>
        <v>1</v>
      </c>
      <c r="H51" t="b">
        <f t="shared" si="2"/>
        <v>0</v>
      </c>
      <c r="I51" t="b">
        <f t="shared" si="3"/>
        <v>0</v>
      </c>
      <c r="J51" s="1">
        <f t="shared" si="4"/>
        <v>5977.3076452227033</v>
      </c>
      <c r="K51" s="2">
        <f t="shared" si="0"/>
        <v>4</v>
      </c>
    </row>
    <row r="52" spans="1:11" x14ac:dyDescent="0.25">
      <c r="A52" t="s">
        <v>49</v>
      </c>
      <c r="B52" s="2">
        <v>90</v>
      </c>
      <c r="C52" s="1">
        <v>43896.78</v>
      </c>
      <c r="D52" t="s">
        <v>104</v>
      </c>
      <c r="E52" s="2">
        <v>103</v>
      </c>
      <c r="F52" s="1">
        <v>49452.603963828296</v>
      </c>
      <c r="G52" t="b">
        <f t="shared" si="1"/>
        <v>1</v>
      </c>
      <c r="H52" t="b">
        <f t="shared" si="2"/>
        <v>0</v>
      </c>
      <c r="I52" t="b">
        <f t="shared" si="3"/>
        <v>0</v>
      </c>
      <c r="J52" s="1">
        <f t="shared" si="4"/>
        <v>5555.8239638282976</v>
      </c>
      <c r="K52" s="2">
        <f t="shared" si="0"/>
        <v>13</v>
      </c>
    </row>
    <row r="53" spans="1:11" x14ac:dyDescent="0.25">
      <c r="A53" t="s">
        <v>50</v>
      </c>
      <c r="B53" s="2">
        <v>20</v>
      </c>
      <c r="C53" s="1">
        <v>30278.5</v>
      </c>
      <c r="D53" t="s">
        <v>113</v>
      </c>
      <c r="E53" s="2">
        <v>35</v>
      </c>
      <c r="F53" s="1">
        <v>30626.2114574433</v>
      </c>
      <c r="G53" t="b">
        <f t="shared" si="1"/>
        <v>1</v>
      </c>
      <c r="H53" t="b">
        <f t="shared" si="2"/>
        <v>0</v>
      </c>
      <c r="I53" t="b">
        <f t="shared" si="3"/>
        <v>0</v>
      </c>
      <c r="J53" s="1">
        <f t="shared" si="4"/>
        <v>347.71145744329988</v>
      </c>
      <c r="K53" s="2">
        <f t="shared" si="0"/>
        <v>15</v>
      </c>
    </row>
    <row r="54" spans="1:11" x14ac:dyDescent="0.25">
      <c r="A54" t="s">
        <v>51</v>
      </c>
      <c r="B54" s="2">
        <v>18</v>
      </c>
      <c r="C54" s="1">
        <v>26327.919999999998</v>
      </c>
      <c r="D54" t="s">
        <v>115</v>
      </c>
      <c r="E54" s="2">
        <v>51</v>
      </c>
      <c r="F54" s="1">
        <v>33643.729687264997</v>
      </c>
      <c r="G54" t="b">
        <f t="shared" si="1"/>
        <v>1</v>
      </c>
      <c r="H54" t="b">
        <f t="shared" si="2"/>
        <v>0</v>
      </c>
      <c r="I54" t="b">
        <f t="shared" si="3"/>
        <v>0</v>
      </c>
      <c r="J54" s="1">
        <f t="shared" si="4"/>
        <v>7315.8096872649985</v>
      </c>
      <c r="K54" s="2">
        <f t="shared" si="0"/>
        <v>33</v>
      </c>
    </row>
    <row r="55" spans="1:11" x14ac:dyDescent="0.25">
      <c r="A55" t="s">
        <v>52</v>
      </c>
      <c r="B55" s="2">
        <v>18</v>
      </c>
      <c r="C55" s="1">
        <v>20043.04</v>
      </c>
      <c r="D55" t="s">
        <v>116</v>
      </c>
      <c r="E55" s="2">
        <v>45</v>
      </c>
      <c r="F55" s="1">
        <v>29099.5103047956</v>
      </c>
      <c r="G55" t="b">
        <f t="shared" si="1"/>
        <v>1</v>
      </c>
      <c r="H55" t="b">
        <f t="shared" si="2"/>
        <v>0</v>
      </c>
      <c r="I55" t="b">
        <f t="shared" si="3"/>
        <v>0</v>
      </c>
      <c r="J55" s="1">
        <f t="shared" si="4"/>
        <v>9056.4703047955991</v>
      </c>
      <c r="K55" s="2">
        <f t="shared" si="0"/>
        <v>27</v>
      </c>
    </row>
    <row r="56" spans="1:11" x14ac:dyDescent="0.25">
      <c r="A56" t="s">
        <v>53</v>
      </c>
      <c r="B56" s="2">
        <v>18</v>
      </c>
      <c r="C56" s="1">
        <v>15741.56</v>
      </c>
      <c r="D56" t="s">
        <v>117</v>
      </c>
      <c r="E56" s="2">
        <v>44</v>
      </c>
      <c r="F56" s="1">
        <v>25604.7044805804</v>
      </c>
      <c r="G56" t="b">
        <f t="shared" si="1"/>
        <v>1</v>
      </c>
      <c r="H56" t="b">
        <f t="shared" si="2"/>
        <v>0</v>
      </c>
      <c r="I56" t="b">
        <f t="shared" si="3"/>
        <v>0</v>
      </c>
      <c r="J56" s="1">
        <f t="shared" si="4"/>
        <v>9863.1444805804003</v>
      </c>
      <c r="K56" s="2">
        <f t="shared" si="0"/>
        <v>26</v>
      </c>
    </row>
    <row r="57" spans="1:11" x14ac:dyDescent="0.25">
      <c r="A57" t="s">
        <v>54</v>
      </c>
      <c r="B57" s="2">
        <v>18</v>
      </c>
      <c r="C57" s="1">
        <v>27140.77</v>
      </c>
      <c r="D57" t="s">
        <v>118</v>
      </c>
      <c r="E57" s="2">
        <v>45</v>
      </c>
      <c r="F57" s="1">
        <v>35697.961174177202</v>
      </c>
      <c r="G57" t="b">
        <f t="shared" si="1"/>
        <v>1</v>
      </c>
      <c r="H57" t="b">
        <f t="shared" si="2"/>
        <v>0</v>
      </c>
      <c r="I57" t="b">
        <f t="shared" si="3"/>
        <v>0</v>
      </c>
      <c r="J57" s="1">
        <f t="shared" si="4"/>
        <v>8557.1911741772019</v>
      </c>
      <c r="K57" s="2">
        <f t="shared" si="0"/>
        <v>27</v>
      </c>
    </row>
    <row r="58" spans="1:11" x14ac:dyDescent="0.25">
      <c r="A58" t="s">
        <v>55</v>
      </c>
      <c r="B58" s="2">
        <v>18</v>
      </c>
      <c r="C58" s="1">
        <v>26797.759999999998</v>
      </c>
      <c r="D58" t="s">
        <v>119</v>
      </c>
      <c r="E58" s="2">
        <v>48</v>
      </c>
      <c r="F58" s="1">
        <v>34650.512470068999</v>
      </c>
      <c r="G58" t="b">
        <f t="shared" si="1"/>
        <v>1</v>
      </c>
      <c r="H58" t="b">
        <f t="shared" si="2"/>
        <v>0</v>
      </c>
      <c r="I58" t="b">
        <f t="shared" si="3"/>
        <v>0</v>
      </c>
      <c r="J58" s="1">
        <f t="shared" si="4"/>
        <v>7852.752470069001</v>
      </c>
      <c r="K58" s="2">
        <f t="shared" si="0"/>
        <v>30</v>
      </c>
    </row>
    <row r="59" spans="1:11" x14ac:dyDescent="0.25">
      <c r="A59" t="s">
        <v>56</v>
      </c>
      <c r="B59" s="2">
        <v>18</v>
      </c>
      <c r="C59" s="1">
        <v>25112.77</v>
      </c>
      <c r="D59" t="s">
        <v>120</v>
      </c>
      <c r="E59" s="2">
        <v>40</v>
      </c>
      <c r="F59" s="1">
        <v>33678.8450042923</v>
      </c>
      <c r="G59" t="b">
        <f t="shared" si="1"/>
        <v>1</v>
      </c>
      <c r="H59" t="b">
        <f t="shared" si="2"/>
        <v>0</v>
      </c>
      <c r="I59" t="b">
        <f t="shared" si="3"/>
        <v>0</v>
      </c>
      <c r="J59" s="1">
        <f t="shared" si="4"/>
        <v>8566.0750042922991</v>
      </c>
      <c r="K59" s="2">
        <f t="shared" si="0"/>
        <v>22</v>
      </c>
    </row>
    <row r="60" spans="1:11" x14ac:dyDescent="0.25">
      <c r="A60" t="s">
        <v>57</v>
      </c>
      <c r="B60" s="2">
        <v>18</v>
      </c>
      <c r="C60" s="1">
        <v>23709.29</v>
      </c>
      <c r="D60" t="s">
        <v>121</v>
      </c>
      <c r="E60" s="2">
        <v>37</v>
      </c>
      <c r="F60" s="1">
        <v>31825.2681091513</v>
      </c>
      <c r="G60" t="b">
        <f t="shared" si="1"/>
        <v>1</v>
      </c>
      <c r="H60" t="b">
        <f t="shared" si="2"/>
        <v>0</v>
      </c>
      <c r="I60" t="b">
        <f t="shared" si="3"/>
        <v>0</v>
      </c>
      <c r="J60" s="1">
        <f t="shared" si="4"/>
        <v>8115.9781091512996</v>
      </c>
      <c r="K60" s="2">
        <f t="shared" si="0"/>
        <v>19</v>
      </c>
    </row>
    <row r="61" spans="1:11" x14ac:dyDescent="0.25">
      <c r="A61" t="s">
        <v>58</v>
      </c>
      <c r="B61" s="2">
        <v>18</v>
      </c>
      <c r="C61" s="1">
        <v>23028.1</v>
      </c>
      <c r="D61" t="s">
        <v>122</v>
      </c>
      <c r="E61" s="2">
        <v>33</v>
      </c>
      <c r="F61" s="1">
        <v>30008.610364921999</v>
      </c>
      <c r="G61" t="b">
        <f t="shared" si="1"/>
        <v>1</v>
      </c>
      <c r="H61" t="b">
        <f t="shared" si="2"/>
        <v>0</v>
      </c>
      <c r="I61" t="b">
        <f t="shared" si="3"/>
        <v>0</v>
      </c>
      <c r="J61" s="1">
        <f t="shared" si="4"/>
        <v>6980.510364922</v>
      </c>
      <c r="K61" s="2">
        <f t="shared" si="0"/>
        <v>15</v>
      </c>
    </row>
    <row r="62" spans="1:11" x14ac:dyDescent="0.25">
      <c r="A62" t="s">
        <v>59</v>
      </c>
      <c r="B62" s="2">
        <v>18</v>
      </c>
      <c r="C62" s="1">
        <v>21910.33</v>
      </c>
      <c r="D62" t="s">
        <v>114</v>
      </c>
      <c r="E62" s="2">
        <v>21</v>
      </c>
      <c r="F62" s="1">
        <v>23810.705873255702</v>
      </c>
      <c r="G62" t="b">
        <f t="shared" si="1"/>
        <v>1</v>
      </c>
      <c r="H62" t="b">
        <f t="shared" si="2"/>
        <v>0</v>
      </c>
      <c r="I62" t="b">
        <f t="shared" si="3"/>
        <v>0</v>
      </c>
      <c r="J62" s="1">
        <f t="shared" si="4"/>
        <v>1900.3758732556998</v>
      </c>
      <c r="K62" s="2">
        <f>E62-B62</f>
        <v>3</v>
      </c>
    </row>
    <row r="63" spans="1:11" x14ac:dyDescent="0.25">
      <c r="B63" s="1">
        <f>SUM(B3:B62)</f>
        <v>3417</v>
      </c>
      <c r="C63" s="1">
        <f>SUM(C3:C62)</f>
        <v>2033061.8800000004</v>
      </c>
      <c r="E63" s="1">
        <f>SUM(E3:E62)</f>
        <v>4172</v>
      </c>
      <c r="F63" s="1">
        <f>SUM(F3:F62)</f>
        <v>2286058.1702465015</v>
      </c>
      <c r="J63" s="1">
        <f>SUM(J3:J62)</f>
        <v>252996.29024650215</v>
      </c>
      <c r="K63" s="2">
        <f>SUM(K3:K62)</f>
        <v>755</v>
      </c>
    </row>
  </sheetData>
  <mergeCells count="2">
    <mergeCell ref="A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Organon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Yüce</dc:creator>
  <cp:lastModifiedBy>Mehmet Fatih Yüce</cp:lastModifiedBy>
  <dcterms:created xsi:type="dcterms:W3CDTF">2016-06-01T16:08:01Z</dcterms:created>
  <dcterms:modified xsi:type="dcterms:W3CDTF">2016-06-01T16:29:00Z</dcterms:modified>
</cp:coreProperties>
</file>