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A2833DB-06F8-440E-901A-6011343670EF}" xr6:coauthVersionLast="44" xr6:coauthVersionMax="44" xr10:uidLastSave="{00000000-0000-0000-0000-000000000000}"/>
  <bookViews>
    <workbookView xWindow="-110" yWindow="-110" windowWidth="19420" windowHeight="10420" xr2:uid="{308748E2-1254-47ED-B13E-8F216051AB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0" i="1"/>
  <c r="C8" i="1"/>
  <c r="E6" i="1"/>
  <c r="D6" i="1"/>
  <c r="F6" i="1" s="1"/>
  <c r="D5" i="1"/>
  <c r="E5" i="1" s="1"/>
  <c r="F5" i="1" s="1"/>
  <c r="E4" i="1"/>
  <c r="F4" i="1" s="1"/>
  <c r="D4" i="1"/>
  <c r="F3" i="1"/>
  <c r="E3" i="1"/>
  <c r="D3" i="1"/>
  <c r="C3" i="1"/>
</calcChain>
</file>

<file path=xl/sharedStrings.xml><?xml version="1.0" encoding="utf-8"?>
<sst xmlns="http://schemas.openxmlformats.org/spreadsheetml/2006/main" count="14" uniqueCount="14">
  <si>
    <t>Rent</t>
  </si>
  <si>
    <t>PMS Fee</t>
  </si>
  <si>
    <t>GST</t>
  </si>
  <si>
    <t>Net Due to Owner</t>
  </si>
  <si>
    <t>Month</t>
  </si>
  <si>
    <t>June</t>
  </si>
  <si>
    <t>July</t>
  </si>
  <si>
    <t>Sep</t>
  </si>
  <si>
    <t>Aug</t>
  </si>
  <si>
    <t>Total Due</t>
  </si>
  <si>
    <t>Net Paid to owner</t>
  </si>
  <si>
    <t>Expenses</t>
  </si>
  <si>
    <t>Total Paid</t>
  </si>
  <si>
    <t>Net payable in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</si>
</sst>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414E-D4A9-4D7E-9B49-4159CAE5A9A4}">
  <dimension ref="B2:G12"/>
  <sheetViews>
    <sheetView tabSelected="1" workbookViewId="0">
      <selection activeCell="E10" sqref="E10"/>
    </sheetView>
  </sheetViews>
  <sheetFormatPr defaultRowHeight="14.5" x14ac:dyDescent="0.35"/>
  <cols>
    <col min="2" max="2" width="16.26953125" bestFit="1" customWidth="1"/>
    <col min="4" max="4" width="9.81640625" bestFit="1" customWidth="1"/>
    <col min="5" max="5" width="9.90625" customWidth="1"/>
    <col min="6" max="6" width="15.90625" bestFit="1" customWidth="1"/>
  </cols>
  <sheetData>
    <row r="2" spans="2:7" x14ac:dyDescent="0.35"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10</v>
      </c>
    </row>
    <row r="3" spans="2:7" x14ac:dyDescent="0.35">
      <c r="B3" t="s">
        <v>5</v>
      </c>
      <c r="C3">
        <f>42000*5/30</f>
        <v>7000</v>
      </c>
      <c r="D3">
        <f>C3*8.5%</f>
        <v>595</v>
      </c>
      <c r="E3">
        <f>D3*18%</f>
        <v>107.1</v>
      </c>
      <c r="F3">
        <f>C3-D3-E3</f>
        <v>6297.9</v>
      </c>
    </row>
    <row r="4" spans="2:7" x14ac:dyDescent="0.35">
      <c r="B4" t="s">
        <v>6</v>
      </c>
      <c r="C4">
        <v>42000</v>
      </c>
      <c r="D4">
        <f t="shared" ref="D4:D6" si="0">C4*8.5%</f>
        <v>3570.0000000000005</v>
      </c>
      <c r="E4">
        <f t="shared" ref="E4:E6" si="1">D4*18%</f>
        <v>642.6</v>
      </c>
      <c r="F4">
        <f t="shared" ref="F4:F6" si="2">C4-D4-E4</f>
        <v>37787.4</v>
      </c>
      <c r="G4">
        <v>44085</v>
      </c>
    </row>
    <row r="5" spans="2:7" x14ac:dyDescent="0.35">
      <c r="B5" t="s">
        <v>8</v>
      </c>
      <c r="C5">
        <v>42000</v>
      </c>
      <c r="D5">
        <f t="shared" si="0"/>
        <v>3570.0000000000005</v>
      </c>
      <c r="E5">
        <f t="shared" si="1"/>
        <v>642.6</v>
      </c>
      <c r="F5">
        <f t="shared" si="2"/>
        <v>37787.4</v>
      </c>
      <c r="G5">
        <v>37787</v>
      </c>
    </row>
    <row r="6" spans="2:7" x14ac:dyDescent="0.35">
      <c r="B6" t="s">
        <v>7</v>
      </c>
      <c r="C6">
        <v>42000</v>
      </c>
      <c r="D6">
        <f t="shared" si="0"/>
        <v>3570.0000000000005</v>
      </c>
      <c r="E6">
        <f t="shared" si="1"/>
        <v>642.6</v>
      </c>
      <c r="F6">
        <f t="shared" si="2"/>
        <v>37787.4</v>
      </c>
    </row>
    <row r="8" spans="2:7" x14ac:dyDescent="0.35">
      <c r="B8" t="s">
        <v>9</v>
      </c>
      <c r="C8">
        <f>SUM(F3:F6)</f>
        <v>119660.1</v>
      </c>
    </row>
    <row r="9" spans="2:7" x14ac:dyDescent="0.35">
      <c r="B9" t="s">
        <v>11</v>
      </c>
      <c r="C9">
        <v>21300</v>
      </c>
    </row>
    <row r="10" spans="2:7" x14ac:dyDescent="0.35">
      <c r="B10" t="s">
        <v>12</v>
      </c>
      <c r="C10">
        <f>SUM(G3:G6)</f>
        <v>81872</v>
      </c>
    </row>
    <row r="12" spans="2:7" x14ac:dyDescent="0.35">
      <c r="B12" t="s">
        <v>13</v>
      </c>
      <c r="C12">
        <f>C8-C9-C10</f>
        <v>16488.100000000006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Manish Gupta</cp:lastModifiedBy>
  <dcterms:created xsi:type="dcterms:W3CDTF">2019-09-13T07:44:33Z</dcterms:created>
  <dcterms:modified xsi:type="dcterms:W3CDTF">2019-09-13T07:55:04Z</dcterms:modified>
</cp:coreProperties>
</file>