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shgupta/Downloads/"/>
    </mc:Choice>
  </mc:AlternateContent>
  <xr:revisionPtr revIDLastSave="0" documentId="13_ncr:1_{15C953F0-C1C7-B040-B4AE-439AE8385B15}" xr6:coauthVersionLast="45" xr6:coauthVersionMax="45" xr10:uidLastSave="{00000000-0000-0000-0000-000000000000}"/>
  <bookViews>
    <workbookView xWindow="80" yWindow="460" windowWidth="25440" windowHeight="14420" xr2:uid="{00000000-000D-0000-FFFF-FFFF00000000}"/>
  </bookViews>
  <sheets>
    <sheet name="069664700000762_04_02_2020_03-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6" i="1" l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</calcChain>
</file>

<file path=xl/sharedStrings.xml><?xml version="1.0" encoding="utf-8"?>
<sst xmlns="http://schemas.openxmlformats.org/spreadsheetml/2006/main" count="418" uniqueCount="256">
  <si>
    <t>Statement for : Current Period (01/02/2020 - 04/02/2020)</t>
  </si>
  <si>
    <t xml:space="preserve">	</t>
  </si>
  <si>
    <t>Account Statement for : 069664700000762</t>
  </si>
  <si>
    <t>Opening Balance : 93738.29</t>
  </si>
  <si>
    <t>Closing Balance : 406308.29</t>
  </si>
  <si>
    <t>Txn Date</t>
  </si>
  <si>
    <t xml:space="preserve"> Value Date</t>
  </si>
  <si>
    <t xml:space="preserve"> Reference No</t>
  </si>
  <si>
    <t xml:space="preserve"> Description</t>
  </si>
  <si>
    <t xml:space="preserve"> Debit Amount</t>
  </si>
  <si>
    <t xml:space="preserve"> Credit Amount</t>
  </si>
  <si>
    <t xml:space="preserve"> Running Balance</t>
  </si>
  <si>
    <t xml:space="preserve"> '04/02/2020 15:03:57</t>
  </si>
  <si>
    <t>'04/02/2020</t>
  </si>
  <si>
    <t>'</t>
  </si>
  <si>
    <t>NEFT-N035200365481617-100022156338-COLIFE ADVISORY PVT. LTD.</t>
  </si>
  <si>
    <t>'04/02/2020 13:36:25</t>
  </si>
  <si>
    <t>NEFT Cr-CITI0000002-ONE97 COMMUNICATIONS LIMITED-EASYLEASES TECHNOLOGIES PVT LTD-CITIN20019506896</t>
  </si>
  <si>
    <t>'04/02/2020 09:01:17</t>
  </si>
  <si>
    <t>IMPS/INETIMPS00111826355/Mr  RAHUL  ANAND/XXX1960/RRN:003509654883/StateBankofIndia</t>
  </si>
  <si>
    <t>'04/02/2020 00:54:02</t>
  </si>
  <si>
    <t>UPI/003500280016/From:bharatpemerchant@yesbank/To:069664700000762@YESB0000696.ifsc.npci/BHARATPE9020009194720200203YES</t>
  </si>
  <si>
    <t>'03/02/2020 16:07:23</t>
  </si>
  <si>
    <t>'03/02/2020</t>
  </si>
  <si>
    <t>NEFT Cr-CITI0000002-ONE97 COMMUNICATIONS LIMITED-EASYLEASES TECHNOLOGIES PRIVATE LIMITED-CITIN20018910332</t>
  </si>
  <si>
    <t>'03/02/2020 10:01:12</t>
  </si>
  <si>
    <t>IMPS/Rent feb/MOHIT BANSAL/XXX5584/RRN:003410132833/HDFCBank</t>
  </si>
  <si>
    <t>'03/02/2020 01:13:40</t>
  </si>
  <si>
    <t>IMPS/MOBLT0302011395569/JITHESH PRASAD/XXX4515/RRN:003401978240/StateBankofIndia</t>
  </si>
  <si>
    <t>'03/02/2020 00:54:49</t>
  </si>
  <si>
    <t>UPI/003400726211/From:bharatpemerchant@yesbank/To:069664700000762@YESB0000696.ifsc.npci/BHARATPE9020009194720200202YES</t>
  </si>
  <si>
    <t>'02/02/2020 13:21:07</t>
  </si>
  <si>
    <t>'02/02/2020</t>
  </si>
  <si>
    <t>UPI/003313435276/From:bharatpemerchant@yesbank/To:069664700000762@YESB0000696.ifsc.npci/BHARATPE9020009194720200201YES</t>
  </si>
  <si>
    <t>'02/02/2020 13:06:09</t>
  </si>
  <si>
    <t>IMPS/RENT/SRABONY  MAITRA/XXX0817/RRN:003313708845/Citibank</t>
  </si>
  <si>
    <t>Aashish</t>
  </si>
  <si>
    <t>Himanshu</t>
  </si>
  <si>
    <t>Rahul</t>
  </si>
  <si>
    <t>Mohit</t>
  </si>
  <si>
    <t>Jithesh</t>
  </si>
  <si>
    <t>Anirban</t>
  </si>
  <si>
    <t xml:space="preserve"> '09/02/2020 12:44:04</t>
  </si>
  <si>
    <t>'09/02/2020</t>
  </si>
  <si>
    <t>IMPS/MOBLT0902124491842/RAJDEV RANJAN/XXX8364/RRN:004012759802/StateBankofIndia</t>
  </si>
  <si>
    <t>'09/02/2020 01:15:16</t>
  </si>
  <si>
    <t>UPI/004001238329/From:bharatpemerchant@yesbank/To:069664700000762@YESB0000696.ifsc.npci/BHARATPE9020009194720200208YES</t>
  </si>
  <si>
    <t>'08/02/2020 14:30:59</t>
  </si>
  <si>
    <t>'08/02/2020</t>
  </si>
  <si>
    <t>NEFT Cr-ICIC0SF0002-SUDHEER KUMAR SABBINENI-EASYLEASES TECHNOLOGIES PVT. LTD-1916696745</t>
  </si>
  <si>
    <t>'07/02/2020 18:17:17</t>
  </si>
  <si>
    <t>'10/02/2020</t>
  </si>
  <si>
    <t>'000000000996</t>
  </si>
  <si>
    <t>CHQ DEP-ICI</t>
  </si>
  <si>
    <t>'07/02/2020 15:46:19</t>
  </si>
  <si>
    <t>'07/02/2020</t>
  </si>
  <si>
    <t>'000000410097</t>
  </si>
  <si>
    <t>CHQ PAID SELF-THIPPASANDRA</t>
  </si>
  <si>
    <t>'07/02/2020 14:38:21</t>
  </si>
  <si>
    <t>NEFT Cr-CITI0000002-ONE97 COMMUNICATIONS LIMITED-EASYLEASES TECHNOLOGIES PVT LTD-CITIN20021636137</t>
  </si>
  <si>
    <t>'07/02/2020 12:21:04</t>
  </si>
  <si>
    <t>IMPS/Rent for Feb/CHANDRAKUMAR P/XXX3061/RRN:003812704751/FederalBank</t>
  </si>
  <si>
    <t>'07/02/2020 10:29:36</t>
  </si>
  <si>
    <t>UPI/003843007708/From:8262933000@paytm/To:069664700000762@YESB0000696.ifsc.npci/NA</t>
  </si>
  <si>
    <t>'07/02/2020 01:07:35</t>
  </si>
  <si>
    <t>UPI/003801082803/From:bharatpemerchant@yesbank/To:069664700000762@YESB0000696.ifsc.npci/BHARATPE9020009194720200206YES</t>
  </si>
  <si>
    <t>'06/02/2020 21:02:58</t>
  </si>
  <si>
    <t>'06/02/2020</t>
  </si>
  <si>
    <t>NEFT Cr-UTIB0000009-SHIVANSH PANDE-Easy Leases-AXIR200379918615</t>
  </si>
  <si>
    <t>'06/02/2020 15:38:05</t>
  </si>
  <si>
    <t>NEFT Cr-CITI0000002-ONE97 COMMUNICATIONS LIMITED-EASYLEASES TECHNOLOGIES PRIVATE LIMITED-CITIN20020844499</t>
  </si>
  <si>
    <t>'06/02/2020 11:03:22</t>
  </si>
  <si>
    <t>NEFT Cr-ICIC0SF0002-SANDEEP KRISHNAN UNNI-EasyLeases Technologies Pvt Ltd-1914618879</t>
  </si>
  <si>
    <t>'06/02/2020 03:00:51</t>
  </si>
  <si>
    <t>NEFT Cr-HDFC0000240-ANUJ SINGHAL-EASYLEASES TECHNOLOGIES PVT LTD-N037201056426980</t>
  </si>
  <si>
    <t>'06/02/2020 01:10:52</t>
  </si>
  <si>
    <t>UPI/003701541787/From:bharatpemerchant@yesbank/To:069664700000762@YESB0000696.ifsc.npci/BHARATPE9020009194720200205YES</t>
  </si>
  <si>
    <t>'05/02/2020 22:18:33</t>
  </si>
  <si>
    <t>'05/02/2020</t>
  </si>
  <si>
    <t>UPI/003625882232/From:8262933000@paytm/To:069664700000762@YESB0000696.ifsc.npci/NA</t>
  </si>
  <si>
    <t>'05/02/2020 21:40:32</t>
  </si>
  <si>
    <t>IMPS/Rent for feb A303 Mangalya Ashirwad/SANJANA BISHT/XXX9111/RRN:003621373366/HDFCBank</t>
  </si>
  <si>
    <t>'05/02/2020 15:33:28</t>
  </si>
  <si>
    <t>IMPS/Cash/MADHUKAR V/XXX0252/RRN:003615615678/BankOfIndia</t>
  </si>
  <si>
    <t>'05/02/2020 15:28:50</t>
  </si>
  <si>
    <t>NEFT-N036200366420315-100022178738-MARUTHI STORES</t>
  </si>
  <si>
    <t>'05/02/2020 14:06:48</t>
  </si>
  <si>
    <t>NEFT Cr-HDFC0000001-WOC SOLUTIONS PRIVATE LIMITED-Easyleases Technologies Pvt Ltd-N036201055553300</t>
  </si>
  <si>
    <t>'05/02/2020 00:58:22</t>
  </si>
  <si>
    <t>UPI/003600113932/From:bharatpemerchant@yesbank/To:069664700000762@YESB0000696.ifsc.npci/BHARATPE9020009194720200204YES</t>
  </si>
  <si>
    <t>'04/02/2020 23:05:41</t>
  </si>
  <si>
    <t>IMPS/Rent/RAMALAXMI NAGARAJAN/XXX1851/RRN:003523935666/ICICIBank</t>
  </si>
  <si>
    <t>'04/02/2020 17:48:14</t>
  </si>
  <si>
    <t>IMPS/IMPS P2A/MINI RAJAN/XXX9596/RRN:003517159248/ICICIBank</t>
  </si>
  <si>
    <t>'04/02/2020 17:11:45</t>
  </si>
  <si>
    <t>NEFT Cr-SCBL0036001-ALSTOM TRANSPORT IND-EASYLEASES TECHNOLOGIES PVT LTD-SAE08389R0042681</t>
  </si>
  <si>
    <t>'04/02/2020 16:29:35</t>
  </si>
  <si>
    <t>Funds Trf /IMPS/RRN:003516422743/XXX0762 /Indian BankBalalji PG work</t>
  </si>
  <si>
    <t>Alstom</t>
  </si>
  <si>
    <t>Vinesh</t>
  </si>
  <si>
    <t>Ramalakshmi</t>
  </si>
  <si>
    <t>WOC</t>
  </si>
  <si>
    <t>Madhukar</t>
  </si>
  <si>
    <t>Sanjana</t>
  </si>
  <si>
    <t>Naman</t>
  </si>
  <si>
    <t>Anuj Singhal</t>
  </si>
  <si>
    <t>Sandeep Unni</t>
  </si>
  <si>
    <t>Chandrakumar P</t>
  </si>
  <si>
    <t>Mahesh</t>
  </si>
  <si>
    <t>Sudheer</t>
  </si>
  <si>
    <t>Rajdev</t>
  </si>
  <si>
    <t xml:space="preserve"> '17/02/2020 13:32:45</t>
  </si>
  <si>
    <t>'17/02/2020</t>
  </si>
  <si>
    <t>'59767</t>
  </si>
  <si>
    <t>NET TXN: RAZORPAY EHjklTB9dWrCBZ 2006ed795c3b543fd699c85ff5a4a7d7</t>
  </si>
  <si>
    <t>'17/02/2020 13:30:59</t>
  </si>
  <si>
    <t>'59747</t>
  </si>
  <si>
    <t>NET TXN: RAZORPAY EHjiGlDsY5DFKA 2006ed795c3b543fd699c85ff5a4a7d7</t>
  </si>
  <si>
    <t>'17/02/2020 13:28:46</t>
  </si>
  <si>
    <t>'59711</t>
  </si>
  <si>
    <t>NET TXN: RAZORPAY EHjgUAkQE0aCWg 2006ed795c3b543fd699c85ff5a4a7d7</t>
  </si>
  <si>
    <t>'17/02/2020 13:25:21</t>
  </si>
  <si>
    <t>'56614</t>
  </si>
  <si>
    <t>NET TXN: RAZORPAY EHjcvqmdyoVtXK 2006ed795c3b543fd699c85ff5a4a7d7</t>
  </si>
  <si>
    <t>'17/02/2020 13:23:20</t>
  </si>
  <si>
    <t>'56584</t>
  </si>
  <si>
    <t>NET TXN: RAZORPAY EHjah5qKhjmV30 2006ed795c3b543fd699c85ff5a4a7d7</t>
  </si>
  <si>
    <t>'17/02/2020 13:21:17</t>
  </si>
  <si>
    <t>'56569</t>
  </si>
  <si>
    <t>NET TXN: RAZORPAY EHjYn4lK7Yhdv8 2006ed795c3b543fd699c85ff5a4a7d7</t>
  </si>
  <si>
    <t>'17/02/2020 13:17:59</t>
  </si>
  <si>
    <t>'51578</t>
  </si>
  <si>
    <t>NET TXN: RAZORPAY EHjVAFtwTodYzZ 2006ed795c3b543fd699c85ff5a4a7d7</t>
  </si>
  <si>
    <t>'17/02/2020 12:01:33</t>
  </si>
  <si>
    <t>NEFT Cr-HDFC0000001-SENTHILKUMAR SUNDARAM-EASYLEASES TECHNOLOGIES PVT LTD-N048201066966056</t>
  </si>
  <si>
    <t>'15/02/2020 20:59:55</t>
  </si>
  <si>
    <t>'15/02/2020</t>
  </si>
  <si>
    <t xml:space="preserve">NEFT-N046200372803429-100022356340-KARTICK SUNDARAM </t>
  </si>
  <si>
    <t>'15/02/2020 20:57:19</t>
  </si>
  <si>
    <t>IMPS/Interbank transfer/EASYLEASES TECHNOLOG/XXX9578/RRN:004620147035/HDFCBank</t>
  </si>
  <si>
    <t>'14/02/2020 12:34:34</t>
  </si>
  <si>
    <t>'14/02/2020</t>
  </si>
  <si>
    <t>NEFT-N045200371990468-100022332696-RITA SUNDARAM</t>
  </si>
  <si>
    <t>'14/02/2020 12:17:40</t>
  </si>
  <si>
    <t>NEFT-N045200371979473-100022332246-SHANKAR BHASKARAN MILRED ROYAN</t>
  </si>
  <si>
    <t>'14/02/2020 12:15:23</t>
  </si>
  <si>
    <t>NEFT-N045200371979034-100022332184-SHWETHA R BHAT</t>
  </si>
  <si>
    <t>'14/02/2020 12:14:19</t>
  </si>
  <si>
    <t>NEFT-N045200371978400-100022332148-PRIYANKA ARORA</t>
  </si>
  <si>
    <t>'14/02/2020 12:13:11</t>
  </si>
  <si>
    <t>NEFT-N045200371978186-100022332122-G PRAVEEN KUMAR</t>
  </si>
  <si>
    <t>'14/02/2020 12:11:54</t>
  </si>
  <si>
    <t>NEFT-N045200371977511-100022332095-TANUJA KAPPALI</t>
  </si>
  <si>
    <t>'14/02/2020 12:07:34</t>
  </si>
  <si>
    <t>NEFT-N045200371975916-100022331971-MADHU AGRAWAL</t>
  </si>
  <si>
    <t>'14/02/2020 12:06:24</t>
  </si>
  <si>
    <t>NEFT-N045200371975641-100022331937-SAVANAN MUTHU PILLA</t>
  </si>
  <si>
    <t>'14/02/2020 12:04:55</t>
  </si>
  <si>
    <t>NEFT-N045200371975396-100022331885-CHINMAY PRASAD</t>
  </si>
  <si>
    <t>'14/02/2020 12:03:54</t>
  </si>
  <si>
    <t>NEFT-N045200371974710-100022331851-VIJAY DWARAKNATH</t>
  </si>
  <si>
    <t>'14/02/2020 12:02:40</t>
  </si>
  <si>
    <t>NEFT-N045200371974465-100022331828-DEBI PRASAD RAJGURU</t>
  </si>
  <si>
    <t>'14/02/2020 12:01:35</t>
  </si>
  <si>
    <t>NEFT-N045200371974260-100022331794-ARUN AS</t>
  </si>
  <si>
    <t>'14/02/2020 12:00:31</t>
  </si>
  <si>
    <t>NEFT-N045200371973686-100022331764-RAGHAVENDRA PRABHU</t>
  </si>
  <si>
    <t>'14/02/2020 11:59:15</t>
  </si>
  <si>
    <t>NEFT-N045200371972894-100022331728-BRUNDABEN JENA</t>
  </si>
  <si>
    <t>'14/02/2020 11:58:20</t>
  </si>
  <si>
    <t>NEFT-N045200371972447-100022331698-SYEDA ATIFA ZAHIR</t>
  </si>
  <si>
    <t>'14/02/2020 11:56:46</t>
  </si>
  <si>
    <t>NEFT-N045200371971496-100022331646-A G YOGESH</t>
  </si>
  <si>
    <t>'14/02/2020 11:55:44</t>
  </si>
  <si>
    <t>NEFT-N045200371971268-100022331616-PENELOPE V BRAGANZA</t>
  </si>
  <si>
    <t>'14/02/2020 11:54:26</t>
  </si>
  <si>
    <t>NEFT-N045200371970037-100022331592-ABHISEK DIXIT</t>
  </si>
  <si>
    <t>'14/02/2020 11:52:19</t>
  </si>
  <si>
    <t>NEFT-N045200371969324-100022331529-VYOMA RAJU KAPALLI</t>
  </si>
  <si>
    <t>'14/02/2020 11:50:44</t>
  </si>
  <si>
    <t>NEFT-N045200371968407-100022331474-S RAJMADAN</t>
  </si>
  <si>
    <t>'14/02/2020 11:49:16</t>
  </si>
  <si>
    <t>NEFT-N045200371967730-100022331432-MITALI SINGH</t>
  </si>
  <si>
    <t>'14/02/2020 11:48:06</t>
  </si>
  <si>
    <t>NEFT-N045200371965479-100022331398-LAXSHMI NARAYANANRAMAN</t>
  </si>
  <si>
    <t>'14/02/2020 11:46:41</t>
  </si>
  <si>
    <t>NEFT-N045200371964925-100022331355-MADHURIMA CHAKRAVORTY</t>
  </si>
  <si>
    <t>'14/02/2020 11:45:29</t>
  </si>
  <si>
    <t>NEFT-N045200371964338-100022331313-NITIN SOOD</t>
  </si>
  <si>
    <t>'14/02/2020 01:02:57</t>
  </si>
  <si>
    <t>UPI/004501001928/From:bharatpemerchant@yesbank/To:069664700000762@YESB0000696.ifsc.npci/BHARATPE9020009194720200213YES</t>
  </si>
  <si>
    <t>'13/02/2020 16:11:43</t>
  </si>
  <si>
    <t>'13/02/2020</t>
  </si>
  <si>
    <t>NEFT-N044200371665214-100022322049-DR. T. VENKATESH REDDY</t>
  </si>
  <si>
    <t>'13/02/2020 13:49:06</t>
  </si>
  <si>
    <t>NEFT-N044200371426285-100022318574-KRISHNAKUMAR J</t>
  </si>
  <si>
    <t>'13/02/2020 01:19:35</t>
  </si>
  <si>
    <t>UPI/004401501842/From:bharatpemerchant@yesbank/To:069664700000762@YESB0000696.ifsc.npci/BHARATPE9020009194720200212YES</t>
  </si>
  <si>
    <t>'11/02/2020 15:31:30</t>
  </si>
  <si>
    <t>'11/02/2020</t>
  </si>
  <si>
    <t>NEFT Cr-CITI0000004-MURALIDHARAN V-EASYLEASES TECHNOLOGIES PRIVATE LTD-CITIN20023415134</t>
  </si>
  <si>
    <t>'11/02/2020 01:06:03</t>
  </si>
  <si>
    <t>UPI/004201397683/From:bharatpemerchant@yesbank/To:069664700000762@YESB0000696.ifsc.npci/BHARATPE9020009194720200210YES</t>
  </si>
  <si>
    <t>'10/02/2020 19:44:23</t>
  </si>
  <si>
    <t>NEFT O/W N041200369522965 PRIYA NAIR Citibank Na</t>
  </si>
  <si>
    <t>'10/02/2020 19:40:38</t>
  </si>
  <si>
    <t>NEFT O/W N041200369521726 EASYLEASES TECHNOLOGIES PRIVATE LTD HDFC BANK LTD</t>
  </si>
  <si>
    <t>'10/02/2020 15:44:31</t>
  </si>
  <si>
    <t>UPI/004130841841/From:9731127345@ybl/To:069664700000762@YESB0000696.ifsc.npci/Payment from PhonePe</t>
  </si>
  <si>
    <t>'10/02/2020 13:03:46</t>
  </si>
  <si>
    <t>NEFT Cr-CITI0000002-ONE97 COMMUNICATIONS LIMITED-EASYLEASES TECHNOLOGIES PRIVATE LIMITED-CITIN20022654806</t>
  </si>
  <si>
    <t>'10/02/2020 01:16:49</t>
  </si>
  <si>
    <t>UPI/004101776889/From:bharatpemerchant@yesbank/To:069664700000762@YESB0000696.ifsc.npci/BHARATPE9020009194720200209YES</t>
  </si>
  <si>
    <t xml:space="preserve"> '01/03/2020 20:56:49</t>
  </si>
  <si>
    <t>'01/03/2020</t>
  </si>
  <si>
    <t>IMPS/RENT/SRABONY  MAITRA/XXX0817/RRN:006120298705/Citibank</t>
  </si>
  <si>
    <t>'01/03/2020 18:18:53</t>
  </si>
  <si>
    <t>NEFT O/W N061200381204085 NAVEEN KUMAR K DBS BANK LTD</t>
  </si>
  <si>
    <t>'01/03/2020 13:02:32</t>
  </si>
  <si>
    <t>NEFT-N061200381177568-100022537745-SENTHILKUMAR SUNDARAM</t>
  </si>
  <si>
    <t>'01/03/2020 12:44:02</t>
  </si>
  <si>
    <t>NEFT-N061200381176199-100022537622-VINOD KUMAR</t>
  </si>
  <si>
    <t>'01/03/2020 12:38:24</t>
  </si>
  <si>
    <t>IMPS/Mar2020/AMITABH GHOSH/XXX6271/RRN:006112132219/HDFCBank</t>
  </si>
  <si>
    <t>'01/03/2020 12:37:12</t>
  </si>
  <si>
    <t>NEFT-N061200381175162-100022537553-SHOBHIT KUMAR SINGH</t>
  </si>
  <si>
    <t>'01/03/2020 12:35:16</t>
  </si>
  <si>
    <t>NEFT-N061200381175055-100022537535-VINOD KUMAR</t>
  </si>
  <si>
    <t>'01/03/2020 12:33:23</t>
  </si>
  <si>
    <t>IMPS/Interbank/EASYLEASES TECHNOLOG/XXX9578/RRN:006112130061/HDFCBank</t>
  </si>
  <si>
    <t>'29/02/2020 20:15:42</t>
  </si>
  <si>
    <t>'29/02/2020</t>
  </si>
  <si>
    <t>NEFT-N060200381111528-100022533729-MANJUNATH C</t>
  </si>
  <si>
    <t>'29/02/2020 00:55:51</t>
  </si>
  <si>
    <t>UPI/006000235629/From:bharatpemerchant@yesbank/To:069664700000762@YESB0000696.ifsc.npci/BHARATPE9020009194720200228YES</t>
  </si>
  <si>
    <t>'27/02/2020 14:10:42</t>
  </si>
  <si>
    <t>'27/02/2020</t>
  </si>
  <si>
    <t>UPI/005814591789/From:9902554999@sbi/To:069664700000762@yesb0000696.ifsc.npci/Pay to account XXXXXX0762</t>
  </si>
  <si>
    <t>'26/02/2020 16:02:53</t>
  </si>
  <si>
    <t>'26/02/2020</t>
  </si>
  <si>
    <t>NEFT Cr-CITI0000002-ONE97 COMMUNICATIONS LIMITED-EASYLEASES TECHNOLOGIES PVT LTD-CITIN20030046452</t>
  </si>
  <si>
    <t>'24/02/2020 03:01:30</t>
  </si>
  <si>
    <t>'24/02/2020</t>
  </si>
  <si>
    <t>NEFT Cr-SBIN0010363-Mr  RAGHAVENDRA PRABHU H-EasyLeases Technologies Pvt Ltd-SBIN120055676276</t>
  </si>
  <si>
    <t>'20/02/2020 13:34:47</t>
  </si>
  <si>
    <t>'20/02/2020</t>
  </si>
  <si>
    <t>NEFT Cr-CITI0000002-ONE97 COMMUNICATIONS LIMITED-EASYLEASES TECHNOLOGIES PVT LTD-CITIN20027263224</t>
  </si>
  <si>
    <t>'19/02/2020 17:34:06</t>
  </si>
  <si>
    <t>'19/02/2020</t>
  </si>
  <si>
    <t>NEFT Cr-SBIN0010363-Mr  RAGHAVENDRA PRABHU H-EasyLeases Technologies Pvt Ltd-SBIN420050732681</t>
  </si>
  <si>
    <t>'19/02/2020 11:40:33</t>
  </si>
  <si>
    <t>IMPS/Anekal Guest Ho/NARASING NIRALE/XXX2938/RRN:005011835402/ICICIBank</t>
  </si>
  <si>
    <t>'17/02/2020 14:10:45</t>
  </si>
  <si>
    <t>NEFT-N048200373192568-100022367946-PRIYANKA ARORA</t>
  </si>
  <si>
    <t>#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</si>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</sst>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6"/>
  <sheetViews>
    <sheetView tabSelected="1" topLeftCell="A78" workbookViewId="0">
      <selection activeCell="E93" sqref="E93"/>
    </sheetView>
  </sheetViews>
  <sheetFormatPr baseColWidth="10" defaultRowHeight="16" x14ac:dyDescent="0.2"/>
  <cols>
    <col min="5" max="5" width="119.6640625" bestFit="1" customWidth="1"/>
  </cols>
  <sheetData>
    <row r="2" spans="1:11" x14ac:dyDescent="0.2">
      <c r="B2" t="s">
        <v>0</v>
      </c>
    </row>
    <row r="3" spans="1:11" x14ac:dyDescent="0.2">
      <c r="B3" t="s">
        <v>1</v>
      </c>
    </row>
    <row r="7" spans="1:11" x14ac:dyDescent="0.2">
      <c r="B7" t="s">
        <v>2</v>
      </c>
    </row>
    <row r="8" spans="1:11" x14ac:dyDescent="0.2">
      <c r="B8" t="s">
        <v>3</v>
      </c>
    </row>
    <row r="9" spans="1:11" x14ac:dyDescent="0.2">
      <c r="B9" t="s">
        <v>4</v>
      </c>
    </row>
    <row r="10" spans="1:11" x14ac:dyDescent="0.2">
      <c r="A10" t="s">
        <v>254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255</v>
      </c>
    </row>
    <row r="11" spans="1:11" x14ac:dyDescent="0.2">
      <c r="A11">
        <v>96</v>
      </c>
      <c r="B11" t="s">
        <v>34</v>
      </c>
      <c r="C11" t="s">
        <v>32</v>
      </c>
      <c r="D11" t="s">
        <v>14</v>
      </c>
      <c r="E11" t="s">
        <v>35</v>
      </c>
      <c r="F11">
        <v>0</v>
      </c>
      <c r="G11">
        <v>19800</v>
      </c>
      <c r="H11">
        <v>165238.29</v>
      </c>
      <c r="I11" t="s">
        <v>41</v>
      </c>
      <c r="J11" t="str">
        <f t="shared" ref="J11:J72" si="0">IF(F11=0,"CR","DR")</f>
        <v>CR</v>
      </c>
      <c r="K11">
        <f t="shared" ref="K11:K72" si="1">IF(F11=0,G11,F11)</f>
        <v>19800</v>
      </c>
    </row>
    <row r="12" spans="1:11" x14ac:dyDescent="0.2">
      <c r="A12">
        <v>95</v>
      </c>
      <c r="B12" t="s">
        <v>31</v>
      </c>
      <c r="C12" t="s">
        <v>32</v>
      </c>
      <c r="D12" t="s">
        <v>14</v>
      </c>
      <c r="E12" t="s">
        <v>33</v>
      </c>
      <c r="F12">
        <v>0</v>
      </c>
      <c r="G12">
        <v>41500</v>
      </c>
      <c r="H12">
        <v>206738.29</v>
      </c>
      <c r="J12" t="str">
        <f t="shared" si="0"/>
        <v>CR</v>
      </c>
      <c r="K12">
        <f t="shared" si="1"/>
        <v>41500</v>
      </c>
    </row>
    <row r="13" spans="1:11" x14ac:dyDescent="0.2">
      <c r="A13">
        <v>94</v>
      </c>
      <c r="B13" t="s">
        <v>29</v>
      </c>
      <c r="C13" t="s">
        <v>23</v>
      </c>
      <c r="D13" t="s">
        <v>14</v>
      </c>
      <c r="E13" t="s">
        <v>30</v>
      </c>
      <c r="F13">
        <v>0</v>
      </c>
      <c r="G13">
        <v>31000</v>
      </c>
      <c r="H13">
        <v>237738.29</v>
      </c>
      <c r="J13" t="str">
        <f t="shared" si="0"/>
        <v>CR</v>
      </c>
      <c r="K13">
        <f t="shared" si="1"/>
        <v>31000</v>
      </c>
    </row>
    <row r="14" spans="1:11" x14ac:dyDescent="0.2">
      <c r="A14">
        <v>93</v>
      </c>
      <c r="B14" t="s">
        <v>27</v>
      </c>
      <c r="C14" t="s">
        <v>23</v>
      </c>
      <c r="D14" t="s">
        <v>14</v>
      </c>
      <c r="E14" t="s">
        <v>28</v>
      </c>
      <c r="F14">
        <v>0</v>
      </c>
      <c r="G14">
        <v>25000</v>
      </c>
      <c r="H14">
        <v>262738.28999999998</v>
      </c>
      <c r="I14" t="s">
        <v>40</v>
      </c>
      <c r="J14" t="str">
        <f t="shared" si="0"/>
        <v>CR</v>
      </c>
      <c r="K14">
        <f t="shared" si="1"/>
        <v>25000</v>
      </c>
    </row>
    <row r="15" spans="1:11" x14ac:dyDescent="0.2">
      <c r="A15">
        <v>92</v>
      </c>
      <c r="B15" t="s">
        <v>25</v>
      </c>
      <c r="C15" t="s">
        <v>23</v>
      </c>
      <c r="D15" t="s">
        <v>14</v>
      </c>
      <c r="E15" t="s">
        <v>26</v>
      </c>
      <c r="F15">
        <v>0</v>
      </c>
      <c r="G15">
        <v>23000</v>
      </c>
      <c r="H15">
        <v>285738.28999999998</v>
      </c>
      <c r="I15" t="s">
        <v>39</v>
      </c>
      <c r="J15" t="str">
        <f t="shared" si="0"/>
        <v>CR</v>
      </c>
      <c r="K15">
        <f t="shared" si="1"/>
        <v>23000</v>
      </c>
    </row>
    <row r="16" spans="1:11" x14ac:dyDescent="0.2">
      <c r="A16">
        <v>91</v>
      </c>
      <c r="B16" t="s">
        <v>22</v>
      </c>
      <c r="C16" t="s">
        <v>23</v>
      </c>
      <c r="D16" t="s">
        <v>14</v>
      </c>
      <c r="E16" t="s">
        <v>24</v>
      </c>
      <c r="F16">
        <v>0</v>
      </c>
      <c r="G16">
        <v>29000</v>
      </c>
      <c r="H16">
        <v>314738.28999999998</v>
      </c>
      <c r="I16" t="s">
        <v>37</v>
      </c>
      <c r="J16" t="str">
        <f t="shared" si="0"/>
        <v>CR</v>
      </c>
      <c r="K16">
        <f t="shared" si="1"/>
        <v>29000</v>
      </c>
    </row>
    <row r="17" spans="1:11" x14ac:dyDescent="0.2">
      <c r="A17">
        <v>90</v>
      </c>
      <c r="B17" t="s">
        <v>20</v>
      </c>
      <c r="C17" t="s">
        <v>13</v>
      </c>
      <c r="D17" t="s">
        <v>14</v>
      </c>
      <c r="E17" t="s">
        <v>21</v>
      </c>
      <c r="F17">
        <v>0</v>
      </c>
      <c r="G17">
        <v>55250</v>
      </c>
      <c r="H17">
        <v>369988.29</v>
      </c>
      <c r="J17" t="str">
        <f t="shared" si="0"/>
        <v>CR</v>
      </c>
      <c r="K17">
        <f t="shared" si="1"/>
        <v>55250</v>
      </c>
    </row>
    <row r="18" spans="1:11" x14ac:dyDescent="0.2">
      <c r="A18">
        <v>89</v>
      </c>
      <c r="B18" t="s">
        <v>18</v>
      </c>
      <c r="C18" t="s">
        <v>13</v>
      </c>
      <c r="D18" t="s">
        <v>14</v>
      </c>
      <c r="E18" t="s">
        <v>19</v>
      </c>
      <c r="F18">
        <v>0</v>
      </c>
      <c r="G18">
        <v>20000</v>
      </c>
      <c r="H18">
        <v>389988.29</v>
      </c>
      <c r="I18" t="s">
        <v>38</v>
      </c>
      <c r="J18" t="str">
        <f t="shared" si="0"/>
        <v>CR</v>
      </c>
      <c r="K18">
        <f t="shared" si="1"/>
        <v>20000</v>
      </c>
    </row>
    <row r="19" spans="1:11" x14ac:dyDescent="0.2">
      <c r="A19">
        <v>88</v>
      </c>
      <c r="B19" t="s">
        <v>16</v>
      </c>
      <c r="C19" t="s">
        <v>13</v>
      </c>
      <c r="D19" t="s">
        <v>14</v>
      </c>
      <c r="E19" t="s">
        <v>17</v>
      </c>
      <c r="F19">
        <v>0</v>
      </c>
      <c r="G19">
        <v>39000</v>
      </c>
      <c r="H19">
        <v>428988.29</v>
      </c>
      <c r="I19" t="s">
        <v>36</v>
      </c>
      <c r="J19" t="str">
        <f t="shared" si="0"/>
        <v>CR</v>
      </c>
      <c r="K19">
        <f t="shared" si="1"/>
        <v>39000</v>
      </c>
    </row>
    <row r="20" spans="1:11" x14ac:dyDescent="0.2">
      <c r="A20">
        <v>87</v>
      </c>
      <c r="B20" t="s">
        <v>12</v>
      </c>
      <c r="C20" t="s">
        <v>13</v>
      </c>
      <c r="D20" t="s">
        <v>14</v>
      </c>
      <c r="E20" t="s">
        <v>15</v>
      </c>
      <c r="F20">
        <v>22680</v>
      </c>
      <c r="G20">
        <v>0</v>
      </c>
      <c r="H20">
        <v>406308.29</v>
      </c>
      <c r="J20" t="str">
        <f t="shared" si="0"/>
        <v>DR</v>
      </c>
      <c r="K20">
        <f t="shared" si="1"/>
        <v>22680</v>
      </c>
    </row>
    <row r="21" spans="1:11" x14ac:dyDescent="0.2">
      <c r="A21">
        <v>86</v>
      </c>
      <c r="B21" t="s">
        <v>96</v>
      </c>
      <c r="C21" t="s">
        <v>13</v>
      </c>
      <c r="D21" t="s">
        <v>14</v>
      </c>
      <c r="E21" t="s">
        <v>97</v>
      </c>
      <c r="F21">
        <v>10000</v>
      </c>
      <c r="G21">
        <v>0</v>
      </c>
      <c r="H21">
        <v>396308.29</v>
      </c>
      <c r="J21" t="str">
        <f t="shared" si="0"/>
        <v>DR</v>
      </c>
      <c r="K21">
        <f t="shared" si="1"/>
        <v>10000</v>
      </c>
    </row>
    <row r="22" spans="1:11" x14ac:dyDescent="0.2">
      <c r="A22">
        <v>85</v>
      </c>
      <c r="B22" t="s">
        <v>94</v>
      </c>
      <c r="C22" t="s">
        <v>13</v>
      </c>
      <c r="D22" t="s">
        <v>14</v>
      </c>
      <c r="E22" t="s">
        <v>95</v>
      </c>
      <c r="F22">
        <v>0</v>
      </c>
      <c r="G22">
        <v>57645</v>
      </c>
      <c r="H22">
        <v>453953.29</v>
      </c>
      <c r="I22" t="s">
        <v>98</v>
      </c>
      <c r="J22" t="str">
        <f t="shared" si="0"/>
        <v>CR</v>
      </c>
      <c r="K22">
        <f t="shared" si="1"/>
        <v>57645</v>
      </c>
    </row>
    <row r="23" spans="1:11" x14ac:dyDescent="0.2">
      <c r="A23">
        <v>84</v>
      </c>
      <c r="B23" t="s">
        <v>92</v>
      </c>
      <c r="C23" t="s">
        <v>13</v>
      </c>
      <c r="D23" t="s">
        <v>14</v>
      </c>
      <c r="E23" t="s">
        <v>93</v>
      </c>
      <c r="F23">
        <v>0</v>
      </c>
      <c r="G23">
        <v>29000</v>
      </c>
      <c r="H23">
        <v>482953.29</v>
      </c>
      <c r="I23" t="s">
        <v>99</v>
      </c>
      <c r="J23" t="str">
        <f t="shared" si="0"/>
        <v>CR</v>
      </c>
      <c r="K23">
        <f t="shared" si="1"/>
        <v>29000</v>
      </c>
    </row>
    <row r="24" spans="1:11" x14ac:dyDescent="0.2">
      <c r="A24">
        <v>83</v>
      </c>
      <c r="B24" t="s">
        <v>90</v>
      </c>
      <c r="C24" t="s">
        <v>13</v>
      </c>
      <c r="D24" t="s">
        <v>14</v>
      </c>
      <c r="E24" t="s">
        <v>91</v>
      </c>
      <c r="F24">
        <v>0</v>
      </c>
      <c r="G24">
        <v>23140</v>
      </c>
      <c r="H24">
        <v>506093.29</v>
      </c>
      <c r="I24" t="s">
        <v>100</v>
      </c>
      <c r="J24" t="str">
        <f t="shared" si="0"/>
        <v>CR</v>
      </c>
      <c r="K24">
        <f t="shared" si="1"/>
        <v>23140</v>
      </c>
    </row>
    <row r="25" spans="1:11" x14ac:dyDescent="0.2">
      <c r="A25">
        <v>82</v>
      </c>
      <c r="B25" t="s">
        <v>88</v>
      </c>
      <c r="C25" t="s">
        <v>78</v>
      </c>
      <c r="D25" t="s">
        <v>14</v>
      </c>
      <c r="E25" t="s">
        <v>89</v>
      </c>
      <c r="F25">
        <v>0</v>
      </c>
      <c r="G25">
        <v>35800</v>
      </c>
      <c r="H25">
        <v>541893.29</v>
      </c>
      <c r="J25" t="str">
        <f t="shared" si="0"/>
        <v>CR</v>
      </c>
      <c r="K25">
        <f t="shared" si="1"/>
        <v>35800</v>
      </c>
    </row>
    <row r="26" spans="1:11" x14ac:dyDescent="0.2">
      <c r="A26">
        <v>81</v>
      </c>
      <c r="B26" t="s">
        <v>86</v>
      </c>
      <c r="C26" t="s">
        <v>78</v>
      </c>
      <c r="D26" t="s">
        <v>14</v>
      </c>
      <c r="E26" t="s">
        <v>87</v>
      </c>
      <c r="F26">
        <v>0</v>
      </c>
      <c r="G26">
        <v>43659</v>
      </c>
      <c r="H26">
        <v>585552.29</v>
      </c>
      <c r="I26" t="s">
        <v>101</v>
      </c>
      <c r="J26" t="str">
        <f t="shared" si="0"/>
        <v>CR</v>
      </c>
      <c r="K26">
        <f t="shared" si="1"/>
        <v>43659</v>
      </c>
    </row>
    <row r="27" spans="1:11" x14ac:dyDescent="0.2">
      <c r="A27">
        <v>80</v>
      </c>
      <c r="B27" t="s">
        <v>84</v>
      </c>
      <c r="C27" t="s">
        <v>78</v>
      </c>
      <c r="D27" t="s">
        <v>14</v>
      </c>
      <c r="E27" t="s">
        <v>85</v>
      </c>
      <c r="F27">
        <v>147000</v>
      </c>
      <c r="G27">
        <v>0</v>
      </c>
      <c r="H27">
        <v>438552.29</v>
      </c>
      <c r="J27" t="str">
        <f t="shared" si="0"/>
        <v>DR</v>
      </c>
      <c r="K27">
        <f t="shared" si="1"/>
        <v>147000</v>
      </c>
    </row>
    <row r="28" spans="1:11" x14ac:dyDescent="0.2">
      <c r="A28">
        <v>79</v>
      </c>
      <c r="B28" t="s">
        <v>82</v>
      </c>
      <c r="C28" t="s">
        <v>78</v>
      </c>
      <c r="D28" t="s">
        <v>14</v>
      </c>
      <c r="E28" t="s">
        <v>83</v>
      </c>
      <c r="F28">
        <v>0</v>
      </c>
      <c r="G28">
        <v>42000</v>
      </c>
      <c r="H28">
        <v>480552.29</v>
      </c>
      <c r="I28" t="s">
        <v>102</v>
      </c>
      <c r="J28" t="str">
        <f t="shared" si="0"/>
        <v>CR</v>
      </c>
      <c r="K28">
        <f t="shared" si="1"/>
        <v>42000</v>
      </c>
    </row>
    <row r="29" spans="1:11" x14ac:dyDescent="0.2">
      <c r="A29">
        <v>78</v>
      </c>
      <c r="B29" t="s">
        <v>80</v>
      </c>
      <c r="C29" t="s">
        <v>78</v>
      </c>
      <c r="D29" t="s">
        <v>14</v>
      </c>
      <c r="E29" t="s">
        <v>81</v>
      </c>
      <c r="F29">
        <v>0</v>
      </c>
      <c r="G29">
        <v>20000</v>
      </c>
      <c r="H29">
        <v>500552.29</v>
      </c>
      <c r="I29" t="s">
        <v>103</v>
      </c>
      <c r="J29" t="str">
        <f t="shared" si="0"/>
        <v>CR</v>
      </c>
      <c r="K29">
        <f t="shared" si="1"/>
        <v>20000</v>
      </c>
    </row>
    <row r="30" spans="1:11" x14ac:dyDescent="0.2">
      <c r="A30">
        <v>77</v>
      </c>
      <c r="B30" t="s">
        <v>77</v>
      </c>
      <c r="C30" t="s">
        <v>78</v>
      </c>
      <c r="D30" t="s">
        <v>14</v>
      </c>
      <c r="E30" t="s">
        <v>79</v>
      </c>
      <c r="F30">
        <v>0</v>
      </c>
      <c r="G30">
        <v>13500</v>
      </c>
      <c r="H30">
        <v>514052.29</v>
      </c>
      <c r="I30" t="s">
        <v>104</v>
      </c>
      <c r="J30" t="str">
        <f t="shared" si="0"/>
        <v>CR</v>
      </c>
      <c r="K30">
        <f t="shared" si="1"/>
        <v>13500</v>
      </c>
    </row>
    <row r="31" spans="1:11" x14ac:dyDescent="0.2">
      <c r="A31">
        <v>76</v>
      </c>
      <c r="B31" t="s">
        <v>75</v>
      </c>
      <c r="C31" t="s">
        <v>67</v>
      </c>
      <c r="D31" t="s">
        <v>14</v>
      </c>
      <c r="E31" t="s">
        <v>76</v>
      </c>
      <c r="F31">
        <v>0</v>
      </c>
      <c r="G31">
        <v>73200</v>
      </c>
      <c r="H31">
        <v>587252.29</v>
      </c>
      <c r="J31" t="str">
        <f t="shared" si="0"/>
        <v>CR</v>
      </c>
      <c r="K31">
        <f t="shared" si="1"/>
        <v>73200</v>
      </c>
    </row>
    <row r="32" spans="1:11" x14ac:dyDescent="0.2">
      <c r="A32">
        <v>75</v>
      </c>
      <c r="B32" t="s">
        <v>73</v>
      </c>
      <c r="C32" t="s">
        <v>67</v>
      </c>
      <c r="D32" t="s">
        <v>14</v>
      </c>
      <c r="E32" t="s">
        <v>74</v>
      </c>
      <c r="F32">
        <v>0</v>
      </c>
      <c r="G32">
        <v>80000</v>
      </c>
      <c r="H32">
        <v>667252.29</v>
      </c>
      <c r="I32" t="s">
        <v>105</v>
      </c>
      <c r="J32" t="str">
        <f t="shared" si="0"/>
        <v>CR</v>
      </c>
      <c r="K32">
        <f t="shared" si="1"/>
        <v>80000</v>
      </c>
    </row>
    <row r="33" spans="1:11" x14ac:dyDescent="0.2">
      <c r="A33">
        <v>74</v>
      </c>
      <c r="B33" t="s">
        <v>71</v>
      </c>
      <c r="C33" t="s">
        <v>67</v>
      </c>
      <c r="D33" t="s">
        <v>14</v>
      </c>
      <c r="E33" t="s">
        <v>72</v>
      </c>
      <c r="F33">
        <v>0</v>
      </c>
      <c r="G33">
        <v>15750</v>
      </c>
      <c r="H33">
        <v>683002.29</v>
      </c>
      <c r="I33" t="s">
        <v>106</v>
      </c>
      <c r="J33" t="str">
        <f t="shared" si="0"/>
        <v>CR</v>
      </c>
      <c r="K33">
        <f t="shared" si="1"/>
        <v>15750</v>
      </c>
    </row>
    <row r="34" spans="1:11" x14ac:dyDescent="0.2">
      <c r="A34">
        <v>73</v>
      </c>
      <c r="B34" t="s">
        <v>69</v>
      </c>
      <c r="C34" t="s">
        <v>67</v>
      </c>
      <c r="D34" t="s">
        <v>14</v>
      </c>
      <c r="E34" t="s">
        <v>70</v>
      </c>
      <c r="F34">
        <v>0</v>
      </c>
      <c r="G34">
        <v>34162.839999999997</v>
      </c>
      <c r="H34">
        <v>717165.13</v>
      </c>
      <c r="J34" t="str">
        <f t="shared" si="0"/>
        <v>CR</v>
      </c>
      <c r="K34">
        <f t="shared" si="1"/>
        <v>34162.839999999997</v>
      </c>
    </row>
    <row r="35" spans="1:11" x14ac:dyDescent="0.2">
      <c r="A35">
        <v>72</v>
      </c>
      <c r="B35" t="s">
        <v>66</v>
      </c>
      <c r="C35" t="s">
        <v>67</v>
      </c>
      <c r="D35" t="s">
        <v>14</v>
      </c>
      <c r="E35" t="s">
        <v>68</v>
      </c>
      <c r="F35">
        <v>0</v>
      </c>
      <c r="G35">
        <v>15135</v>
      </c>
      <c r="H35">
        <v>732300.13</v>
      </c>
      <c r="J35" t="str">
        <f t="shared" si="0"/>
        <v>CR</v>
      </c>
      <c r="K35">
        <f t="shared" si="1"/>
        <v>15135</v>
      </c>
    </row>
    <row r="36" spans="1:11" x14ac:dyDescent="0.2">
      <c r="A36">
        <v>71</v>
      </c>
      <c r="B36" t="s">
        <v>64</v>
      </c>
      <c r="C36" t="s">
        <v>55</v>
      </c>
      <c r="D36" t="s">
        <v>14</v>
      </c>
      <c r="E36" t="s">
        <v>65</v>
      </c>
      <c r="F36">
        <v>0</v>
      </c>
      <c r="G36">
        <v>13000</v>
      </c>
      <c r="H36">
        <v>745300.13</v>
      </c>
      <c r="J36" t="str">
        <f t="shared" si="0"/>
        <v>CR</v>
      </c>
      <c r="K36">
        <f t="shared" si="1"/>
        <v>13000</v>
      </c>
    </row>
    <row r="37" spans="1:11" x14ac:dyDescent="0.2">
      <c r="A37">
        <v>70</v>
      </c>
      <c r="B37" t="s">
        <v>62</v>
      </c>
      <c r="C37" t="s">
        <v>55</v>
      </c>
      <c r="D37" t="s">
        <v>14</v>
      </c>
      <c r="E37" t="s">
        <v>63</v>
      </c>
      <c r="F37">
        <v>0</v>
      </c>
      <c r="G37">
        <v>13500</v>
      </c>
      <c r="H37">
        <v>758800.13</v>
      </c>
      <c r="I37" t="s">
        <v>104</v>
      </c>
      <c r="J37" t="str">
        <f t="shared" si="0"/>
        <v>CR</v>
      </c>
      <c r="K37">
        <f t="shared" si="1"/>
        <v>13500</v>
      </c>
    </row>
    <row r="38" spans="1:11" x14ac:dyDescent="0.2">
      <c r="A38">
        <v>69</v>
      </c>
      <c r="B38" t="s">
        <v>60</v>
      </c>
      <c r="C38" t="s">
        <v>55</v>
      </c>
      <c r="D38" t="s">
        <v>14</v>
      </c>
      <c r="E38" t="s">
        <v>61</v>
      </c>
      <c r="F38">
        <v>0</v>
      </c>
      <c r="G38">
        <v>18000</v>
      </c>
      <c r="H38">
        <v>776800.13</v>
      </c>
      <c r="I38" t="s">
        <v>107</v>
      </c>
      <c r="J38" t="str">
        <f t="shared" si="0"/>
        <v>CR</v>
      </c>
      <c r="K38">
        <f t="shared" si="1"/>
        <v>18000</v>
      </c>
    </row>
    <row r="39" spans="1:11" x14ac:dyDescent="0.2">
      <c r="A39">
        <v>68</v>
      </c>
      <c r="B39" t="s">
        <v>58</v>
      </c>
      <c r="C39" t="s">
        <v>55</v>
      </c>
      <c r="D39" t="s">
        <v>14</v>
      </c>
      <c r="E39" t="s">
        <v>59</v>
      </c>
      <c r="F39">
        <v>0</v>
      </c>
      <c r="G39">
        <v>19000</v>
      </c>
      <c r="H39">
        <v>795800.13</v>
      </c>
      <c r="J39" t="str">
        <f t="shared" si="0"/>
        <v>CR</v>
      </c>
      <c r="K39">
        <f t="shared" si="1"/>
        <v>19000</v>
      </c>
    </row>
    <row r="40" spans="1:11" x14ac:dyDescent="0.2">
      <c r="A40">
        <v>67</v>
      </c>
      <c r="B40" t="s">
        <v>54</v>
      </c>
      <c r="C40" t="s">
        <v>55</v>
      </c>
      <c r="D40" t="s">
        <v>56</v>
      </c>
      <c r="E40" t="s">
        <v>57</v>
      </c>
      <c r="F40">
        <v>200000</v>
      </c>
      <c r="G40">
        <v>0</v>
      </c>
      <c r="H40">
        <v>595800.13</v>
      </c>
      <c r="J40" t="str">
        <f t="shared" si="0"/>
        <v>DR</v>
      </c>
      <c r="K40">
        <f t="shared" si="1"/>
        <v>200000</v>
      </c>
    </row>
    <row r="41" spans="1:11" x14ac:dyDescent="0.2">
      <c r="A41">
        <v>66</v>
      </c>
      <c r="B41" t="s">
        <v>50</v>
      </c>
      <c r="C41" t="s">
        <v>51</v>
      </c>
      <c r="D41" t="s">
        <v>52</v>
      </c>
      <c r="E41" t="s">
        <v>53</v>
      </c>
      <c r="F41">
        <v>0</v>
      </c>
      <c r="G41">
        <v>30300</v>
      </c>
      <c r="H41">
        <v>626100.13</v>
      </c>
      <c r="I41" t="s">
        <v>108</v>
      </c>
      <c r="J41" t="str">
        <f t="shared" si="0"/>
        <v>CR</v>
      </c>
      <c r="K41">
        <f t="shared" si="1"/>
        <v>30300</v>
      </c>
    </row>
    <row r="42" spans="1:11" x14ac:dyDescent="0.2">
      <c r="A42">
        <v>65</v>
      </c>
      <c r="B42" t="s">
        <v>47</v>
      </c>
      <c r="C42" t="s">
        <v>48</v>
      </c>
      <c r="D42" t="s">
        <v>14</v>
      </c>
      <c r="E42" t="s">
        <v>49</v>
      </c>
      <c r="F42">
        <v>0</v>
      </c>
      <c r="G42">
        <v>35000</v>
      </c>
      <c r="H42">
        <v>661100.13</v>
      </c>
      <c r="I42" t="s">
        <v>109</v>
      </c>
      <c r="J42" t="str">
        <f t="shared" si="0"/>
        <v>CR</v>
      </c>
      <c r="K42">
        <f t="shared" si="1"/>
        <v>35000</v>
      </c>
    </row>
    <row r="43" spans="1:11" x14ac:dyDescent="0.2">
      <c r="A43">
        <v>64</v>
      </c>
      <c r="B43" t="s">
        <v>45</v>
      </c>
      <c r="C43" t="s">
        <v>43</v>
      </c>
      <c r="D43" t="s">
        <v>14</v>
      </c>
      <c r="E43" t="s">
        <v>46</v>
      </c>
      <c r="F43">
        <v>0</v>
      </c>
      <c r="G43">
        <v>17300</v>
      </c>
      <c r="H43">
        <v>678400.13</v>
      </c>
      <c r="J43" t="str">
        <f t="shared" si="0"/>
        <v>CR</v>
      </c>
      <c r="K43">
        <f t="shared" si="1"/>
        <v>17300</v>
      </c>
    </row>
    <row r="44" spans="1:11" x14ac:dyDescent="0.2">
      <c r="A44">
        <v>63</v>
      </c>
      <c r="B44" t="s">
        <v>42</v>
      </c>
      <c r="C44" t="s">
        <v>43</v>
      </c>
      <c r="D44" t="s">
        <v>14</v>
      </c>
      <c r="E44" t="s">
        <v>44</v>
      </c>
      <c r="F44">
        <v>0</v>
      </c>
      <c r="G44">
        <v>9000</v>
      </c>
      <c r="H44">
        <v>687400.13</v>
      </c>
      <c r="I44" t="s">
        <v>110</v>
      </c>
      <c r="J44" t="str">
        <f t="shared" si="0"/>
        <v>CR</v>
      </c>
      <c r="K44">
        <f t="shared" si="1"/>
        <v>9000</v>
      </c>
    </row>
    <row r="45" spans="1:11" x14ac:dyDescent="0.2">
      <c r="A45">
        <v>62</v>
      </c>
      <c r="B45" t="s">
        <v>211</v>
      </c>
      <c r="C45" t="s">
        <v>51</v>
      </c>
      <c r="D45" t="s">
        <v>14</v>
      </c>
      <c r="E45" t="s">
        <v>212</v>
      </c>
      <c r="F45">
        <v>0</v>
      </c>
      <c r="G45">
        <v>12500</v>
      </c>
      <c r="H45">
        <v>699900.13</v>
      </c>
      <c r="J45" t="str">
        <f t="shared" si="0"/>
        <v>CR</v>
      </c>
      <c r="K45">
        <f t="shared" si="1"/>
        <v>12500</v>
      </c>
    </row>
    <row r="46" spans="1:11" x14ac:dyDescent="0.2">
      <c r="A46">
        <v>61</v>
      </c>
      <c r="B46" t="s">
        <v>209</v>
      </c>
      <c r="C46" t="s">
        <v>51</v>
      </c>
      <c r="D46" t="s">
        <v>14</v>
      </c>
      <c r="E46" t="s">
        <v>210</v>
      </c>
      <c r="F46">
        <v>0</v>
      </c>
      <c r="G46">
        <v>37985.839999999997</v>
      </c>
      <c r="H46">
        <v>737885.97</v>
      </c>
      <c r="J46" t="str">
        <f t="shared" si="0"/>
        <v>CR</v>
      </c>
      <c r="K46">
        <f t="shared" si="1"/>
        <v>37985.839999999997</v>
      </c>
    </row>
    <row r="47" spans="1:11" x14ac:dyDescent="0.2">
      <c r="A47">
        <v>60</v>
      </c>
      <c r="B47" t="s">
        <v>207</v>
      </c>
      <c r="C47" t="s">
        <v>51</v>
      </c>
      <c r="D47" t="s">
        <v>14</v>
      </c>
      <c r="E47" t="s">
        <v>208</v>
      </c>
      <c r="F47">
        <v>0</v>
      </c>
      <c r="G47">
        <v>21000</v>
      </c>
      <c r="H47">
        <v>758885.97</v>
      </c>
      <c r="J47" t="str">
        <f t="shared" si="0"/>
        <v>CR</v>
      </c>
      <c r="K47">
        <f t="shared" si="1"/>
        <v>21000</v>
      </c>
    </row>
    <row r="48" spans="1:11" x14ac:dyDescent="0.2">
      <c r="A48">
        <v>59</v>
      </c>
      <c r="B48" t="s">
        <v>205</v>
      </c>
      <c r="C48" t="s">
        <v>51</v>
      </c>
      <c r="D48" t="s">
        <v>14</v>
      </c>
      <c r="E48" t="s">
        <v>206</v>
      </c>
      <c r="F48">
        <v>150000</v>
      </c>
      <c r="G48">
        <v>0</v>
      </c>
      <c r="H48">
        <v>608885.97</v>
      </c>
      <c r="J48" t="str">
        <f t="shared" si="0"/>
        <v>DR</v>
      </c>
      <c r="K48">
        <f t="shared" si="1"/>
        <v>150000</v>
      </c>
    </row>
    <row r="49" spans="1:11" x14ac:dyDescent="0.2">
      <c r="A49">
        <v>58</v>
      </c>
      <c r="B49" t="s">
        <v>203</v>
      </c>
      <c r="C49" t="s">
        <v>51</v>
      </c>
      <c r="D49" t="s">
        <v>14</v>
      </c>
      <c r="E49" t="s">
        <v>204</v>
      </c>
      <c r="F49">
        <v>40797</v>
      </c>
      <c r="G49">
        <v>0</v>
      </c>
      <c r="H49">
        <v>568088.97</v>
      </c>
      <c r="J49" t="str">
        <f t="shared" si="0"/>
        <v>DR</v>
      </c>
      <c r="K49">
        <f t="shared" si="1"/>
        <v>40797</v>
      </c>
    </row>
    <row r="50" spans="1:11" x14ac:dyDescent="0.2">
      <c r="A50">
        <v>57</v>
      </c>
      <c r="B50" t="s">
        <v>201</v>
      </c>
      <c r="C50" t="s">
        <v>199</v>
      </c>
      <c r="D50" t="s">
        <v>14</v>
      </c>
      <c r="E50" t="s">
        <v>202</v>
      </c>
      <c r="F50">
        <v>0</v>
      </c>
      <c r="G50">
        <v>6500</v>
      </c>
      <c r="H50">
        <v>574588.97</v>
      </c>
      <c r="J50" t="str">
        <f t="shared" si="0"/>
        <v>CR</v>
      </c>
      <c r="K50">
        <f t="shared" si="1"/>
        <v>6500</v>
      </c>
    </row>
    <row r="51" spans="1:11" x14ac:dyDescent="0.2">
      <c r="A51">
        <v>56</v>
      </c>
      <c r="B51" t="s">
        <v>198</v>
      </c>
      <c r="C51" t="s">
        <v>199</v>
      </c>
      <c r="D51" t="s">
        <v>14</v>
      </c>
      <c r="E51" t="s">
        <v>200</v>
      </c>
      <c r="F51">
        <v>0</v>
      </c>
      <c r="G51">
        <v>32775</v>
      </c>
      <c r="H51">
        <v>607363.97</v>
      </c>
      <c r="J51" t="str">
        <f t="shared" si="0"/>
        <v>CR</v>
      </c>
      <c r="K51">
        <f t="shared" si="1"/>
        <v>32775</v>
      </c>
    </row>
    <row r="52" spans="1:11" x14ac:dyDescent="0.2">
      <c r="A52">
        <v>55</v>
      </c>
      <c r="B52" t="s">
        <v>196</v>
      </c>
      <c r="C52" t="s">
        <v>192</v>
      </c>
      <c r="D52" t="s">
        <v>14</v>
      </c>
      <c r="E52" t="s">
        <v>197</v>
      </c>
      <c r="F52">
        <v>0</v>
      </c>
      <c r="G52">
        <v>5100</v>
      </c>
      <c r="H52">
        <v>612463.97</v>
      </c>
      <c r="J52" t="str">
        <f t="shared" si="0"/>
        <v>CR</v>
      </c>
      <c r="K52">
        <f t="shared" si="1"/>
        <v>5100</v>
      </c>
    </row>
    <row r="53" spans="1:11" x14ac:dyDescent="0.2">
      <c r="A53">
        <v>54</v>
      </c>
      <c r="B53" t="s">
        <v>194</v>
      </c>
      <c r="C53" t="s">
        <v>192</v>
      </c>
      <c r="D53" t="s">
        <v>14</v>
      </c>
      <c r="E53" t="s">
        <v>195</v>
      </c>
      <c r="F53">
        <v>15796</v>
      </c>
      <c r="G53">
        <v>0</v>
      </c>
      <c r="H53">
        <v>596667.97</v>
      </c>
      <c r="J53" t="str">
        <f t="shared" si="0"/>
        <v>DR</v>
      </c>
      <c r="K53">
        <f t="shared" si="1"/>
        <v>15796</v>
      </c>
    </row>
    <row r="54" spans="1:11" x14ac:dyDescent="0.2">
      <c r="A54">
        <v>53</v>
      </c>
      <c r="B54" t="s">
        <v>191</v>
      </c>
      <c r="C54" t="s">
        <v>192</v>
      </c>
      <c r="D54" t="s">
        <v>14</v>
      </c>
      <c r="E54" t="s">
        <v>193</v>
      </c>
      <c r="F54">
        <v>18580</v>
      </c>
      <c r="G54">
        <v>0</v>
      </c>
      <c r="H54">
        <v>578087.97</v>
      </c>
      <c r="J54" t="str">
        <f t="shared" si="0"/>
        <v>DR</v>
      </c>
      <c r="K54">
        <f t="shared" si="1"/>
        <v>18580</v>
      </c>
    </row>
    <row r="55" spans="1:11" x14ac:dyDescent="0.2">
      <c r="A55">
        <v>52</v>
      </c>
      <c r="B55" t="s">
        <v>189</v>
      </c>
      <c r="C55" t="s">
        <v>141</v>
      </c>
      <c r="D55" t="s">
        <v>14</v>
      </c>
      <c r="E55" t="s">
        <v>190</v>
      </c>
      <c r="F55">
        <v>0</v>
      </c>
      <c r="G55">
        <v>4800</v>
      </c>
      <c r="H55">
        <v>582887.97</v>
      </c>
      <c r="J55" t="str">
        <f t="shared" si="0"/>
        <v>CR</v>
      </c>
      <c r="K55">
        <f t="shared" si="1"/>
        <v>4800</v>
      </c>
    </row>
    <row r="56" spans="1:11" x14ac:dyDescent="0.2">
      <c r="A56">
        <v>51</v>
      </c>
      <c r="B56" t="s">
        <v>187</v>
      </c>
      <c r="C56" t="s">
        <v>141</v>
      </c>
      <c r="D56" t="s">
        <v>14</v>
      </c>
      <c r="E56" t="s">
        <v>188</v>
      </c>
      <c r="F56">
        <v>30749</v>
      </c>
      <c r="G56">
        <v>0</v>
      </c>
      <c r="H56">
        <v>552138.97</v>
      </c>
      <c r="J56" t="str">
        <f t="shared" si="0"/>
        <v>DR</v>
      </c>
      <c r="K56">
        <f t="shared" si="1"/>
        <v>30749</v>
      </c>
    </row>
    <row r="57" spans="1:11" x14ac:dyDescent="0.2">
      <c r="A57">
        <v>50</v>
      </c>
      <c r="B57" t="s">
        <v>185</v>
      </c>
      <c r="C57" t="s">
        <v>141</v>
      </c>
      <c r="D57" t="s">
        <v>14</v>
      </c>
      <c r="E57" t="s">
        <v>186</v>
      </c>
      <c r="F57">
        <v>26091</v>
      </c>
      <c r="G57">
        <v>0</v>
      </c>
      <c r="H57">
        <v>526047.97</v>
      </c>
      <c r="J57" t="str">
        <f t="shared" si="0"/>
        <v>DR</v>
      </c>
      <c r="K57">
        <f t="shared" si="1"/>
        <v>26091</v>
      </c>
    </row>
    <row r="58" spans="1:11" x14ac:dyDescent="0.2">
      <c r="A58">
        <v>49</v>
      </c>
      <c r="B58" t="s">
        <v>183</v>
      </c>
      <c r="C58" t="s">
        <v>141</v>
      </c>
      <c r="D58" t="s">
        <v>14</v>
      </c>
      <c r="E58" t="s">
        <v>184</v>
      </c>
      <c r="F58">
        <v>15007</v>
      </c>
      <c r="G58">
        <v>0</v>
      </c>
      <c r="H58">
        <v>511040.97</v>
      </c>
      <c r="J58" t="str">
        <f t="shared" si="0"/>
        <v>DR</v>
      </c>
      <c r="K58">
        <f t="shared" si="1"/>
        <v>15007</v>
      </c>
    </row>
    <row r="59" spans="1:11" x14ac:dyDescent="0.2">
      <c r="A59">
        <v>48</v>
      </c>
      <c r="B59" t="s">
        <v>181</v>
      </c>
      <c r="C59" t="s">
        <v>141</v>
      </c>
      <c r="D59" t="s">
        <v>14</v>
      </c>
      <c r="E59" t="s">
        <v>182</v>
      </c>
      <c r="F59">
        <v>17814</v>
      </c>
      <c r="G59">
        <v>0</v>
      </c>
      <c r="H59">
        <v>493226.97</v>
      </c>
      <c r="J59" t="str">
        <f t="shared" si="0"/>
        <v>DR</v>
      </c>
      <c r="K59">
        <f t="shared" si="1"/>
        <v>17814</v>
      </c>
    </row>
    <row r="60" spans="1:11" x14ac:dyDescent="0.2">
      <c r="A60">
        <v>47</v>
      </c>
      <c r="B60" t="s">
        <v>179</v>
      </c>
      <c r="C60" t="s">
        <v>141</v>
      </c>
      <c r="D60" t="s">
        <v>14</v>
      </c>
      <c r="E60" t="s">
        <v>180</v>
      </c>
      <c r="F60">
        <v>20783</v>
      </c>
      <c r="G60">
        <v>0</v>
      </c>
      <c r="H60">
        <v>472443.97</v>
      </c>
      <c r="J60" t="str">
        <f t="shared" si="0"/>
        <v>DR</v>
      </c>
      <c r="K60">
        <f t="shared" si="1"/>
        <v>20783</v>
      </c>
    </row>
    <row r="61" spans="1:11" x14ac:dyDescent="0.2">
      <c r="A61">
        <v>46</v>
      </c>
      <c r="B61" t="s">
        <v>177</v>
      </c>
      <c r="C61" t="s">
        <v>141</v>
      </c>
      <c r="D61" t="s">
        <v>14</v>
      </c>
      <c r="E61" t="s">
        <v>178</v>
      </c>
      <c r="F61">
        <v>15410</v>
      </c>
      <c r="G61">
        <v>0</v>
      </c>
      <c r="H61">
        <v>457033.97</v>
      </c>
      <c r="J61" t="str">
        <f t="shared" si="0"/>
        <v>DR</v>
      </c>
      <c r="K61">
        <f t="shared" si="1"/>
        <v>15410</v>
      </c>
    </row>
    <row r="62" spans="1:11" x14ac:dyDescent="0.2">
      <c r="A62">
        <v>45</v>
      </c>
      <c r="B62" t="s">
        <v>175</v>
      </c>
      <c r="C62" t="s">
        <v>141</v>
      </c>
      <c r="D62" t="s">
        <v>14</v>
      </c>
      <c r="E62" t="s">
        <v>176</v>
      </c>
      <c r="F62">
        <v>13587</v>
      </c>
      <c r="G62">
        <v>0</v>
      </c>
      <c r="H62">
        <v>443446.97</v>
      </c>
      <c r="J62" t="str">
        <f t="shared" si="0"/>
        <v>DR</v>
      </c>
      <c r="K62">
        <f t="shared" si="1"/>
        <v>13587</v>
      </c>
    </row>
    <row r="63" spans="1:11" x14ac:dyDescent="0.2">
      <c r="A63">
        <v>44</v>
      </c>
      <c r="B63" t="s">
        <v>173</v>
      </c>
      <c r="C63" t="s">
        <v>141</v>
      </c>
      <c r="D63" t="s">
        <v>14</v>
      </c>
      <c r="E63" t="s">
        <v>174</v>
      </c>
      <c r="F63">
        <v>18820</v>
      </c>
      <c r="G63">
        <v>0</v>
      </c>
      <c r="H63">
        <v>424626.97</v>
      </c>
      <c r="J63" t="str">
        <f t="shared" si="0"/>
        <v>DR</v>
      </c>
      <c r="K63">
        <f t="shared" si="1"/>
        <v>18820</v>
      </c>
    </row>
    <row r="64" spans="1:11" x14ac:dyDescent="0.2">
      <c r="A64">
        <v>43</v>
      </c>
      <c r="B64" t="s">
        <v>171</v>
      </c>
      <c r="C64" t="s">
        <v>141</v>
      </c>
      <c r="D64" t="s">
        <v>14</v>
      </c>
      <c r="E64" t="s">
        <v>172</v>
      </c>
      <c r="F64">
        <v>18894</v>
      </c>
      <c r="G64">
        <v>0</v>
      </c>
      <c r="H64">
        <v>405732.97</v>
      </c>
      <c r="J64" t="str">
        <f t="shared" si="0"/>
        <v>DR</v>
      </c>
      <c r="K64">
        <f t="shared" si="1"/>
        <v>18894</v>
      </c>
    </row>
    <row r="65" spans="1:11" x14ac:dyDescent="0.2">
      <c r="A65">
        <v>42</v>
      </c>
      <c r="B65" t="s">
        <v>169</v>
      </c>
      <c r="C65" t="s">
        <v>141</v>
      </c>
      <c r="D65" t="s">
        <v>14</v>
      </c>
      <c r="E65" t="s">
        <v>170</v>
      </c>
      <c r="F65">
        <v>34189</v>
      </c>
      <c r="G65">
        <v>0</v>
      </c>
      <c r="H65">
        <v>371543.97</v>
      </c>
      <c r="J65" t="str">
        <f t="shared" si="0"/>
        <v>DR</v>
      </c>
      <c r="K65">
        <f t="shared" si="1"/>
        <v>34189</v>
      </c>
    </row>
    <row r="66" spans="1:11" x14ac:dyDescent="0.2">
      <c r="A66">
        <v>41</v>
      </c>
      <c r="B66" t="s">
        <v>167</v>
      </c>
      <c r="C66" t="s">
        <v>141</v>
      </c>
      <c r="D66" t="s">
        <v>14</v>
      </c>
      <c r="E66" t="s">
        <v>168</v>
      </c>
      <c r="F66">
        <v>16195</v>
      </c>
      <c r="G66">
        <v>0</v>
      </c>
      <c r="H66">
        <v>355348.97</v>
      </c>
      <c r="J66" t="str">
        <f t="shared" si="0"/>
        <v>DR</v>
      </c>
      <c r="K66">
        <f t="shared" si="1"/>
        <v>16195</v>
      </c>
    </row>
    <row r="67" spans="1:11" x14ac:dyDescent="0.2">
      <c r="A67">
        <v>40</v>
      </c>
      <c r="B67" t="s">
        <v>165</v>
      </c>
      <c r="C67" t="s">
        <v>141</v>
      </c>
      <c r="D67" t="s">
        <v>14</v>
      </c>
      <c r="E67" t="s">
        <v>166</v>
      </c>
      <c r="F67">
        <v>22493</v>
      </c>
      <c r="G67">
        <v>0</v>
      </c>
      <c r="H67">
        <v>332855.96999999997</v>
      </c>
      <c r="J67" t="str">
        <f t="shared" si="0"/>
        <v>DR</v>
      </c>
      <c r="K67">
        <f t="shared" si="1"/>
        <v>22493</v>
      </c>
    </row>
    <row r="68" spans="1:11" x14ac:dyDescent="0.2">
      <c r="A68">
        <v>39</v>
      </c>
      <c r="B68" t="s">
        <v>163</v>
      </c>
      <c r="C68" t="s">
        <v>141</v>
      </c>
      <c r="D68" t="s">
        <v>14</v>
      </c>
      <c r="E68" t="s">
        <v>164</v>
      </c>
      <c r="F68">
        <v>24935</v>
      </c>
      <c r="G68">
        <v>0</v>
      </c>
      <c r="H68">
        <v>307920.96999999997</v>
      </c>
      <c r="J68" t="str">
        <f t="shared" si="0"/>
        <v>DR</v>
      </c>
      <c r="K68">
        <f t="shared" si="1"/>
        <v>24935</v>
      </c>
    </row>
    <row r="69" spans="1:11" x14ac:dyDescent="0.2">
      <c r="A69">
        <v>38</v>
      </c>
      <c r="B69" t="s">
        <v>161</v>
      </c>
      <c r="C69" t="s">
        <v>141</v>
      </c>
      <c r="D69" t="s">
        <v>14</v>
      </c>
      <c r="E69" t="s">
        <v>162</v>
      </c>
      <c r="F69">
        <v>18997</v>
      </c>
      <c r="G69">
        <v>0</v>
      </c>
      <c r="H69">
        <v>288923.96999999997</v>
      </c>
      <c r="J69" t="str">
        <f t="shared" si="0"/>
        <v>DR</v>
      </c>
      <c r="K69">
        <f t="shared" si="1"/>
        <v>18997</v>
      </c>
    </row>
    <row r="70" spans="1:11" x14ac:dyDescent="0.2">
      <c r="A70">
        <v>37</v>
      </c>
      <c r="B70" t="s">
        <v>159</v>
      </c>
      <c r="C70" t="s">
        <v>141</v>
      </c>
      <c r="D70" t="s">
        <v>14</v>
      </c>
      <c r="E70" t="s">
        <v>160</v>
      </c>
      <c r="F70">
        <v>26593</v>
      </c>
      <c r="G70">
        <v>0</v>
      </c>
      <c r="H70">
        <v>262330.96999999997</v>
      </c>
      <c r="J70" t="str">
        <f t="shared" si="0"/>
        <v>DR</v>
      </c>
      <c r="K70">
        <f t="shared" si="1"/>
        <v>26593</v>
      </c>
    </row>
    <row r="71" spans="1:11" x14ac:dyDescent="0.2">
      <c r="A71">
        <v>36</v>
      </c>
      <c r="B71" t="s">
        <v>157</v>
      </c>
      <c r="C71" t="s">
        <v>141</v>
      </c>
      <c r="D71" t="s">
        <v>14</v>
      </c>
      <c r="E71" t="s">
        <v>158</v>
      </c>
      <c r="F71">
        <v>24451</v>
      </c>
      <c r="G71">
        <v>0</v>
      </c>
      <c r="H71">
        <v>237879.97</v>
      </c>
      <c r="J71" t="str">
        <f t="shared" si="0"/>
        <v>DR</v>
      </c>
      <c r="K71">
        <f t="shared" si="1"/>
        <v>24451</v>
      </c>
    </row>
    <row r="72" spans="1:11" x14ac:dyDescent="0.2">
      <c r="A72">
        <v>35</v>
      </c>
      <c r="B72" t="s">
        <v>155</v>
      </c>
      <c r="C72" t="s">
        <v>141</v>
      </c>
      <c r="D72" t="s">
        <v>14</v>
      </c>
      <c r="E72" t="s">
        <v>156</v>
      </c>
      <c r="F72">
        <v>37787</v>
      </c>
      <c r="G72">
        <v>0</v>
      </c>
      <c r="H72">
        <v>200092.97</v>
      </c>
      <c r="J72" t="str">
        <f t="shared" si="0"/>
        <v>DR</v>
      </c>
      <c r="K72">
        <f t="shared" si="1"/>
        <v>37787</v>
      </c>
    </row>
    <row r="73" spans="1:11" x14ac:dyDescent="0.2">
      <c r="A73">
        <v>34</v>
      </c>
      <c r="B73" t="s">
        <v>153</v>
      </c>
      <c r="C73" t="s">
        <v>141</v>
      </c>
      <c r="D73" t="s">
        <v>14</v>
      </c>
      <c r="E73" t="s">
        <v>154</v>
      </c>
      <c r="F73">
        <v>37044</v>
      </c>
      <c r="G73">
        <v>0</v>
      </c>
      <c r="H73">
        <v>163048.97</v>
      </c>
      <c r="J73" t="str">
        <f t="shared" ref="J73:J106" si="2">IF(F73=0,"CR","DR")</f>
        <v>DR</v>
      </c>
      <c r="K73">
        <f t="shared" ref="K73:K106" si="3">IF(F73=0,G73,F73)</f>
        <v>37044</v>
      </c>
    </row>
    <row r="74" spans="1:11" x14ac:dyDescent="0.2">
      <c r="A74">
        <v>33</v>
      </c>
      <c r="B74" t="s">
        <v>151</v>
      </c>
      <c r="C74" t="s">
        <v>141</v>
      </c>
      <c r="D74" t="s">
        <v>14</v>
      </c>
      <c r="E74" t="s">
        <v>152</v>
      </c>
      <c r="F74">
        <v>8565</v>
      </c>
      <c r="G74">
        <v>0</v>
      </c>
      <c r="H74">
        <v>154483.97</v>
      </c>
      <c r="J74" t="str">
        <f t="shared" si="2"/>
        <v>DR</v>
      </c>
      <c r="K74">
        <f t="shared" si="3"/>
        <v>8565</v>
      </c>
    </row>
    <row r="75" spans="1:11" x14ac:dyDescent="0.2">
      <c r="A75">
        <v>32</v>
      </c>
      <c r="B75" t="s">
        <v>149</v>
      </c>
      <c r="C75" t="s">
        <v>141</v>
      </c>
      <c r="D75" t="s">
        <v>14</v>
      </c>
      <c r="E75" t="s">
        <v>150</v>
      </c>
      <c r="F75">
        <v>27793</v>
      </c>
      <c r="G75">
        <v>0</v>
      </c>
      <c r="H75">
        <v>126690.97</v>
      </c>
      <c r="J75" t="str">
        <f t="shared" si="2"/>
        <v>DR</v>
      </c>
      <c r="K75">
        <f t="shared" si="3"/>
        <v>27793</v>
      </c>
    </row>
    <row r="76" spans="1:11" x14ac:dyDescent="0.2">
      <c r="A76">
        <v>31</v>
      </c>
      <c r="B76" t="s">
        <v>147</v>
      </c>
      <c r="C76" t="s">
        <v>141</v>
      </c>
      <c r="D76" t="s">
        <v>14</v>
      </c>
      <c r="E76" t="s">
        <v>148</v>
      </c>
      <c r="F76">
        <v>17094</v>
      </c>
      <c r="G76">
        <v>0</v>
      </c>
      <c r="H76">
        <v>109596.97</v>
      </c>
      <c r="J76" t="str">
        <f t="shared" si="2"/>
        <v>DR</v>
      </c>
      <c r="K76">
        <f t="shared" si="3"/>
        <v>17094</v>
      </c>
    </row>
    <row r="77" spans="1:11" x14ac:dyDescent="0.2">
      <c r="A77">
        <v>30</v>
      </c>
      <c r="B77" t="s">
        <v>145</v>
      </c>
      <c r="C77" t="s">
        <v>141</v>
      </c>
      <c r="D77" t="s">
        <v>14</v>
      </c>
      <c r="E77" t="s">
        <v>146</v>
      </c>
      <c r="F77">
        <v>20693</v>
      </c>
      <c r="G77">
        <v>0</v>
      </c>
      <c r="H77">
        <v>88903.97</v>
      </c>
      <c r="J77" t="str">
        <f t="shared" si="2"/>
        <v>DR</v>
      </c>
      <c r="K77">
        <f t="shared" si="3"/>
        <v>20693</v>
      </c>
    </row>
    <row r="78" spans="1:11" x14ac:dyDescent="0.2">
      <c r="A78">
        <v>29</v>
      </c>
      <c r="B78" t="s">
        <v>143</v>
      </c>
      <c r="C78" t="s">
        <v>141</v>
      </c>
      <c r="D78" t="s">
        <v>14</v>
      </c>
      <c r="E78" t="s">
        <v>144</v>
      </c>
      <c r="F78">
        <v>44745</v>
      </c>
      <c r="G78">
        <v>0</v>
      </c>
      <c r="H78">
        <v>44158.97</v>
      </c>
      <c r="J78" t="str">
        <f t="shared" si="2"/>
        <v>DR</v>
      </c>
      <c r="K78">
        <f t="shared" si="3"/>
        <v>44745</v>
      </c>
    </row>
    <row r="79" spans="1:11" x14ac:dyDescent="0.2">
      <c r="A79">
        <v>28</v>
      </c>
      <c r="B79" t="s">
        <v>140</v>
      </c>
      <c r="C79" t="s">
        <v>141</v>
      </c>
      <c r="D79" t="s">
        <v>14</v>
      </c>
      <c r="E79" t="s">
        <v>142</v>
      </c>
      <c r="F79">
        <v>28808</v>
      </c>
      <c r="G79">
        <v>0</v>
      </c>
      <c r="H79">
        <v>15350.97</v>
      </c>
      <c r="J79" t="str">
        <f t="shared" si="2"/>
        <v>DR</v>
      </c>
      <c r="K79">
        <f t="shared" si="3"/>
        <v>28808</v>
      </c>
    </row>
    <row r="80" spans="1:11" x14ac:dyDescent="0.2">
      <c r="A80">
        <v>27</v>
      </c>
      <c r="B80" t="s">
        <v>138</v>
      </c>
      <c r="C80" t="s">
        <v>136</v>
      </c>
      <c r="D80" t="s">
        <v>14</v>
      </c>
      <c r="E80" t="s">
        <v>139</v>
      </c>
      <c r="F80">
        <v>0</v>
      </c>
      <c r="G80">
        <v>74000</v>
      </c>
      <c r="H80">
        <v>89350.97</v>
      </c>
      <c r="J80" t="str">
        <f t="shared" si="2"/>
        <v>CR</v>
      </c>
      <c r="K80">
        <f t="shared" si="3"/>
        <v>74000</v>
      </c>
    </row>
    <row r="81" spans="1:11" x14ac:dyDescent="0.2">
      <c r="A81">
        <v>26</v>
      </c>
      <c r="B81" t="s">
        <v>135</v>
      </c>
      <c r="C81" t="s">
        <v>136</v>
      </c>
      <c r="D81" t="s">
        <v>14</v>
      </c>
      <c r="E81" t="s">
        <v>137</v>
      </c>
      <c r="F81">
        <v>21143</v>
      </c>
      <c r="G81">
        <v>0</v>
      </c>
      <c r="H81">
        <v>68207.97</v>
      </c>
      <c r="J81" t="str">
        <f t="shared" si="2"/>
        <v>DR</v>
      </c>
      <c r="K81">
        <f t="shared" si="3"/>
        <v>21143</v>
      </c>
    </row>
    <row r="82" spans="1:11" x14ac:dyDescent="0.2">
      <c r="A82">
        <v>25</v>
      </c>
      <c r="B82" t="s">
        <v>133</v>
      </c>
      <c r="C82" t="s">
        <v>112</v>
      </c>
      <c r="D82" t="s">
        <v>14</v>
      </c>
      <c r="E82" t="s">
        <v>134</v>
      </c>
      <c r="F82">
        <v>0</v>
      </c>
      <c r="G82">
        <v>50000</v>
      </c>
      <c r="H82">
        <v>118207.97</v>
      </c>
      <c r="J82" t="str">
        <f t="shared" si="2"/>
        <v>CR</v>
      </c>
      <c r="K82">
        <f t="shared" si="3"/>
        <v>50000</v>
      </c>
    </row>
    <row r="83" spans="1:11" x14ac:dyDescent="0.2">
      <c r="A83">
        <v>24</v>
      </c>
      <c r="B83" t="s">
        <v>130</v>
      </c>
      <c r="C83" t="s">
        <v>112</v>
      </c>
      <c r="D83" t="s">
        <v>131</v>
      </c>
      <c r="E83" t="s">
        <v>132</v>
      </c>
      <c r="F83">
        <v>11153</v>
      </c>
      <c r="G83">
        <v>0</v>
      </c>
      <c r="H83">
        <v>107054.97</v>
      </c>
      <c r="J83" t="str">
        <f t="shared" si="2"/>
        <v>DR</v>
      </c>
      <c r="K83">
        <f t="shared" si="3"/>
        <v>11153</v>
      </c>
    </row>
    <row r="84" spans="1:11" x14ac:dyDescent="0.2">
      <c r="A84">
        <v>23</v>
      </c>
      <c r="B84" t="s">
        <v>127</v>
      </c>
      <c r="C84" t="s">
        <v>112</v>
      </c>
      <c r="D84" t="s">
        <v>128</v>
      </c>
      <c r="E84" t="s">
        <v>129</v>
      </c>
      <c r="F84">
        <v>8850</v>
      </c>
      <c r="G84">
        <v>0</v>
      </c>
      <c r="H84">
        <v>98204.97</v>
      </c>
      <c r="J84" t="str">
        <f t="shared" si="2"/>
        <v>DR</v>
      </c>
      <c r="K84">
        <f t="shared" si="3"/>
        <v>8850</v>
      </c>
    </row>
    <row r="85" spans="1:11" x14ac:dyDescent="0.2">
      <c r="A85">
        <v>22</v>
      </c>
      <c r="B85" t="s">
        <v>124</v>
      </c>
      <c r="C85" t="s">
        <v>112</v>
      </c>
      <c r="D85" t="s">
        <v>125</v>
      </c>
      <c r="E85" t="s">
        <v>126</v>
      </c>
      <c r="F85">
        <v>7033</v>
      </c>
      <c r="G85">
        <v>0</v>
      </c>
      <c r="H85">
        <v>91171.97</v>
      </c>
      <c r="J85" t="str">
        <f t="shared" si="2"/>
        <v>DR</v>
      </c>
      <c r="K85">
        <f t="shared" si="3"/>
        <v>7033</v>
      </c>
    </row>
    <row r="86" spans="1:11" x14ac:dyDescent="0.2">
      <c r="A86">
        <v>21</v>
      </c>
      <c r="B86" t="s">
        <v>121</v>
      </c>
      <c r="C86" t="s">
        <v>112</v>
      </c>
      <c r="D86" t="s">
        <v>122</v>
      </c>
      <c r="E86" t="s">
        <v>123</v>
      </c>
      <c r="F86">
        <v>9228</v>
      </c>
      <c r="G86">
        <v>0</v>
      </c>
      <c r="H86">
        <v>81943.97</v>
      </c>
      <c r="J86" t="str">
        <f t="shared" si="2"/>
        <v>DR</v>
      </c>
      <c r="K86">
        <f t="shared" si="3"/>
        <v>9228</v>
      </c>
    </row>
    <row r="87" spans="1:11" x14ac:dyDescent="0.2">
      <c r="A87">
        <v>20</v>
      </c>
      <c r="B87" t="s">
        <v>118</v>
      </c>
      <c r="C87" t="s">
        <v>112</v>
      </c>
      <c r="D87" t="s">
        <v>119</v>
      </c>
      <c r="E87" t="s">
        <v>120</v>
      </c>
      <c r="F87">
        <v>15573</v>
      </c>
      <c r="G87">
        <v>0</v>
      </c>
      <c r="H87">
        <v>66370.97</v>
      </c>
      <c r="J87" t="str">
        <f t="shared" si="2"/>
        <v>DR</v>
      </c>
      <c r="K87">
        <f t="shared" si="3"/>
        <v>15573</v>
      </c>
    </row>
    <row r="88" spans="1:11" x14ac:dyDescent="0.2">
      <c r="A88">
        <v>19</v>
      </c>
      <c r="B88" t="s">
        <v>115</v>
      </c>
      <c r="C88" t="s">
        <v>112</v>
      </c>
      <c r="D88" t="s">
        <v>116</v>
      </c>
      <c r="E88" t="s">
        <v>117</v>
      </c>
      <c r="F88">
        <v>18373</v>
      </c>
      <c r="G88">
        <v>0</v>
      </c>
      <c r="H88">
        <v>47997.97</v>
      </c>
      <c r="J88" t="str">
        <f t="shared" si="2"/>
        <v>DR</v>
      </c>
      <c r="K88">
        <f t="shared" si="3"/>
        <v>18373</v>
      </c>
    </row>
    <row r="89" spans="1:11" x14ac:dyDescent="0.2">
      <c r="A89">
        <v>18</v>
      </c>
      <c r="B89" t="s">
        <v>111</v>
      </c>
      <c r="C89" t="s">
        <v>112</v>
      </c>
      <c r="D89" t="s">
        <v>113</v>
      </c>
      <c r="E89" t="s">
        <v>114</v>
      </c>
      <c r="F89">
        <v>4779</v>
      </c>
      <c r="G89">
        <v>0</v>
      </c>
      <c r="H89">
        <v>43218.97</v>
      </c>
      <c r="J89" t="str">
        <f t="shared" si="2"/>
        <v>DR</v>
      </c>
      <c r="K89">
        <f t="shared" si="3"/>
        <v>4779</v>
      </c>
    </row>
    <row r="90" spans="1:11" x14ac:dyDescent="0.2">
      <c r="A90">
        <v>17</v>
      </c>
      <c r="B90" t="s">
        <v>252</v>
      </c>
      <c r="C90" t="s">
        <v>112</v>
      </c>
      <c r="D90" t="s">
        <v>14</v>
      </c>
      <c r="E90" t="s">
        <v>253</v>
      </c>
      <c r="F90">
        <v>26991</v>
      </c>
      <c r="G90">
        <v>0</v>
      </c>
      <c r="H90">
        <v>16227.97</v>
      </c>
      <c r="J90" t="str">
        <f t="shared" si="2"/>
        <v>DR</v>
      </c>
      <c r="K90">
        <f t="shared" si="3"/>
        <v>26991</v>
      </c>
    </row>
    <row r="91" spans="1:11" x14ac:dyDescent="0.2">
      <c r="A91">
        <v>16</v>
      </c>
      <c r="B91" t="s">
        <v>250</v>
      </c>
      <c r="C91" t="s">
        <v>248</v>
      </c>
      <c r="D91" t="s">
        <v>14</v>
      </c>
      <c r="E91" t="s">
        <v>251</v>
      </c>
      <c r="F91">
        <v>0</v>
      </c>
      <c r="G91">
        <v>14500</v>
      </c>
      <c r="H91">
        <v>30727.97</v>
      </c>
      <c r="J91" t="str">
        <f t="shared" si="2"/>
        <v>CR</v>
      </c>
      <c r="K91">
        <f t="shared" si="3"/>
        <v>14500</v>
      </c>
    </row>
    <row r="92" spans="1:11" x14ac:dyDescent="0.2">
      <c r="A92">
        <v>15</v>
      </c>
      <c r="B92" t="s">
        <v>247</v>
      </c>
      <c r="C92" t="s">
        <v>248</v>
      </c>
      <c r="D92" t="s">
        <v>14</v>
      </c>
      <c r="E92" t="s">
        <v>249</v>
      </c>
      <c r="F92">
        <v>0</v>
      </c>
      <c r="G92">
        <v>4000</v>
      </c>
      <c r="H92">
        <v>34727.97</v>
      </c>
      <c r="J92" t="str">
        <f t="shared" si="2"/>
        <v>CR</v>
      </c>
      <c r="K92">
        <f t="shared" si="3"/>
        <v>4000</v>
      </c>
    </row>
    <row r="93" spans="1:11" x14ac:dyDescent="0.2">
      <c r="A93">
        <v>14</v>
      </c>
      <c r="B93" t="s">
        <v>244</v>
      </c>
      <c r="C93" t="s">
        <v>245</v>
      </c>
      <c r="D93" t="s">
        <v>14</v>
      </c>
      <c r="E93" t="s">
        <v>246</v>
      </c>
      <c r="F93">
        <v>0</v>
      </c>
      <c r="G93">
        <v>8000</v>
      </c>
      <c r="H93">
        <v>42727.97</v>
      </c>
      <c r="J93" t="str">
        <f t="shared" si="2"/>
        <v>CR</v>
      </c>
      <c r="K93">
        <f t="shared" si="3"/>
        <v>8000</v>
      </c>
    </row>
    <row r="94" spans="1:11" x14ac:dyDescent="0.2">
      <c r="A94">
        <v>13</v>
      </c>
      <c r="B94" t="s">
        <v>241</v>
      </c>
      <c r="C94" t="s">
        <v>242</v>
      </c>
      <c r="D94" t="s">
        <v>14</v>
      </c>
      <c r="E94" t="s">
        <v>243</v>
      </c>
      <c r="F94">
        <v>0</v>
      </c>
      <c r="G94">
        <v>1100</v>
      </c>
      <c r="H94">
        <v>43827.97</v>
      </c>
      <c r="J94" t="str">
        <f t="shared" si="2"/>
        <v>CR</v>
      </c>
      <c r="K94">
        <f t="shared" si="3"/>
        <v>1100</v>
      </c>
    </row>
    <row r="95" spans="1:11" x14ac:dyDescent="0.2">
      <c r="A95">
        <v>12</v>
      </c>
      <c r="B95" t="s">
        <v>238</v>
      </c>
      <c r="C95" t="s">
        <v>239</v>
      </c>
      <c r="D95" t="s">
        <v>14</v>
      </c>
      <c r="E95" t="s">
        <v>240</v>
      </c>
      <c r="F95">
        <v>0</v>
      </c>
      <c r="G95">
        <v>6000</v>
      </c>
      <c r="H95">
        <v>49827.97</v>
      </c>
      <c r="J95" t="str">
        <f t="shared" si="2"/>
        <v>CR</v>
      </c>
      <c r="K95">
        <f t="shared" si="3"/>
        <v>6000</v>
      </c>
    </row>
    <row r="96" spans="1:11" x14ac:dyDescent="0.2">
      <c r="A96">
        <v>11</v>
      </c>
      <c r="B96" t="s">
        <v>235</v>
      </c>
      <c r="C96" t="s">
        <v>236</v>
      </c>
      <c r="D96" t="s">
        <v>14</v>
      </c>
      <c r="E96" t="s">
        <v>237</v>
      </c>
      <c r="F96">
        <v>0</v>
      </c>
      <c r="G96">
        <v>24000</v>
      </c>
      <c r="H96">
        <v>73827.97</v>
      </c>
      <c r="J96" t="str">
        <f t="shared" si="2"/>
        <v>CR</v>
      </c>
      <c r="K96">
        <f t="shared" si="3"/>
        <v>24000</v>
      </c>
    </row>
    <row r="97" spans="1:11" x14ac:dyDescent="0.2">
      <c r="A97">
        <v>10</v>
      </c>
      <c r="B97" t="s">
        <v>233</v>
      </c>
      <c r="C97" t="s">
        <v>231</v>
      </c>
      <c r="D97" t="s">
        <v>14</v>
      </c>
      <c r="E97" t="s">
        <v>234</v>
      </c>
      <c r="F97">
        <v>0</v>
      </c>
      <c r="G97">
        <v>5000</v>
      </c>
      <c r="H97">
        <v>78827.97</v>
      </c>
      <c r="J97" t="str">
        <f t="shared" si="2"/>
        <v>CR</v>
      </c>
      <c r="K97">
        <f t="shared" si="3"/>
        <v>5000</v>
      </c>
    </row>
    <row r="98" spans="1:11" x14ac:dyDescent="0.2">
      <c r="A98">
        <v>9</v>
      </c>
      <c r="B98" t="s">
        <v>230</v>
      </c>
      <c r="C98" t="s">
        <v>231</v>
      </c>
      <c r="D98" t="s">
        <v>14</v>
      </c>
      <c r="E98" t="s">
        <v>232</v>
      </c>
      <c r="F98">
        <v>17050</v>
      </c>
      <c r="G98">
        <v>0</v>
      </c>
      <c r="H98">
        <v>61777.97</v>
      </c>
      <c r="J98" t="str">
        <f t="shared" si="2"/>
        <v>DR</v>
      </c>
      <c r="K98">
        <f t="shared" si="3"/>
        <v>17050</v>
      </c>
    </row>
    <row r="99" spans="1:11" x14ac:dyDescent="0.2">
      <c r="A99">
        <v>8</v>
      </c>
      <c r="B99" t="s">
        <v>228</v>
      </c>
      <c r="C99" t="s">
        <v>214</v>
      </c>
      <c r="D99" t="s">
        <v>14</v>
      </c>
      <c r="E99" t="s">
        <v>229</v>
      </c>
      <c r="F99">
        <v>0</v>
      </c>
      <c r="G99">
        <v>100000</v>
      </c>
      <c r="H99">
        <v>161777.97</v>
      </c>
      <c r="J99" t="str">
        <f t="shared" si="2"/>
        <v>CR</v>
      </c>
      <c r="K99">
        <f t="shared" si="3"/>
        <v>100000</v>
      </c>
    </row>
    <row r="100" spans="1:11" x14ac:dyDescent="0.2">
      <c r="A100">
        <v>7</v>
      </c>
      <c r="B100" t="s">
        <v>226</v>
      </c>
      <c r="C100" t="s">
        <v>214</v>
      </c>
      <c r="D100" t="s">
        <v>14</v>
      </c>
      <c r="E100" t="s">
        <v>227</v>
      </c>
      <c r="F100">
        <v>17800</v>
      </c>
      <c r="G100">
        <v>0</v>
      </c>
      <c r="H100">
        <v>143977.97</v>
      </c>
      <c r="J100" t="str">
        <f t="shared" si="2"/>
        <v>DR</v>
      </c>
      <c r="K100">
        <f t="shared" si="3"/>
        <v>17800</v>
      </c>
    </row>
    <row r="101" spans="1:11" x14ac:dyDescent="0.2">
      <c r="A101">
        <v>6</v>
      </c>
      <c r="B101" t="s">
        <v>224</v>
      </c>
      <c r="C101" t="s">
        <v>214</v>
      </c>
      <c r="D101" t="s">
        <v>14</v>
      </c>
      <c r="E101" t="s">
        <v>225</v>
      </c>
      <c r="F101">
        <v>61345</v>
      </c>
      <c r="G101">
        <v>0</v>
      </c>
      <c r="H101">
        <v>82632.97</v>
      </c>
      <c r="J101" t="str">
        <f t="shared" si="2"/>
        <v>DR</v>
      </c>
      <c r="K101">
        <f t="shared" si="3"/>
        <v>61345</v>
      </c>
    </row>
    <row r="102" spans="1:11" x14ac:dyDescent="0.2">
      <c r="A102">
        <v>5</v>
      </c>
      <c r="B102" t="s">
        <v>222</v>
      </c>
      <c r="C102" t="s">
        <v>214</v>
      </c>
      <c r="D102" t="s">
        <v>14</v>
      </c>
      <c r="E102" t="s">
        <v>223</v>
      </c>
      <c r="F102">
        <v>0</v>
      </c>
      <c r="G102">
        <v>16800</v>
      </c>
      <c r="H102">
        <v>99432.97</v>
      </c>
      <c r="J102" t="str">
        <f t="shared" si="2"/>
        <v>CR</v>
      </c>
      <c r="K102">
        <f t="shared" si="3"/>
        <v>16800</v>
      </c>
    </row>
    <row r="103" spans="1:11" x14ac:dyDescent="0.2">
      <c r="A103">
        <v>4</v>
      </c>
      <c r="B103" t="s">
        <v>220</v>
      </c>
      <c r="C103" t="s">
        <v>214</v>
      </c>
      <c r="D103" t="s">
        <v>14</v>
      </c>
      <c r="E103" t="s">
        <v>221</v>
      </c>
      <c r="F103">
        <v>1850</v>
      </c>
      <c r="G103">
        <v>0</v>
      </c>
      <c r="H103">
        <v>97582.97</v>
      </c>
      <c r="J103" t="str">
        <f t="shared" si="2"/>
        <v>DR</v>
      </c>
      <c r="K103">
        <f t="shared" si="3"/>
        <v>1850</v>
      </c>
    </row>
    <row r="104" spans="1:11" x14ac:dyDescent="0.2">
      <c r="A104">
        <v>3</v>
      </c>
      <c r="B104" t="s">
        <v>218</v>
      </c>
      <c r="C104" t="s">
        <v>214</v>
      </c>
      <c r="D104" t="s">
        <v>14</v>
      </c>
      <c r="E104" t="s">
        <v>219</v>
      </c>
      <c r="F104">
        <v>35000</v>
      </c>
      <c r="G104">
        <v>0</v>
      </c>
      <c r="H104">
        <v>62582.97</v>
      </c>
      <c r="J104" t="str">
        <f t="shared" si="2"/>
        <v>DR</v>
      </c>
      <c r="K104">
        <f t="shared" si="3"/>
        <v>35000</v>
      </c>
    </row>
    <row r="105" spans="1:11" x14ac:dyDescent="0.2">
      <c r="A105">
        <v>2</v>
      </c>
      <c r="B105" t="s">
        <v>216</v>
      </c>
      <c r="C105" t="s">
        <v>214</v>
      </c>
      <c r="D105" t="s">
        <v>14</v>
      </c>
      <c r="E105" t="s">
        <v>217</v>
      </c>
      <c r="F105">
        <v>10000</v>
      </c>
      <c r="G105">
        <v>0</v>
      </c>
      <c r="H105">
        <v>52582.97</v>
      </c>
      <c r="J105" t="str">
        <f t="shared" si="2"/>
        <v>DR</v>
      </c>
      <c r="K105">
        <f t="shared" si="3"/>
        <v>10000</v>
      </c>
    </row>
    <row r="106" spans="1:11" x14ac:dyDescent="0.2">
      <c r="A106">
        <v>1</v>
      </c>
      <c r="B106" t="s">
        <v>213</v>
      </c>
      <c r="C106" t="s">
        <v>214</v>
      </c>
      <c r="D106" t="s">
        <v>14</v>
      </c>
      <c r="E106" t="s">
        <v>215</v>
      </c>
      <c r="F106">
        <v>0</v>
      </c>
      <c r="G106">
        <v>19800</v>
      </c>
      <c r="H106">
        <v>72382.97</v>
      </c>
      <c r="J106" t="str">
        <f t="shared" si="2"/>
        <v>CR</v>
      </c>
      <c r="K106">
        <f t="shared" si="3"/>
        <v>19800</v>
      </c>
    </row>
  </sheetData>
  <sortState xmlns:xlrd2="http://schemas.microsoft.com/office/spreadsheetml/2017/richdata2" ref="A11:I106">
    <sortCondition descending="1" ref="A11:A106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069664700000762_04_02_2020_03-0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2020-02-04T09:48:12Z</dcterms:created>
  <dcterms:modified xsi:type="dcterms:W3CDTF">2020-03-12T18:43:34Z</dcterms:modified>
</cp:coreProperties>
</file>