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7" firstSheet="0" activeTab="0"/>
  </bookViews>
  <sheets>
    <sheet name="Partlist" sheetId="1" state="visible" r:id="rId2"/>
    <sheet name="Sheet2" sheetId="2" state="hidden" r:id="rId3"/>
    <sheet name="Sheet3" sheetId="3" state="hidden" r:id="rId4"/>
  </sheets>
  <definedNames>
    <definedName function="false" hidden="false" name="DATA" vbProcedure="false">"H:\06_Teknisk\067_Cadstar\purchase_library\purchaselib.xls!DATA"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<sst xmlns="http://schemas.openxmlformats.org/spreadsheetml/2006/main" count="362" uniqueCount="210">
  <si>
    <r>
      <t xml:space="preserve">NBMC health Monitor Part List  </t>
    </r>
    <r>
      <rPr>
        <b val="true"/>
        <sz val="15"/>
        <color rgb="FF00B0F0"/>
        <rFont val="Arial"/>
        <family val="2"/>
        <charset val="1"/>
      </rPr>
      <t xml:space="preserve">(11/26/2014)</t>
    </r>
  </si>
  <si>
    <t>Sch. Ref</t>
  </si>
  <si>
    <t>Package
(in)</t>
  </si>
  <si>
    <t>Description</t>
  </si>
  <si>
    <t>Part name</t>
  </si>
  <si>
    <t>Pcs</t>
  </si>
  <si>
    <t>Manufacturer</t>
  </si>
  <si>
    <t>Manufacturer PN</t>
  </si>
  <si>
    <t>Seller</t>
  </si>
  <si>
    <t>Seller Part number</t>
  </si>
  <si>
    <t>Notes</t>
  </si>
  <si>
    <t>C11,C12</t>
  </si>
  <si>
    <t>1uF capacitor</t>
  </si>
  <si>
    <t>C_1uF_0402</t>
  </si>
  <si>
    <t>Murata</t>
  </si>
  <si>
    <t>GRM155R61A105KE15D</t>
  </si>
  <si>
    <t>Mouser</t>
  </si>
  <si>
    <t>C14</t>
  </si>
  <si>
    <t>10uF capacitor</t>
  </si>
  <si>
    <t>C_10uF_0402</t>
  </si>
  <si>
    <t>GRM155R60J106ME44D</t>
  </si>
  <si>
    <t>C16</t>
  </si>
  <si>
    <t>10nF capacitor</t>
  </si>
  <si>
    <t>C_10nF_0402</t>
  </si>
  <si>
    <t>GRM155R71E103KA01D</t>
  </si>
  <si>
    <t>C17,C18,C181,C191</t>
  </si>
  <si>
    <t>0.1uF capacitor</t>
  </si>
  <si>
    <t>C_0.1uF_0402</t>
  </si>
  <si>
    <t>GRM155R71C104KA88D</t>
  </si>
  <si>
    <t>C19</t>
  </si>
  <si>
    <t>1.5nF capacitor</t>
  </si>
  <si>
    <t>C_1.5nF_0402</t>
  </si>
  <si>
    <t>GRM155R71H152KA01D</t>
  </si>
  <si>
    <t>C20</t>
  </si>
  <si>
    <t>1nF capacitor</t>
  </si>
  <si>
    <t>C_1nF_0402</t>
  </si>
  <si>
    <t>GRM1555C1H102JA01D</t>
  </si>
  <si>
    <t>C21</t>
  </si>
  <si>
    <t>0.33uF capacitor</t>
  </si>
  <si>
    <t>C_0.33uF_0805</t>
  </si>
  <si>
    <t>GRM319R71H334KA01D</t>
  </si>
  <si>
    <t>C29,C30</t>
  </si>
  <si>
    <t>15pF capacitor</t>
  </si>
  <si>
    <t>C_15P_0402_NP0_J_50</t>
  </si>
  <si>
    <t>GRM1555C1H150JZ01D</t>
  </si>
  <si>
    <t>Capacitor, 15p, 0402, NP0, 5%, 50V</t>
  </si>
  <si>
    <t>C3</t>
  </si>
  <si>
    <t>TBD</t>
  </si>
  <si>
    <t>100uF capacitor</t>
  </si>
  <si>
    <t>C_100uF_0402</t>
  </si>
  <si>
    <t>G2</t>
  </si>
  <si>
    <t>Battery Holder</t>
  </si>
  <si>
    <t>Philmore</t>
  </si>
  <si>
    <t>BH2040</t>
  </si>
  <si>
    <t>Attached with double sided tape, pins soldered to flex tab </t>
  </si>
  <si>
    <t>JP1</t>
  </si>
  <si>
    <t>SMT
0.050"
spacing</t>
  </si>
  <si>
    <t>10 pin connector</t>
  </si>
  <si>
    <t>FCI</t>
  </si>
  <si>
    <t>20021121-000-10C4LF</t>
  </si>
  <si>
    <t>For debug;
available at Digikey</t>
  </si>
  <si>
    <t>JP2</t>
  </si>
  <si>
    <t>4 pin connector</t>
  </si>
  <si>
    <t>To Connect to Berkley Sensor. (Not to be purchased)</t>
  </si>
  <si>
    <t>MOD1</t>
  </si>
  <si>
    <t>(16x12mm)
LGA</t>
  </si>
  <si>
    <t>Bluetooth Low Energy Module with Integrated Antenna and Balun Chip</t>
  </si>
  <si>
    <t>LBM313-2540</t>
  </si>
  <si>
    <t>Punch
Through
Design</t>
  </si>
  <si>
    <t>LBM313-2540-256</t>
  </si>
  <si>
    <t>Q1</t>
  </si>
  <si>
    <t>2x1.2mm</t>
  </si>
  <si>
    <t>32.768kHz Crystal</t>
  </si>
  <si>
    <t>X_32.768/20/50/40/12</t>
  </si>
  <si>
    <t>ECS</t>
  </si>
  <si>
    <t>ECS-.327-12.5-12-TR</t>
  </si>
  <si>
    <t>520-.327-12.5-12-TR</t>
  </si>
  <si>
    <t>Crystal, 32.768 kHz, 12.5pF, 20/50 ppm,SMD package</t>
  </si>
  <si>
    <t>R13</t>
  </si>
  <si>
    <t>100kohm resistor</t>
  </si>
  <si>
    <t>R_100K_0402_F</t>
  </si>
  <si>
    <t>Yageo</t>
  </si>
  <si>
    <t>RC0402FR-07100KL</t>
  </si>
  <si>
    <t>R14,R21</t>
  </si>
  <si>
    <t>1Mohm resistor</t>
  </si>
  <si>
    <t>R_1M_0402_F</t>
  </si>
  <si>
    <t>RC0402FR-071ML</t>
  </si>
  <si>
    <t>R15,R16,R17,R18,R26,R27,R181,R182</t>
  </si>
  <si>
    <t>10Mohm resistor</t>
  </si>
  <si>
    <t>R_10M_0402_F</t>
  </si>
  <si>
    <t>KOA</t>
  </si>
  <si>
    <t>RK73H1ETTP1005F</t>
  </si>
  <si>
    <t>660-RK73H1ETTP1005F</t>
  </si>
  <si>
    <t>R19</t>
  </si>
  <si>
    <t>1.4Mohm resistor</t>
  </si>
  <si>
    <t>R_1.4M_0402_F</t>
  </si>
  <si>
    <t>Vishay Dale</t>
  </si>
  <si>
    <t>CRCW04021M40FKED</t>
  </si>
  <si>
    <t>71-CRCW0402-1.4M-E3</t>
  </si>
  <si>
    <t>R191</t>
  </si>
  <si>
    <t>Themistor – Resistor</t>
  </si>
  <si>
    <t>High Tolerance Resistor</t>
  </si>
  <si>
    <t>R20</t>
  </si>
  <si>
    <t>R22,R23</t>
  </si>
  <si>
    <t>180kohm resistor</t>
  </si>
  <si>
    <t>R_180K_0402_F</t>
  </si>
  <si>
    <t>RC0402FR-07180KL</t>
  </si>
  <si>
    <t>G1</t>
  </si>
  <si>
    <t>20mm dia</t>
  </si>
  <si>
    <t>Coin-Cell Battery</t>
  </si>
  <si>
    <t>CR2032</t>
  </si>
  <si>
    <t>Panasonic</t>
  </si>
  <si>
    <t>658-CR2032</t>
  </si>
  <si>
    <t>Contained in battery holder</t>
  </si>
  <si>
    <t>U3</t>
  </si>
  <si>
    <t>CSP-20
(4x4mm)</t>
  </si>
  <si>
    <t>Analog ECG Front End</t>
  </si>
  <si>
    <t>AD8232</t>
  </si>
  <si>
    <t>Analog Devices</t>
  </si>
  <si>
    <t>AD8232ACPZ-R7 / AD8232ACPZ-RL</t>
  </si>
  <si>
    <t>584-AD8232ACPZ-R7/584-AD8232ACPZ-R</t>
  </si>
  <si>
    <t>TP1-8</t>
  </si>
  <si>
    <t>NA</t>
  </si>
  <si>
    <t>Test Points</t>
  </si>
  <si>
    <t>TP09R</t>
  </si>
  <si>
    <t>Not to be purchased</t>
  </si>
  <si>
    <t>TR1</t>
  </si>
  <si>
    <t>See Gerber Data</t>
  </si>
  <si>
    <t>Themistor</t>
  </si>
  <si>
    <t>Berkley printed sensor; one thermister on bottom side</t>
  </si>
  <si>
    <t>ECG sensor</t>
  </si>
  <si>
    <t>Berkley printed sensor two gold electrodes on bottom side</t>
  </si>
  <si>
    <t>Total : </t>
  </si>
  <si>
    <t>ECG Sensor and Battery Extra from nelist</t>
  </si>
  <si>
    <t>Part</t>
  </si>
  <si>
    <t>Value</t>
  </si>
  <si>
    <t>Device</t>
  </si>
  <si>
    <t>Package</t>
  </si>
  <si>
    <t>Library</t>
  </si>
  <si>
    <t>Sheet</t>
  </si>
  <si>
    <t>C1</t>
  </si>
  <si>
    <t>20µF</t>
  </si>
  <si>
    <t>C-EUC0402</t>
  </si>
  <si>
    <t>C0402</t>
  </si>
  <si>
    <t>rcl</t>
  </si>
  <si>
    <t>C4</t>
  </si>
  <si>
    <t>10nF</t>
  </si>
  <si>
    <t>C17</t>
  </si>
  <si>
    <t>0.1µF</t>
  </si>
  <si>
    <t>C18</t>
  </si>
  <si>
    <t>1.5nF</t>
  </si>
  <si>
    <t>1nF</t>
  </si>
  <si>
    <t>0.33µF</t>
  </si>
  <si>
    <t>R2</t>
  </si>
  <si>
    <t>10M?</t>
  </si>
  <si>
    <t>R-US_R0402</t>
  </si>
  <si>
    <t>R0402</t>
  </si>
  <si>
    <t>100k?</t>
  </si>
  <si>
    <t>R14</t>
  </si>
  <si>
    <t>1M?</t>
  </si>
  <si>
    <t>R15</t>
  </si>
  <si>
    <t>R16</t>
  </si>
  <si>
    <t>R17</t>
  </si>
  <si>
    <t>R18</t>
  </si>
  <si>
    <t>1.4M?</t>
  </si>
  <si>
    <t>R21</t>
  </si>
  <si>
    <t>R22</t>
  </si>
  <si>
    <t>180k?</t>
  </si>
  <si>
    <t>R23</t>
  </si>
  <si>
    <t>R26</t>
  </si>
  <si>
    <t>R27</t>
  </si>
  <si>
    <t>R181</t>
  </si>
  <si>
    <t>R182</t>
  </si>
  <si>
    <t>50k?</t>
  </si>
  <si>
    <t>THERMISTOR-2,5</t>
  </si>
  <si>
    <t>RS-2,5</t>
  </si>
  <si>
    <t>varistor</t>
  </si>
  <si>
    <t>AD8232ACPZ_R7</t>
  </si>
  <si>
    <t>CP_20_10</t>
  </si>
  <si>
    <t>Part     Value          Device                  Package              Library             Sheet</t>
  </si>
  <si>
    <t>C1       1.5nF          CAP0603-CAP             0603-CAP             SparkFun-Passives   1</t>
  </si>
  <si>
    <t>C2       1nF            CAP0603-CAP             0603-CAP             SparkFun-Passives   1</t>
  </si>
  <si>
    <t>C3       10nF           CAP0603-CAP             0603-CAP             SparkFun-Passives   1</t>
  </si>
  <si>
    <t>C4       0.33uF         CAP0805                 0805                 SparkFun-Passives   1</t>
  </si>
  <si>
    <t>C5       0.1uF          CAP0603-CAP             0603-CAP             SparkFun-Passives   1</t>
  </si>
  <si>
    <t>C6       0.33uF         CAP0805                 0805                 SparkFun-Passives   1</t>
  </si>
  <si>
    <t>C7       0.1uf          CAP0603-CAP             0603-CAP             SparkFun-Passives   1</t>
  </si>
  <si>
    <t>D1       RED            LED-RED0603             LED-0603             SparkFun-LED        1</t>
  </si>
  <si>
    <t>R1       10M            RESISTOR0603-RES        0603-RES             SparkFun-Passives   1</t>
  </si>
  <si>
    <t>R2       10M            RESISTOR0603-RES        0603-RES             SparkFun-Passives   1</t>
  </si>
  <si>
    <t>R3       180k           RESISTOR0603-RES        0603-RES             SparkFun-Passives   1</t>
  </si>
  <si>
    <t>R4       180k           RESISTOR0603-RES        0603-RES             SparkFun-Passives   1</t>
  </si>
  <si>
    <t>R5       360k           RESISTOR0603-RES        0603-RES             SparkFun-Passives   1</t>
  </si>
  <si>
    <t>R6       1M             RESISTOR0603-RES        0603-RES             SparkFun-Passives   1</t>
  </si>
  <si>
    <t>R7       1M             RESISTOR0603-RES        0603-RES             SparkFun-Passives   1</t>
  </si>
  <si>
    <t>R8       100k           RESISTOR0603-RES        0603-RES             SparkFun-Passives   1</t>
  </si>
  <si>
    <t>R9       1M             RESISTOR0603-RES        0603-RES             SparkFun-Passives   1</t>
  </si>
  <si>
    <t>R10      10M            RESISTOR0603-RES        0603-RES             SparkFun-Passives   1</t>
  </si>
  <si>
    <t>R11      10M            RESISTOR0603-RES        0603-RES             SparkFun-Passives   1</t>
  </si>
  <si>
    <t>R12      1.4M           RESISTOR0603-RES        0603-RES             SparkFun-Passives   1</t>
  </si>
  <si>
    <t>R13      10M            RESISTOR0603-RES        0603-RES             SparkFun-Passives   1</t>
  </si>
  <si>
    <t>R14      10M            RESISTOR0603-RES        0603-RES             SparkFun-Passives   1</t>
  </si>
  <si>
    <t>R15      10K            10KOHM1/10W1%(0603)0603 0603-RES             SparkFun-Resistors  1</t>
  </si>
  <si>
    <t>R16      1k             1K-1%                   0603-RES             SparkFun-Resistors  1</t>
  </si>
  <si>
    <t>R17      0              0OHM1/10W5%(0603)       0603                 SparkFun-Resistors  1</t>
  </si>
  <si>
    <t>R18      DNP            0OHM1/10W5%(0603)       0603                 SparkFun-Resistors  1</t>
  </si>
  <si>
    <t>R19      0              0OHM1/10W5%(0603)       0603                 SparkFun-Resistors  1</t>
  </si>
  <si>
    <t>R20      DNP            0OHM1/10W5%(0603)       0603                 SparkFun-Resistors  1</t>
  </si>
  <si>
    <t>SJ4      LED DISABLE    SOLDERJUMPERTRACE       SJ_2S-TRACE          SparkFun-Passives   1</t>
  </si>
  <si>
    <t>U1       AD8232         AD8232                  LFCSP_20             AD8232              1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</si>
</sst>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name val="Arial"/>
      <family val="2"/>
      <charset val="1"/>
    </font>
    <font>
      <b val="true"/>
      <sz val="15"/>
      <color rgb="FF00B0F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sz val="10"/>
      <color rgb="FF00CC00"/>
      <name val="Arial"/>
      <family val="2"/>
      <charset val="1"/>
    </font>
    <font>
      <sz val="10"/>
      <color rgb="FFFF3333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CC00"/>
      </patternFill>
    </fill>
    <fill>
      <patternFill patternType="solid">
        <fgColor rgb="FF00FFFF"/>
        <bgColor rgb="FF00FFFF"/>
      </patternFill>
    </fill>
    <fill>
      <patternFill patternType="solid">
        <fgColor rgb="FFFFFF99"/>
        <bgColor rgb="FFFFFFCC"/>
      </patternFill>
    </fill>
    <fill>
      <patternFill patternType="solid">
        <fgColor rgb="FFFFD32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tru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tru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tru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tru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true" indent="0" shrinkToFit="tru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true" indent="0" shrinkToFit="tru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true" indent="0" shrinkToFit="tru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true" indent="0" shrinkToFit="tru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true" indent="0" shrinkToFit="tru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true" indent="0" shrinkToFit="tru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tru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true" indent="0" shrinkToFit="tru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tru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tru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tru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CC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masterelectronics.com/parts?q=BH204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J65536"/>
  <sheetViews>
    <sheetView windowProtection="true" showFormulas="false" showGridLines="true" showRowColHeaders="true" showZeros="true" rightToLeft="false" tabSelected="true" showOutlineSymbols="true" defaultGridColor="true" view="pageBreakPreview" topLeftCell="A1" colorId="64" zoomScale="75" zoomScaleNormal="85" zoomScalePageLayoutView="75" workbookViewId="0">
      <pane xSplit="0" ySplit="2" topLeftCell="A3" activePane="bottomLeft" state="frozen"/>
      <selection pane="topLeft" activeCell="A1" activeCellId="0" sqref="A1"/>
      <selection pane="bottomLeft" activeCell="A2" activeCellId="0" sqref="A2"/>
    </sheetView>
  </sheetViews>
  <sheetFormatPr defaultRowHeight="12.75"/>
  <cols>
    <col collapsed="false" hidden="false" max="1" min="1" style="1" width="18.2857142857143"/>
    <col collapsed="false" hidden="false" max="2" min="2" style="2" width="9.4234693877551"/>
    <col collapsed="false" hidden="false" max="3" min="3" style="3" width="15.7142857142857"/>
    <col collapsed="false" hidden="false" max="4" min="4" style="0" width="22.4642857142857"/>
    <col collapsed="false" hidden="false" max="5" min="5" style="4" width="5.00510204081633"/>
    <col collapsed="false" hidden="false" max="6" min="6" style="0" width="10.4132653061225"/>
    <col collapsed="false" hidden="false" max="7" min="7" style="0" width="24.8214285714286"/>
    <col collapsed="false" hidden="false" max="8" min="8" style="0" width="8.56632653061224"/>
    <col collapsed="false" hidden="false" max="9" min="9" style="0" width="26.3061224489796"/>
    <col collapsed="false" hidden="false" max="10" min="10" style="2" width="43.1632653061225"/>
    <col collapsed="false" hidden="false" max="11" min="11" style="0" width="32"/>
    <col collapsed="false" hidden="false" max="1025" min="12" style="0" width="11.5714285714286"/>
  </cols>
  <sheetData>
    <row r="1" customFormat="false" ht="21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</row>
    <row r="2" customFormat="false" ht="25.5" hidden="false" customHeight="false" outlineLevel="0" collapsed="false">
      <c r="A2" s="6" t="s">
        <v>1</v>
      </c>
      <c r="B2" s="7" t="s">
        <v>2</v>
      </c>
      <c r="C2" s="8" t="s">
        <v>3</v>
      </c>
      <c r="D2" s="9" t="s">
        <v>4</v>
      </c>
      <c r="E2" s="10" t="s">
        <v>5</v>
      </c>
      <c r="F2" s="11" t="s">
        <v>6</v>
      </c>
      <c r="G2" s="11" t="s">
        <v>7</v>
      </c>
      <c r="H2" s="12" t="s">
        <v>8</v>
      </c>
      <c r="I2" s="12" t="s">
        <v>9</v>
      </c>
      <c r="J2" s="7" t="s">
        <v>10</v>
      </c>
    </row>
    <row r="3" customFormat="false" ht="15.6" hidden="false" customHeight="true" outlineLevel="0" collapsed="false">
      <c r="A3" s="13" t="s">
        <v>11</v>
      </c>
      <c r="B3" s="14" t="n">
        <v>402</v>
      </c>
      <c r="C3" s="13" t="s">
        <v>12</v>
      </c>
      <c r="D3" s="13" t="s">
        <v>13</v>
      </c>
      <c r="E3" s="15" t="n">
        <v>2</v>
      </c>
      <c r="F3" s="13" t="s">
        <v>14</v>
      </c>
      <c r="G3" s="13" t="s">
        <v>15</v>
      </c>
      <c r="H3" s="13" t="s">
        <v>16</v>
      </c>
      <c r="I3" s="13" t="str">
        <f aca="false">CONCATENATE("81-",G3)</f>
        <v>81-GRM155R61A105KE15D</v>
      </c>
      <c r="J3" s="16"/>
    </row>
    <row r="4" customFormat="false" ht="14.1" hidden="false" customHeight="true" outlineLevel="0" collapsed="false">
      <c r="A4" s="13" t="s">
        <v>17</v>
      </c>
      <c r="B4" s="14" t="n">
        <v>402</v>
      </c>
      <c r="C4" s="13" t="s">
        <v>18</v>
      </c>
      <c r="D4" s="13" t="s">
        <v>19</v>
      </c>
      <c r="E4" s="15" t="n">
        <v>1</v>
      </c>
      <c r="F4" s="13" t="s">
        <v>14</v>
      </c>
      <c r="G4" s="13" t="s">
        <v>20</v>
      </c>
      <c r="H4" s="13" t="s">
        <v>16</v>
      </c>
      <c r="I4" s="13" t="str">
        <f aca="false">CONCATENATE("81-",G4)</f>
        <v>81-GRM155R60J106ME44D</v>
      </c>
      <c r="J4" s="16"/>
    </row>
    <row r="5" customFormat="false" ht="20.1" hidden="false" customHeight="true" outlineLevel="0" collapsed="false">
      <c r="A5" s="17" t="s">
        <v>21</v>
      </c>
      <c r="B5" s="18" t="n">
        <v>402</v>
      </c>
      <c r="C5" s="17" t="s">
        <v>22</v>
      </c>
      <c r="D5" s="17" t="s">
        <v>23</v>
      </c>
      <c r="E5" s="19" t="n">
        <v>1</v>
      </c>
      <c r="F5" s="17" t="s">
        <v>14</v>
      </c>
      <c r="G5" s="17" t="s">
        <v>24</v>
      </c>
      <c r="H5" s="17" t="s">
        <v>16</v>
      </c>
      <c r="I5" s="17" t="str">
        <f aca="false">CONCATENATE("81-",G5)</f>
        <v>81-GRM155R71E103KA01D</v>
      </c>
      <c r="J5" s="18"/>
    </row>
    <row r="6" customFormat="false" ht="27.85" hidden="false" customHeight="false" outlineLevel="0" collapsed="false">
      <c r="A6" s="17" t="s">
        <v>25</v>
      </c>
      <c r="B6" s="18" t="n">
        <v>402</v>
      </c>
      <c r="C6" s="17" t="s">
        <v>26</v>
      </c>
      <c r="D6" s="17" t="s">
        <v>27</v>
      </c>
      <c r="E6" s="19" t="n">
        <v>4</v>
      </c>
      <c r="F6" s="17" t="s">
        <v>14</v>
      </c>
      <c r="G6" s="20" t="s">
        <v>28</v>
      </c>
      <c r="H6" s="17" t="s">
        <v>16</v>
      </c>
      <c r="I6" s="17" t="str">
        <f aca="false">CONCATENATE("81-",G6)</f>
        <v>81-GRM155R71C104KA88D</v>
      </c>
      <c r="J6" s="18"/>
    </row>
    <row r="7" customFormat="false" ht="14.9" hidden="false" customHeight="false" outlineLevel="0" collapsed="false">
      <c r="A7" s="17" t="s">
        <v>29</v>
      </c>
      <c r="B7" s="18" t="n">
        <v>402</v>
      </c>
      <c r="C7" s="17" t="s">
        <v>30</v>
      </c>
      <c r="D7" s="17" t="s">
        <v>31</v>
      </c>
      <c r="E7" s="19" t="n">
        <v>1</v>
      </c>
      <c r="F7" s="17" t="s">
        <v>14</v>
      </c>
      <c r="G7" s="17" t="s">
        <v>32</v>
      </c>
      <c r="H7" s="17" t="s">
        <v>16</v>
      </c>
      <c r="I7" s="17" t="str">
        <f aca="false">CONCATENATE("81-",G7)</f>
        <v>81-GRM155R71H152KA01D</v>
      </c>
      <c r="J7" s="18"/>
    </row>
    <row r="8" customFormat="false" ht="14.9" hidden="false" customHeight="false" outlineLevel="0" collapsed="false">
      <c r="A8" s="17" t="s">
        <v>33</v>
      </c>
      <c r="B8" s="18" t="n">
        <v>402</v>
      </c>
      <c r="C8" s="17" t="s">
        <v>34</v>
      </c>
      <c r="D8" s="17" t="s">
        <v>35</v>
      </c>
      <c r="E8" s="19" t="n">
        <v>1</v>
      </c>
      <c r="F8" s="17" t="s">
        <v>14</v>
      </c>
      <c r="G8" s="17" t="s">
        <v>36</v>
      </c>
      <c r="H8" s="17" t="s">
        <v>16</v>
      </c>
      <c r="I8" s="17" t="str">
        <f aca="false">CONCATENATE("81-",G8)</f>
        <v>81-GRM1555C1H102JA01D</v>
      </c>
      <c r="J8" s="18"/>
    </row>
    <row r="9" customFormat="false" ht="14.9" hidden="false" customHeight="false" outlineLevel="0" collapsed="false">
      <c r="A9" s="17" t="s">
        <v>37</v>
      </c>
      <c r="B9" s="18" t="n">
        <v>805</v>
      </c>
      <c r="C9" s="17" t="s">
        <v>38</v>
      </c>
      <c r="D9" s="17" t="s">
        <v>39</v>
      </c>
      <c r="E9" s="19" t="n">
        <v>1</v>
      </c>
      <c r="F9" s="17" t="s">
        <v>14</v>
      </c>
      <c r="G9" s="17" t="s">
        <v>40</v>
      </c>
      <c r="H9" s="17" t="s">
        <v>16</v>
      </c>
      <c r="I9" s="17" t="str">
        <f aca="false">CONCATENATE("81-",G9)</f>
        <v>81-GRM319R71H334KA01D</v>
      </c>
      <c r="J9" s="18"/>
    </row>
    <row r="10" customFormat="false" ht="18.65" hidden="false" customHeight="true" outlineLevel="0" collapsed="false">
      <c r="A10" s="21" t="s">
        <v>41</v>
      </c>
      <c r="B10" s="18" t="n">
        <v>402</v>
      </c>
      <c r="C10" s="22" t="s">
        <v>42</v>
      </c>
      <c r="D10" s="17" t="s">
        <v>43</v>
      </c>
      <c r="E10" s="19" t="n">
        <v>2</v>
      </c>
      <c r="F10" s="17" t="s">
        <v>14</v>
      </c>
      <c r="G10" s="23" t="s">
        <v>44</v>
      </c>
      <c r="H10" s="17" t="s">
        <v>16</v>
      </c>
      <c r="I10" s="17" t="str">
        <f aca="false">CONCATENATE("81-",G10)</f>
        <v>81-GRM1555C1H150JZ01D</v>
      </c>
      <c r="J10" s="17" t="s">
        <v>45</v>
      </c>
    </row>
    <row r="11" customFormat="false" ht="17.4" hidden="false" customHeight="true" outlineLevel="0" collapsed="false">
      <c r="A11" s="24" t="s">
        <v>46</v>
      </c>
      <c r="B11" s="25" t="s">
        <v>47</v>
      </c>
      <c r="C11" s="26" t="s">
        <v>48</v>
      </c>
      <c r="D11" s="27" t="s">
        <v>49</v>
      </c>
      <c r="E11" s="28" t="n">
        <v>1</v>
      </c>
      <c r="F11" s="27" t="s">
        <v>47</v>
      </c>
      <c r="G11" s="29" t="s">
        <v>47</v>
      </c>
      <c r="H11" s="27" t="s">
        <v>47</v>
      </c>
      <c r="I11" s="27" t="s">
        <v>47</v>
      </c>
      <c r="J11" s="27"/>
    </row>
    <row r="12" customFormat="false" ht="27.85" hidden="false" customHeight="false" outlineLevel="0" collapsed="false">
      <c r="A12" s="30" t="s">
        <v>50</v>
      </c>
      <c r="B12" s="14" t="s">
        <v>47</v>
      </c>
      <c r="C12" s="13" t="s">
        <v>51</v>
      </c>
      <c r="D12" s="13"/>
      <c r="E12" s="15" t="n">
        <v>1</v>
      </c>
      <c r="F12" s="13" t="s">
        <v>52</v>
      </c>
      <c r="G12" s="31" t="s">
        <v>53</v>
      </c>
      <c r="H12" s="13"/>
      <c r="I12" s="13"/>
      <c r="J12" s="14" t="s">
        <v>54</v>
      </c>
    </row>
    <row r="13" customFormat="false" ht="40.75" hidden="false" customHeight="false" outlineLevel="0" collapsed="false">
      <c r="A13" s="13" t="s">
        <v>55</v>
      </c>
      <c r="B13" s="14" t="s">
        <v>56</v>
      </c>
      <c r="C13" s="13" t="s">
        <v>57</v>
      </c>
      <c r="D13" s="13"/>
      <c r="E13" s="15" t="n">
        <v>1</v>
      </c>
      <c r="F13" s="13" t="s">
        <v>58</v>
      </c>
      <c r="G13" s="31" t="s">
        <v>59</v>
      </c>
      <c r="H13" s="13"/>
      <c r="I13" s="13"/>
      <c r="J13" s="14" t="s">
        <v>60</v>
      </c>
    </row>
    <row r="14" customFormat="false" ht="27.85" hidden="false" customHeight="false" outlineLevel="0" collapsed="false">
      <c r="A14" s="27" t="s">
        <v>61</v>
      </c>
      <c r="B14" s="25"/>
      <c r="C14" s="27" t="s">
        <v>62</v>
      </c>
      <c r="D14" s="27"/>
      <c r="E14" s="28" t="n">
        <v>1</v>
      </c>
      <c r="F14" s="27"/>
      <c r="G14" s="29"/>
      <c r="H14" s="27"/>
      <c r="I14" s="27"/>
      <c r="J14" s="25" t="s">
        <v>63</v>
      </c>
    </row>
    <row r="15" customFormat="false" ht="48.75" hidden="false" customHeight="true" outlineLevel="0" collapsed="false">
      <c r="A15" s="17" t="s">
        <v>64</v>
      </c>
      <c r="B15" s="18" t="s">
        <v>65</v>
      </c>
      <c r="C15" s="17" t="s">
        <v>66</v>
      </c>
      <c r="D15" s="17" t="s">
        <v>67</v>
      </c>
      <c r="E15" s="19" t="n">
        <v>1</v>
      </c>
      <c r="F15" s="17" t="s">
        <v>68</v>
      </c>
      <c r="G15" s="17" t="s">
        <v>69</v>
      </c>
      <c r="H15" s="17" t="s">
        <v>68</v>
      </c>
      <c r="I15" s="17" t="s">
        <v>69</v>
      </c>
      <c r="J15" s="18"/>
    </row>
    <row r="16" customFormat="false" ht="25.9" hidden="false" customHeight="true" outlineLevel="0" collapsed="false">
      <c r="A16" s="32" t="s">
        <v>70</v>
      </c>
      <c r="B16" s="14" t="s">
        <v>71</v>
      </c>
      <c r="C16" s="14" t="s">
        <v>72</v>
      </c>
      <c r="D16" s="13" t="s">
        <v>73</v>
      </c>
      <c r="E16" s="15" t="n">
        <v>1</v>
      </c>
      <c r="F16" s="13" t="s">
        <v>74</v>
      </c>
      <c r="G16" s="30" t="s">
        <v>75</v>
      </c>
      <c r="H16" s="30" t="s">
        <v>16</v>
      </c>
      <c r="I16" s="30" t="s">
        <v>76</v>
      </c>
      <c r="J16" s="13" t="s">
        <v>77</v>
      </c>
    </row>
    <row r="17" customFormat="false" ht="14.9" hidden="false" customHeight="false" outlineLevel="0" collapsed="false">
      <c r="A17" s="17" t="s">
        <v>78</v>
      </c>
      <c r="B17" s="18" t="n">
        <v>402</v>
      </c>
      <c r="C17" s="17" t="s">
        <v>79</v>
      </c>
      <c r="D17" s="17" t="s">
        <v>80</v>
      </c>
      <c r="E17" s="19" t="n">
        <v>1</v>
      </c>
      <c r="F17" s="17" t="s">
        <v>81</v>
      </c>
      <c r="G17" s="17" t="s">
        <v>82</v>
      </c>
      <c r="H17" s="17" t="s">
        <v>16</v>
      </c>
      <c r="I17" s="17" t="str">
        <f aca="false">CONCATENATE("603-",G25)</f>
        <v>603-CR2032</v>
      </c>
      <c r="J17" s="17"/>
    </row>
    <row r="18" customFormat="false" ht="14.9" hidden="false" customHeight="false" outlineLevel="0" collapsed="false">
      <c r="A18" s="17" t="s">
        <v>83</v>
      </c>
      <c r="B18" s="18" t="n">
        <v>402</v>
      </c>
      <c r="C18" s="17" t="s">
        <v>84</v>
      </c>
      <c r="D18" s="17" t="s">
        <v>85</v>
      </c>
      <c r="E18" s="19" t="n">
        <v>2</v>
      </c>
      <c r="F18" s="17" t="s">
        <v>81</v>
      </c>
      <c r="G18" s="17" t="s">
        <v>86</v>
      </c>
      <c r="H18" s="17" t="s">
        <v>16</v>
      </c>
      <c r="I18" s="17" t="str">
        <f aca="false">CONCATENATE("603-",G12)</f>
        <v>603-BH2040</v>
      </c>
      <c r="J18" s="18"/>
    </row>
    <row r="19" customFormat="false" ht="16.9" hidden="false" customHeight="true" outlineLevel="0" collapsed="false">
      <c r="A19" s="17" t="s">
        <v>87</v>
      </c>
      <c r="B19" s="18" t="n">
        <v>402</v>
      </c>
      <c r="C19" s="17" t="s">
        <v>88</v>
      </c>
      <c r="D19" s="17" t="s">
        <v>89</v>
      </c>
      <c r="E19" s="19" t="n">
        <v>8</v>
      </c>
      <c r="F19" s="17" t="s">
        <v>90</v>
      </c>
      <c r="G19" s="17" t="s">
        <v>91</v>
      </c>
      <c r="H19" s="17" t="s">
        <v>16</v>
      </c>
      <c r="I19" s="17" t="s">
        <v>92</v>
      </c>
      <c r="J19" s="18"/>
    </row>
    <row r="20" s="33" customFormat="true" ht="27.85" hidden="false" customHeight="false" outlineLevel="0" collapsed="false">
      <c r="A20" s="17" t="s">
        <v>93</v>
      </c>
      <c r="B20" s="18" t="n">
        <v>402</v>
      </c>
      <c r="C20" s="17" t="s">
        <v>94</v>
      </c>
      <c r="D20" s="17" t="s">
        <v>95</v>
      </c>
      <c r="E20" s="19" t="n">
        <v>1</v>
      </c>
      <c r="F20" s="17" t="s">
        <v>96</v>
      </c>
      <c r="G20" s="17" t="s">
        <v>97</v>
      </c>
      <c r="H20" s="17" t="s">
        <v>16</v>
      </c>
      <c r="I20" s="17" t="s">
        <v>98</v>
      </c>
      <c r="J20" s="18"/>
    </row>
    <row r="21" customFormat="false" ht="14.9" hidden="false" customHeight="false" outlineLevel="0" collapsed="false">
      <c r="A21" s="34" t="s">
        <v>99</v>
      </c>
      <c r="B21" s="14" t="n">
        <v>402</v>
      </c>
      <c r="C21" s="34" t="s">
        <v>47</v>
      </c>
      <c r="D21" s="34" t="s">
        <v>100</v>
      </c>
      <c r="E21" s="35" t="n">
        <v>1</v>
      </c>
      <c r="F21" s="34" t="s">
        <v>47</v>
      </c>
      <c r="G21" s="34" t="s">
        <v>47</v>
      </c>
      <c r="H21" s="34" t="s">
        <v>47</v>
      </c>
      <c r="I21" s="34" t="s">
        <v>47</v>
      </c>
      <c r="J21" s="16" t="s">
        <v>101</v>
      </c>
    </row>
    <row r="22" s="36" customFormat="true" ht="14.9" hidden="false" customHeight="false" outlineLevel="0" collapsed="false">
      <c r="A22" s="17" t="s">
        <v>102</v>
      </c>
      <c r="B22" s="18" t="n">
        <v>402</v>
      </c>
      <c r="C22" s="17" t="s">
        <v>84</v>
      </c>
      <c r="D22" s="17" t="s">
        <v>85</v>
      </c>
      <c r="E22" s="19" t="n">
        <v>1</v>
      </c>
      <c r="F22" s="17" t="s">
        <v>81</v>
      </c>
      <c r="G22" s="17" t="s">
        <v>86</v>
      </c>
      <c r="H22" s="17" t="s">
        <v>16</v>
      </c>
      <c r="I22" s="17" t="str">
        <f aca="false">CONCATENATE("603-",G19)</f>
        <v>603-RK73H1ETTP1005F</v>
      </c>
      <c r="J22" s="18"/>
    </row>
    <row r="23" customFormat="false" ht="29.85" hidden="false" customHeight="true" outlineLevel="0" collapsed="false">
      <c r="A23" s="17" t="s">
        <v>103</v>
      </c>
      <c r="B23" s="18" t="n">
        <v>402</v>
      </c>
      <c r="C23" s="17" t="s">
        <v>104</v>
      </c>
      <c r="D23" s="17" t="s">
        <v>105</v>
      </c>
      <c r="E23" s="19" t="n">
        <v>2</v>
      </c>
      <c r="F23" s="17" t="s">
        <v>81</v>
      </c>
      <c r="G23" s="17" t="s">
        <v>106</v>
      </c>
      <c r="H23" s="17" t="s">
        <v>16</v>
      </c>
      <c r="I23" s="17" t="e">
        <f aca="false">CONCATENATE("603-",G16)</f>
        <v>#REF!</v>
      </c>
      <c r="J23" s="18"/>
    </row>
    <row r="24" customFormat="false" ht="12.8" hidden="false" customHeight="false" outlineLevel="0" collapsed="false">
      <c r="A24" s="17"/>
      <c r="B24" s="18"/>
      <c r="C24" s="17"/>
      <c r="D24" s="17"/>
      <c r="E24" s="19"/>
      <c r="F24" s="17"/>
      <c r="G24" s="17"/>
      <c r="H24" s="17"/>
      <c r="I24" s="17"/>
      <c r="J24" s="18"/>
    </row>
    <row r="25" customFormat="false" ht="14.9" hidden="false" customHeight="false" outlineLevel="0" collapsed="false">
      <c r="A25" s="13" t="s">
        <v>107</v>
      </c>
      <c r="B25" s="14" t="s">
        <v>108</v>
      </c>
      <c r="C25" s="13" t="s">
        <v>109</v>
      </c>
      <c r="D25" s="13" t="s">
        <v>110</v>
      </c>
      <c r="E25" s="15" t="n">
        <v>1</v>
      </c>
      <c r="F25" s="13" t="s">
        <v>111</v>
      </c>
      <c r="G25" s="31" t="s">
        <v>110</v>
      </c>
      <c r="H25" s="13" t="s">
        <v>16</v>
      </c>
      <c r="I25" s="13" t="s">
        <v>112</v>
      </c>
      <c r="J25" s="14" t="s">
        <v>113</v>
      </c>
    </row>
    <row r="26" customFormat="false" ht="27.85" hidden="false" customHeight="false" outlineLevel="0" collapsed="false">
      <c r="A26" s="17" t="s">
        <v>114</v>
      </c>
      <c r="B26" s="18" t="s">
        <v>115</v>
      </c>
      <c r="C26" s="17" t="s">
        <v>116</v>
      </c>
      <c r="D26" s="17" t="s">
        <v>117</v>
      </c>
      <c r="E26" s="19" t="n">
        <v>1</v>
      </c>
      <c r="F26" s="17" t="s">
        <v>118</v>
      </c>
      <c r="G26" s="17" t="s">
        <v>119</v>
      </c>
      <c r="H26" s="17" t="s">
        <v>16</v>
      </c>
      <c r="I26" s="17" t="s">
        <v>120</v>
      </c>
      <c r="J26" s="18"/>
    </row>
    <row r="27" customFormat="false" ht="14.9" hidden="false" customHeight="false" outlineLevel="0" collapsed="false">
      <c r="A27" s="37" t="s">
        <v>121</v>
      </c>
      <c r="B27" s="37" t="s">
        <v>122</v>
      </c>
      <c r="C27" s="37" t="s">
        <v>123</v>
      </c>
      <c r="D27" s="37" t="s">
        <v>124</v>
      </c>
      <c r="E27" s="37" t="n">
        <v>8</v>
      </c>
      <c r="F27" s="37" t="s">
        <v>122</v>
      </c>
      <c r="G27" s="27" t="s">
        <v>122</v>
      </c>
      <c r="H27" s="27" t="s">
        <v>122</v>
      </c>
      <c r="I27" s="27" t="s">
        <v>122</v>
      </c>
      <c r="J27" s="25" t="s">
        <v>125</v>
      </c>
    </row>
    <row r="28" s="36" customFormat="true" ht="18.05" hidden="false" customHeight="true" outlineLevel="0" collapsed="false">
      <c r="A28" s="38" t="s">
        <v>126</v>
      </c>
      <c r="B28" s="39" t="s">
        <v>127</v>
      </c>
      <c r="C28" s="39"/>
      <c r="D28" s="38" t="s">
        <v>128</v>
      </c>
      <c r="E28" s="40" t="n">
        <v>1</v>
      </c>
      <c r="F28" s="38" t="s">
        <v>47</v>
      </c>
      <c r="G28" s="38" t="s">
        <v>47</v>
      </c>
      <c r="H28" s="38" t="s">
        <v>47</v>
      </c>
      <c r="I28" s="38" t="s">
        <v>47</v>
      </c>
      <c r="J28" s="41" t="s">
        <v>129</v>
      </c>
    </row>
    <row r="29" customFormat="false" ht="19.9" hidden="false" customHeight="true" outlineLevel="0" collapsed="false">
      <c r="A29" s="42" t="s">
        <v>130</v>
      </c>
      <c r="B29" s="39" t="s">
        <v>127</v>
      </c>
      <c r="C29" s="39"/>
      <c r="D29" s="42"/>
      <c r="E29" s="43" t="n">
        <v>1</v>
      </c>
      <c r="F29" s="42"/>
      <c r="G29" s="42"/>
      <c r="H29" s="42"/>
      <c r="I29" s="42"/>
      <c r="J29" s="41" t="s">
        <v>131</v>
      </c>
    </row>
    <row r="30" customFormat="false" ht="12.8" hidden="false" customHeight="true" outlineLevel="0" collapsed="false">
      <c r="A30" s="44"/>
      <c r="B30" s="45"/>
      <c r="C30" s="46"/>
      <c r="D30" s="46" t="s">
        <v>132</v>
      </c>
      <c r="E30" s="47" t="n">
        <f aca="false">SUM(E3:E29)</f>
        <v>47</v>
      </c>
      <c r="F30" s="48" t="s">
        <v>133</v>
      </c>
      <c r="G30" s="48"/>
      <c r="H30" s="48"/>
      <c r="I30" s="48"/>
      <c r="J30" s="45"/>
    </row>
    <row r="36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A1:J1"/>
    <mergeCell ref="B28:C28"/>
    <mergeCell ref="B29:C29"/>
    <mergeCell ref="F30:I30"/>
  </mergeCells>
  <hyperlinks>
    <hyperlink ref="J12" r:id="rId1" display="Attached with double sided tape, pins soldered to flex tab"/>
  </hyperlinks>
  <printOptions headings="false" gridLines="false" gridLinesSet="true" horizontalCentered="false" verticalCentered="false"/>
  <pageMargins left="0.25" right="0.25" top="0.75" bottom="0.75" header="0.3" footer="0.3"/>
  <pageSetup paperSize="3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O30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75" zoomScaleNormal="85" zoomScalePageLayoutView="75" workbookViewId="0">
      <selection pane="topLeft" activeCell="M33" activeCellId="0" sqref="M33"/>
    </sheetView>
  </sheetViews>
  <sheetFormatPr defaultRowHeight="12.75"/>
  <cols>
    <col collapsed="false" hidden="false" max="1025" min="1" style="0" width="11.5714285714286"/>
  </cols>
  <sheetData>
    <row r="1" customFormat="false" ht="12.75" hidden="false" customHeight="false" outlineLevel="0" collapsed="false">
      <c r="A1" s="0" t="s">
        <v>134</v>
      </c>
      <c r="F1" s="0" t="s">
        <v>135</v>
      </c>
      <c r="P1" s="0" t="s">
        <v>136</v>
      </c>
      <c r="Y1" s="0" t="s">
        <v>137</v>
      </c>
      <c r="AD1" s="0" t="s">
        <v>138</v>
      </c>
      <c r="AI1" s="0" t="s">
        <v>139</v>
      </c>
    </row>
    <row r="3" customFormat="false" ht="12.75" hidden="false" customHeight="false" outlineLevel="0" collapsed="false">
      <c r="A3" s="0" t="s">
        <v>140</v>
      </c>
      <c r="F3" s="0" t="s">
        <v>141</v>
      </c>
      <c r="S3" s="0" t="s">
        <v>142</v>
      </c>
      <c r="Y3" s="0" t="s">
        <v>143</v>
      </c>
      <c r="AF3" s="0" t="s">
        <v>144</v>
      </c>
      <c r="AO3" s="0" t="n">
        <v>1</v>
      </c>
    </row>
    <row r="4" customFormat="false" ht="12.75" hidden="false" customHeight="false" outlineLevel="0" collapsed="false">
      <c r="A4" s="0" t="s">
        <v>145</v>
      </c>
      <c r="F4" s="0" t="s">
        <v>141</v>
      </c>
      <c r="S4" s="0" t="s">
        <v>142</v>
      </c>
      <c r="Y4" s="0" t="s">
        <v>143</v>
      </c>
      <c r="AF4" s="0" t="s">
        <v>144</v>
      </c>
      <c r="AO4" s="0" t="n">
        <v>1</v>
      </c>
    </row>
    <row r="5" customFormat="false" ht="12.75" hidden="false" customHeight="false" outlineLevel="0" collapsed="false">
      <c r="A5" s="0" t="s">
        <v>21</v>
      </c>
      <c r="F5" s="0" t="s">
        <v>146</v>
      </c>
      <c r="R5" s="0" t="s">
        <v>142</v>
      </c>
      <c r="X5" s="0" t="s">
        <v>143</v>
      </c>
      <c r="AE5" s="0" t="s">
        <v>144</v>
      </c>
      <c r="AN5" s="0" t="n">
        <v>1</v>
      </c>
    </row>
    <row r="6" customFormat="false" ht="12.75" hidden="false" customHeight="false" outlineLevel="0" collapsed="false">
      <c r="A6" s="0" t="s">
        <v>147</v>
      </c>
      <c r="F6" s="0" t="s">
        <v>148</v>
      </c>
      <c r="Q6" s="0" t="s">
        <v>142</v>
      </c>
      <c r="W6" s="0" t="s">
        <v>143</v>
      </c>
      <c r="AD6" s="0" t="s">
        <v>144</v>
      </c>
      <c r="AM6" s="0" t="n">
        <v>1</v>
      </c>
    </row>
    <row r="7" customFormat="false" ht="12.75" hidden="false" customHeight="false" outlineLevel="0" collapsed="false">
      <c r="A7" s="0" t="s">
        <v>149</v>
      </c>
      <c r="F7" s="0" t="s">
        <v>148</v>
      </c>
      <c r="Q7" s="0" t="s">
        <v>142</v>
      </c>
      <c r="W7" s="0" t="s">
        <v>143</v>
      </c>
      <c r="AD7" s="0" t="s">
        <v>144</v>
      </c>
      <c r="AM7" s="0" t="n">
        <v>1</v>
      </c>
    </row>
    <row r="8" customFormat="false" ht="12.75" hidden="false" customHeight="false" outlineLevel="0" collapsed="false">
      <c r="A8" s="0" t="s">
        <v>29</v>
      </c>
      <c r="F8" s="0" t="s">
        <v>150</v>
      </c>
      <c r="Q8" s="0" t="s">
        <v>142</v>
      </c>
      <c r="W8" s="0" t="s">
        <v>143</v>
      </c>
      <c r="AD8" s="0" t="s">
        <v>144</v>
      </c>
      <c r="AM8" s="0" t="n">
        <v>1</v>
      </c>
    </row>
    <row r="9" customFormat="false" ht="12.75" hidden="false" customHeight="false" outlineLevel="0" collapsed="false">
      <c r="A9" s="0" t="s">
        <v>33</v>
      </c>
      <c r="F9" s="0" t="s">
        <v>151</v>
      </c>
      <c r="S9" s="0" t="s">
        <v>142</v>
      </c>
      <c r="Y9" s="0" t="s">
        <v>143</v>
      </c>
      <c r="AF9" s="0" t="s">
        <v>144</v>
      </c>
      <c r="AO9" s="0" t="n">
        <v>1</v>
      </c>
    </row>
    <row r="10" customFormat="false" ht="12.75" hidden="false" customHeight="false" outlineLevel="0" collapsed="false">
      <c r="A10" s="0" t="s">
        <v>37</v>
      </c>
      <c r="F10" s="0" t="s">
        <v>152</v>
      </c>
      <c r="P10" s="0" t="s">
        <v>142</v>
      </c>
      <c r="V10" s="0" t="s">
        <v>143</v>
      </c>
      <c r="AC10" s="0" t="s">
        <v>144</v>
      </c>
      <c r="AL10" s="0" t="n">
        <v>1</v>
      </c>
    </row>
    <row r="11" customFormat="false" ht="12.75" hidden="false" customHeight="false" outlineLevel="0" collapsed="false">
      <c r="A11" s="0" t="s">
        <v>64</v>
      </c>
      <c r="F11" s="0" t="s">
        <v>67</v>
      </c>
      <c r="J11" s="0" t="s">
        <v>67</v>
      </c>
      <c r="N11" s="0" t="s">
        <v>67</v>
      </c>
      <c r="O11" s="0" t="s">
        <v>67</v>
      </c>
      <c r="P11" s="0" t="n">
        <v>1</v>
      </c>
    </row>
    <row r="12" customFormat="false" ht="12.75" hidden="false" customHeight="false" outlineLevel="0" collapsed="false">
      <c r="A12" s="0" t="s">
        <v>153</v>
      </c>
      <c r="F12" s="0" t="s">
        <v>154</v>
      </c>
      <c r="S12" s="0" t="s">
        <v>155</v>
      </c>
      <c r="X12" s="0" t="s">
        <v>156</v>
      </c>
      <c r="AE12" s="0" t="s">
        <v>144</v>
      </c>
      <c r="AN12" s="0" t="n">
        <v>1</v>
      </c>
    </row>
    <row r="13" customFormat="false" ht="12.75" hidden="false" customHeight="false" outlineLevel="0" collapsed="false">
      <c r="A13" s="0" t="s">
        <v>78</v>
      </c>
      <c r="F13" s="0" t="s">
        <v>157</v>
      </c>
      <c r="Q13" s="0" t="s">
        <v>155</v>
      </c>
      <c r="V13" s="0" t="s">
        <v>156</v>
      </c>
      <c r="AC13" s="0" t="s">
        <v>144</v>
      </c>
      <c r="AL13" s="0" t="n">
        <v>1</v>
      </c>
    </row>
    <row r="14" customFormat="false" ht="12.75" hidden="false" customHeight="false" outlineLevel="0" collapsed="false">
      <c r="A14" s="0" t="s">
        <v>158</v>
      </c>
      <c r="F14" s="0" t="s">
        <v>159</v>
      </c>
      <c r="S14" s="0" t="s">
        <v>155</v>
      </c>
      <c r="X14" s="0" t="s">
        <v>156</v>
      </c>
      <c r="AE14" s="0" t="s">
        <v>144</v>
      </c>
      <c r="AN14" s="0" t="n">
        <v>1</v>
      </c>
    </row>
    <row r="15" customFormat="false" ht="12.75" hidden="false" customHeight="false" outlineLevel="0" collapsed="false">
      <c r="A15" s="0" t="s">
        <v>160</v>
      </c>
      <c r="F15" s="0" t="s">
        <v>154</v>
      </c>
      <c r="R15" s="0" t="s">
        <v>155</v>
      </c>
      <c r="W15" s="0" t="s">
        <v>156</v>
      </c>
      <c r="AD15" s="0" t="s">
        <v>144</v>
      </c>
      <c r="AM15" s="0" t="n">
        <v>1</v>
      </c>
    </row>
    <row r="16" customFormat="false" ht="12.75" hidden="false" customHeight="false" outlineLevel="0" collapsed="false">
      <c r="A16" s="0" t="s">
        <v>161</v>
      </c>
      <c r="F16" s="0" t="s">
        <v>154</v>
      </c>
      <c r="R16" s="0" t="s">
        <v>155</v>
      </c>
      <c r="W16" s="0" t="s">
        <v>156</v>
      </c>
      <c r="AD16" s="0" t="s">
        <v>144</v>
      </c>
      <c r="AM16" s="0" t="n">
        <v>1</v>
      </c>
    </row>
    <row r="17" customFormat="false" ht="12.75" hidden="false" customHeight="false" outlineLevel="0" collapsed="false">
      <c r="A17" s="0" t="s">
        <v>162</v>
      </c>
      <c r="F17" s="0" t="s">
        <v>154</v>
      </c>
      <c r="R17" s="0" t="s">
        <v>155</v>
      </c>
      <c r="W17" s="0" t="s">
        <v>156</v>
      </c>
      <c r="AD17" s="0" t="s">
        <v>144</v>
      </c>
      <c r="AM17" s="0" t="n">
        <v>1</v>
      </c>
    </row>
    <row r="18" customFormat="false" ht="12.75" hidden="false" customHeight="false" outlineLevel="0" collapsed="false">
      <c r="A18" s="0" t="s">
        <v>163</v>
      </c>
      <c r="F18" s="0" t="s">
        <v>154</v>
      </c>
      <c r="R18" s="0" t="s">
        <v>155</v>
      </c>
      <c r="W18" s="0" t="s">
        <v>156</v>
      </c>
      <c r="AD18" s="0" t="s">
        <v>144</v>
      </c>
      <c r="AM18" s="0" t="n">
        <v>1</v>
      </c>
    </row>
    <row r="19" customFormat="false" ht="12.75" hidden="false" customHeight="false" outlineLevel="0" collapsed="false">
      <c r="A19" s="0" t="s">
        <v>93</v>
      </c>
      <c r="F19" s="0" t="s">
        <v>164</v>
      </c>
      <c r="Q19" s="0" t="s">
        <v>155</v>
      </c>
      <c r="V19" s="0" t="s">
        <v>156</v>
      </c>
      <c r="AC19" s="0" t="s">
        <v>144</v>
      </c>
      <c r="AL19" s="0" t="n">
        <v>1</v>
      </c>
    </row>
    <row r="20" customFormat="false" ht="12.75" hidden="false" customHeight="false" outlineLevel="0" collapsed="false">
      <c r="A20" s="0" t="s">
        <v>102</v>
      </c>
      <c r="F20" s="0" t="s">
        <v>159</v>
      </c>
      <c r="S20" s="0" t="s">
        <v>155</v>
      </c>
      <c r="X20" s="0" t="s">
        <v>156</v>
      </c>
      <c r="AE20" s="0" t="s">
        <v>144</v>
      </c>
      <c r="AN20" s="0" t="n">
        <v>1</v>
      </c>
    </row>
    <row r="21" customFormat="false" ht="12.75" hidden="false" customHeight="false" outlineLevel="0" collapsed="false">
      <c r="A21" s="0" t="s">
        <v>165</v>
      </c>
      <c r="F21" s="0" t="s">
        <v>159</v>
      </c>
      <c r="S21" s="0" t="s">
        <v>155</v>
      </c>
      <c r="X21" s="0" t="s">
        <v>156</v>
      </c>
      <c r="AE21" s="0" t="s">
        <v>144</v>
      </c>
      <c r="AN21" s="0" t="n">
        <v>1</v>
      </c>
    </row>
    <row r="22" customFormat="false" ht="12.75" hidden="false" customHeight="false" outlineLevel="0" collapsed="false">
      <c r="A22" s="0" t="s">
        <v>166</v>
      </c>
      <c r="F22" s="0" t="s">
        <v>167</v>
      </c>
      <c r="Q22" s="0" t="s">
        <v>155</v>
      </c>
      <c r="V22" s="0" t="s">
        <v>156</v>
      </c>
      <c r="AC22" s="0" t="s">
        <v>144</v>
      </c>
      <c r="AL22" s="0" t="n">
        <v>1</v>
      </c>
    </row>
    <row r="23" customFormat="false" ht="12.75" hidden="false" customHeight="false" outlineLevel="0" collapsed="false">
      <c r="A23" s="0" t="s">
        <v>168</v>
      </c>
      <c r="F23" s="0" t="s">
        <v>167</v>
      </c>
      <c r="Q23" s="0" t="s">
        <v>155</v>
      </c>
      <c r="V23" s="0" t="s">
        <v>156</v>
      </c>
      <c r="AC23" s="0" t="s">
        <v>144</v>
      </c>
      <c r="AL23" s="0" t="n">
        <v>1</v>
      </c>
    </row>
    <row r="24" customFormat="false" ht="12.75" hidden="false" customHeight="false" outlineLevel="0" collapsed="false">
      <c r="A24" s="0" t="s">
        <v>169</v>
      </c>
      <c r="F24" s="0" t="s">
        <v>154</v>
      </c>
      <c r="R24" s="0" t="s">
        <v>155</v>
      </c>
      <c r="W24" s="0" t="s">
        <v>156</v>
      </c>
      <c r="AD24" s="0" t="s">
        <v>144</v>
      </c>
      <c r="AM24" s="0" t="n">
        <v>1</v>
      </c>
    </row>
    <row r="25" customFormat="false" ht="12.75" hidden="false" customHeight="false" outlineLevel="0" collapsed="false">
      <c r="A25" s="0" t="s">
        <v>170</v>
      </c>
      <c r="F25" s="0" t="s">
        <v>154</v>
      </c>
      <c r="R25" s="0" t="s">
        <v>155</v>
      </c>
      <c r="W25" s="0" t="s">
        <v>156</v>
      </c>
      <c r="AD25" s="0" t="s">
        <v>144</v>
      </c>
      <c r="AM25" s="0" t="n">
        <v>1</v>
      </c>
    </row>
    <row r="26" customFormat="false" ht="12.75" hidden="false" customHeight="false" outlineLevel="0" collapsed="false">
      <c r="A26" s="0" t="s">
        <v>171</v>
      </c>
      <c r="F26" s="0" t="s">
        <v>154</v>
      </c>
      <c r="Q26" s="0" t="s">
        <v>155</v>
      </c>
      <c r="V26" s="0" t="s">
        <v>156</v>
      </c>
      <c r="AC26" s="0" t="s">
        <v>144</v>
      </c>
      <c r="AL26" s="0" t="n">
        <v>1</v>
      </c>
    </row>
    <row r="27" customFormat="false" ht="12.75" hidden="false" customHeight="false" outlineLevel="0" collapsed="false">
      <c r="A27" s="0" t="s">
        <v>172</v>
      </c>
      <c r="F27" s="0" t="s">
        <v>154</v>
      </c>
      <c r="Q27" s="0" t="s">
        <v>155</v>
      </c>
      <c r="V27" s="0" t="s">
        <v>156</v>
      </c>
      <c r="AC27" s="0" t="s">
        <v>144</v>
      </c>
      <c r="AL27" s="0" t="n">
        <v>1</v>
      </c>
    </row>
    <row r="28" customFormat="false" ht="12.75" hidden="false" customHeight="false" outlineLevel="0" collapsed="false">
      <c r="A28" s="0" t="s">
        <v>99</v>
      </c>
      <c r="F28" s="0" t="s">
        <v>173</v>
      </c>
      <c r="Q28" s="0" t="s">
        <v>155</v>
      </c>
      <c r="V28" s="0" t="s">
        <v>156</v>
      </c>
      <c r="AC28" s="0" t="s">
        <v>144</v>
      </c>
      <c r="AL28" s="0" t="n">
        <v>1</v>
      </c>
    </row>
    <row r="29" customFormat="false" ht="12.75" hidden="false" customHeight="false" outlineLevel="0" collapsed="false">
      <c r="A29" s="0" t="s">
        <v>126</v>
      </c>
      <c r="G29" s="0" t="s">
        <v>174</v>
      </c>
      <c r="H29" s="0" t="s">
        <v>174</v>
      </c>
      <c r="I29" s="0" t="s">
        <v>175</v>
      </c>
      <c r="O29" s="0" t="s">
        <v>176</v>
      </c>
      <c r="S29" s="0" t="n">
        <v>1</v>
      </c>
    </row>
    <row r="30" customFormat="false" ht="12.75" hidden="false" customHeight="false" outlineLevel="0" collapsed="false">
      <c r="A30" s="0" t="s">
        <v>114</v>
      </c>
      <c r="H30" s="0" t="s">
        <v>177</v>
      </c>
      <c r="J30" s="0" t="s">
        <v>177</v>
      </c>
      <c r="L30" s="0" t="s">
        <v>178</v>
      </c>
      <c r="P30" s="0" t="s">
        <v>117</v>
      </c>
      <c r="V30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35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75" zoomScaleNormal="85" zoomScalePageLayoutView="75" workbookViewId="0">
      <selection pane="topLeft" activeCell="A1" activeCellId="0" sqref="A1"/>
    </sheetView>
  </sheetViews>
  <sheetFormatPr defaultRowHeight="12.75"/>
  <cols>
    <col collapsed="false" hidden="false" max="1025" min="1" style="0" width="11.5714285714286"/>
  </cols>
  <sheetData>
    <row r="1" customFormat="false" ht="12.75" hidden="false" customHeight="false" outlineLevel="0" collapsed="false">
      <c r="A1" s="0" t="s">
        <v>179</v>
      </c>
    </row>
    <row r="3" customFormat="false" ht="12.75" hidden="false" customHeight="false" outlineLevel="0" collapsed="false">
      <c r="A3" s="0" t="s">
        <v>180</v>
      </c>
    </row>
    <row r="4" customFormat="false" ht="12.75" hidden="false" customHeight="false" outlineLevel="0" collapsed="false">
      <c r="A4" s="0" t="s">
        <v>181</v>
      </c>
    </row>
    <row r="5" customFormat="false" ht="12.75" hidden="false" customHeight="false" outlineLevel="0" collapsed="false">
      <c r="A5" s="0" t="s">
        <v>182</v>
      </c>
    </row>
    <row r="6" customFormat="false" ht="12.75" hidden="false" customHeight="false" outlineLevel="0" collapsed="false">
      <c r="A6" s="0" t="s">
        <v>183</v>
      </c>
    </row>
    <row r="7" customFormat="false" ht="12.75" hidden="false" customHeight="false" outlineLevel="0" collapsed="false">
      <c r="A7" s="0" t="s">
        <v>184</v>
      </c>
    </row>
    <row r="8" customFormat="false" ht="12.75" hidden="false" customHeight="false" outlineLevel="0" collapsed="false">
      <c r="A8" s="0" t="s">
        <v>185</v>
      </c>
    </row>
    <row r="9" customFormat="false" ht="12.75" hidden="false" customHeight="false" outlineLevel="0" collapsed="false">
      <c r="A9" s="0" t="s">
        <v>186</v>
      </c>
    </row>
    <row r="10" customFormat="false" ht="12.75" hidden="false" customHeight="false" outlineLevel="0" collapsed="false">
      <c r="A10" s="0" t="s">
        <v>187</v>
      </c>
    </row>
    <row r="14" customFormat="false" ht="12.75" hidden="false" customHeight="false" outlineLevel="0" collapsed="false">
      <c r="A14" s="0" t="s">
        <v>188</v>
      </c>
    </row>
    <row r="15" customFormat="false" ht="12.75" hidden="false" customHeight="false" outlineLevel="0" collapsed="false">
      <c r="A15" s="0" t="s">
        <v>189</v>
      </c>
    </row>
    <row r="16" customFormat="false" ht="12.75" hidden="false" customHeight="false" outlineLevel="0" collapsed="false">
      <c r="A16" s="0" t="s">
        <v>190</v>
      </c>
    </row>
    <row r="17" customFormat="false" ht="12.75" hidden="false" customHeight="false" outlineLevel="0" collapsed="false">
      <c r="A17" s="0" t="s">
        <v>191</v>
      </c>
    </row>
    <row r="18" customFormat="false" ht="12.75" hidden="false" customHeight="false" outlineLevel="0" collapsed="false">
      <c r="A18" s="0" t="s">
        <v>192</v>
      </c>
    </row>
    <row r="19" customFormat="false" ht="12.75" hidden="false" customHeight="false" outlineLevel="0" collapsed="false">
      <c r="A19" s="0" t="s">
        <v>193</v>
      </c>
    </row>
    <row r="20" customFormat="false" ht="12.75" hidden="false" customHeight="false" outlineLevel="0" collapsed="false">
      <c r="A20" s="0" t="s">
        <v>194</v>
      </c>
    </row>
    <row r="21" customFormat="false" ht="12.75" hidden="false" customHeight="false" outlineLevel="0" collapsed="false">
      <c r="A21" s="0" t="s">
        <v>195</v>
      </c>
    </row>
    <row r="22" customFormat="false" ht="12.75" hidden="false" customHeight="false" outlineLevel="0" collapsed="false">
      <c r="A22" s="0" t="s">
        <v>196</v>
      </c>
    </row>
    <row r="23" customFormat="false" ht="12.75" hidden="false" customHeight="false" outlineLevel="0" collapsed="false">
      <c r="A23" s="0" t="s">
        <v>197</v>
      </c>
    </row>
    <row r="24" customFormat="false" ht="12.75" hidden="false" customHeight="false" outlineLevel="0" collapsed="false">
      <c r="A24" s="0" t="s">
        <v>198</v>
      </c>
    </row>
    <row r="25" customFormat="false" ht="12.75" hidden="false" customHeight="false" outlineLevel="0" collapsed="false">
      <c r="A25" s="0" t="s">
        <v>199</v>
      </c>
    </row>
    <row r="26" customFormat="false" ht="12.75" hidden="false" customHeight="false" outlineLevel="0" collapsed="false">
      <c r="A26" s="0" t="s">
        <v>200</v>
      </c>
    </row>
    <row r="27" customFormat="false" ht="12.75" hidden="false" customHeight="false" outlineLevel="0" collapsed="false">
      <c r="A27" s="0" t="s">
        <v>201</v>
      </c>
    </row>
    <row r="28" customFormat="false" ht="12.75" hidden="false" customHeight="false" outlineLevel="0" collapsed="false">
      <c r="A28" s="0" t="s">
        <v>202</v>
      </c>
    </row>
    <row r="29" customFormat="false" ht="12.75" hidden="false" customHeight="false" outlineLevel="0" collapsed="false">
      <c r="A29" s="0" t="s">
        <v>203</v>
      </c>
    </row>
    <row r="30" customFormat="false" ht="12.75" hidden="false" customHeight="false" outlineLevel="0" collapsed="false">
      <c r="A30" s="0" t="s">
        <v>204</v>
      </c>
    </row>
    <row r="31" customFormat="false" ht="12.75" hidden="false" customHeight="false" outlineLevel="0" collapsed="false">
      <c r="A31" s="0" t="s">
        <v>205</v>
      </c>
    </row>
    <row r="32" customFormat="false" ht="12.75" hidden="false" customHeight="false" outlineLevel="0" collapsed="false">
      <c r="A32" s="0" t="s">
        <v>206</v>
      </c>
    </row>
    <row r="33" customFormat="false" ht="12.75" hidden="false" customHeight="false" outlineLevel="0" collapsed="false">
      <c r="A33" s="0" t="s">
        <v>207</v>
      </c>
    </row>
    <row r="34" customFormat="false" ht="12.75" hidden="false" customHeight="false" outlineLevel="0" collapsed="false">
      <c r="A34" s="0" t="s">
        <v>208</v>
      </c>
    </row>
    <row r="35" customFormat="false" ht="12.75" hidden="false" customHeight="false" outlineLevel="0" collapsed="false">
      <c r="A35" s="0" t="s">
        <v>209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2014-07-17T20:28:52Z</dcterms:created>
  <dc:language>en-US</dc:language>
  <cp:lastModifiedBy>rwelte</cp:lastModifiedBy>
  <cp:lastPrinted>2014-10-30T17:16:56Z</cp:lastPrinted>
  <dcterms:modified xsi:type="dcterms:W3CDTF">2014-11-06T20:54:27Z</dcterms:modified>
  <cp:revision>0</cp:revision>
</cp:coreProperties>
</file>