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48961D5C-A803-5448-A90F-174D9E772466}" xr6:coauthVersionLast="47" xr6:coauthVersionMax="47" xr10:uidLastSave="{00000000-0000-0000-0000-000000000000}"/>
  <bookViews>
    <workbookView xWindow="6240" yWindow="500" windowWidth="19180" windowHeight="20320" activeTab="1" xr2:uid="{1D72018E-3503-9A41-B4B9-68ACB606B450}"/>
  </bookViews>
  <sheets>
    <sheet name="Summary_old" sheetId="1" r:id="rId1"/>
    <sheet name="Summary" sheetId="3" r:id="rId2"/>
    <sheet name="HTSE_effici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8" i="3"/>
  <c r="D9" i="3"/>
  <c r="D10" i="3"/>
  <c r="D11" i="3"/>
  <c r="E2" i="2"/>
  <c r="E3" i="2"/>
  <c r="E4" i="2"/>
  <c r="E5" i="2"/>
  <c r="G3" i="2"/>
  <c r="G4" i="2"/>
  <c r="G5" i="2"/>
  <c r="G2" i="2"/>
  <c r="F2" i="2"/>
  <c r="F3" i="2"/>
  <c r="F4" i="2"/>
  <c r="F5" i="2"/>
  <c r="D3" i="3"/>
  <c r="C3" i="3" s="1"/>
  <c r="D4" i="3"/>
  <c r="C4" i="3" s="1"/>
  <c r="D5" i="3"/>
  <c r="C5" i="3" s="1"/>
  <c r="D6" i="3"/>
  <c r="C6" i="3" s="1"/>
  <c r="D12" i="3"/>
  <c r="D7" i="3"/>
  <c r="D2" i="3"/>
  <c r="C2" i="3" s="1"/>
  <c r="B14" i="2" l="1"/>
  <c r="B17" i="2"/>
  <c r="B18" i="2"/>
</calcChain>
</file>

<file path=xl/sharedStrings.xml><?xml version="1.0" encoding="utf-8"?>
<sst xmlns="http://schemas.openxmlformats.org/spreadsheetml/2006/main" count="81" uniqueCount="54">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</sst>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G37" sqref="G37"/>
    </sheetView>
  </sheetViews>
  <sheetFormatPr baseColWidth="10" defaultRowHeight="16" x14ac:dyDescent="0.2"/>
  <cols>
    <col min="2" max="2" width="16.5" bestFit="1" customWidth="1"/>
    <col min="3" max="3" width="28.33203125" bestFit="1" customWidth="1"/>
    <col min="4" max="4" width="29.83203125" bestFit="1" customWidth="1"/>
    <col min="5" max="5" width="13.5" bestFit="1" customWidth="1"/>
    <col min="6" max="6" width="16.6640625" bestFit="1" customWidth="1"/>
    <col min="7" max="7" width="13.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2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32617000</v>
      </c>
      <c r="G2">
        <v>25992000</v>
      </c>
      <c r="H2">
        <v>20</v>
      </c>
    </row>
    <row r="3" spans="1:8" x14ac:dyDescent="0.2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2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2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F16"/>
  <sheetViews>
    <sheetView tabSelected="1" workbookViewId="0">
      <selection activeCell="G33" sqref="G33"/>
    </sheetView>
  </sheetViews>
  <sheetFormatPr baseColWidth="10" defaultRowHeight="16" x14ac:dyDescent="0.2"/>
  <cols>
    <col min="3" max="3" width="12.6640625" bestFit="1" customWidth="1"/>
    <col min="4" max="4" width="13.83203125" bestFit="1" customWidth="1"/>
    <col min="5" max="5" width="22.83203125" bestFit="1" customWidth="1"/>
    <col min="6" max="6" width="23" bestFit="1" customWidth="1"/>
  </cols>
  <sheetData>
    <row r="1" spans="1:6" x14ac:dyDescent="0.2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">
      <c r="A2" t="s">
        <v>6</v>
      </c>
      <c r="B2" t="s">
        <v>38</v>
      </c>
      <c r="C2">
        <f>E2*D2</f>
        <v>1.2699999999999998</v>
      </c>
      <c r="D2">
        <f>1000/24</f>
        <v>41.666666666666664</v>
      </c>
      <c r="E2">
        <v>3.0479999999999997E-2</v>
      </c>
      <c r="F2">
        <v>8.1599999999999989E-3</v>
      </c>
    </row>
    <row r="3" spans="1:6" x14ac:dyDescent="0.2">
      <c r="A3" t="s">
        <v>6</v>
      </c>
      <c r="B3" t="s">
        <v>24</v>
      </c>
      <c r="C3">
        <f t="shared" ref="C3:C6" si="0">E3*D3</f>
        <v>0.33999999999999991</v>
      </c>
      <c r="D3">
        <f t="shared" ref="D3:D6" si="1">1000/24</f>
        <v>41.666666666666664</v>
      </c>
      <c r="E3">
        <v>8.1599999999999989E-3</v>
      </c>
      <c r="F3">
        <v>3.1199999999999999E-2</v>
      </c>
    </row>
    <row r="4" spans="1:6" x14ac:dyDescent="0.2">
      <c r="A4" t="s">
        <v>6</v>
      </c>
      <c r="B4" t="s">
        <v>39</v>
      </c>
      <c r="C4">
        <f t="shared" si="0"/>
        <v>0.33999999999999991</v>
      </c>
      <c r="D4">
        <f t="shared" si="1"/>
        <v>41.666666666666664</v>
      </c>
      <c r="E4">
        <v>8.1599999999999989E-3</v>
      </c>
      <c r="F4">
        <v>3.1199999999999999E-2</v>
      </c>
    </row>
    <row r="5" spans="1:6" x14ac:dyDescent="0.2">
      <c r="A5" t="s">
        <v>6</v>
      </c>
      <c r="B5" t="s">
        <v>40</v>
      </c>
      <c r="C5">
        <f t="shared" si="0"/>
        <v>0.3</v>
      </c>
      <c r="D5">
        <f t="shared" si="1"/>
        <v>41.666666666666664</v>
      </c>
      <c r="E5">
        <v>7.1999999999999998E-3</v>
      </c>
      <c r="F5">
        <v>3.024E-2</v>
      </c>
    </row>
    <row r="6" spans="1:6" x14ac:dyDescent="0.2">
      <c r="A6" t="s">
        <v>6</v>
      </c>
      <c r="B6" t="s">
        <v>41</v>
      </c>
      <c r="C6">
        <f t="shared" si="0"/>
        <v>0.3</v>
      </c>
      <c r="D6">
        <f t="shared" si="1"/>
        <v>41.666666666666664</v>
      </c>
      <c r="E6">
        <v>7.1999999999999998E-3</v>
      </c>
      <c r="F6">
        <v>3.024E-2</v>
      </c>
    </row>
    <row r="7" spans="1:6" x14ac:dyDescent="0.2">
      <c r="A7" t="s">
        <v>9</v>
      </c>
      <c r="B7" t="s">
        <v>38</v>
      </c>
      <c r="C7">
        <v>1</v>
      </c>
      <c r="D7">
        <f>C7/E7</f>
        <v>9.9009900990099009</v>
      </c>
      <c r="E7">
        <v>0.10100000000000001</v>
      </c>
      <c r="F7">
        <v>0</v>
      </c>
    </row>
    <row r="8" spans="1:6" x14ac:dyDescent="0.2">
      <c r="A8" t="s">
        <v>9</v>
      </c>
      <c r="B8" t="s">
        <v>24</v>
      </c>
      <c r="C8">
        <v>1</v>
      </c>
      <c r="D8">
        <f t="shared" ref="D8:D11" si="2">C8/E8</f>
        <v>9.9009900990099009</v>
      </c>
      <c r="E8">
        <v>0.10100000000000001</v>
      </c>
      <c r="F8">
        <v>0</v>
      </c>
    </row>
    <row r="9" spans="1:6" x14ac:dyDescent="0.2">
      <c r="A9" t="s">
        <v>9</v>
      </c>
      <c r="B9" t="s">
        <v>39</v>
      </c>
      <c r="C9">
        <v>1</v>
      </c>
      <c r="D9">
        <f t="shared" si="2"/>
        <v>9.9009900990099009</v>
      </c>
      <c r="E9">
        <v>0.10100000000000001</v>
      </c>
      <c r="F9">
        <v>0</v>
      </c>
    </row>
    <row r="10" spans="1:6" x14ac:dyDescent="0.2">
      <c r="A10" t="s">
        <v>9</v>
      </c>
      <c r="B10" t="s">
        <v>40</v>
      </c>
      <c r="C10">
        <v>1</v>
      </c>
      <c r="D10">
        <f t="shared" si="2"/>
        <v>9.9009900990099009</v>
      </c>
      <c r="E10">
        <v>0.10100000000000001</v>
      </c>
      <c r="F10">
        <v>0</v>
      </c>
    </row>
    <row r="11" spans="1:6" x14ac:dyDescent="0.2">
      <c r="A11" t="s">
        <v>9</v>
      </c>
      <c r="B11" t="s">
        <v>41</v>
      </c>
      <c r="C11">
        <v>1</v>
      </c>
      <c r="D11">
        <f t="shared" si="2"/>
        <v>9.9009900990099009</v>
      </c>
      <c r="E11">
        <v>0.10100000000000001</v>
      </c>
      <c r="F11">
        <v>0</v>
      </c>
    </row>
    <row r="12" spans="1:6" x14ac:dyDescent="0.2">
      <c r="A12" t="s">
        <v>8</v>
      </c>
      <c r="B12" t="s">
        <v>38</v>
      </c>
      <c r="C12">
        <v>2</v>
      </c>
      <c r="D12">
        <f>C12/E12</f>
        <v>37.037037037037038</v>
      </c>
      <c r="E12">
        <v>5.3999999999999999E-2</v>
      </c>
      <c r="F12">
        <v>0</v>
      </c>
    </row>
    <row r="13" spans="1:6" x14ac:dyDescent="0.2">
      <c r="A13" t="s">
        <v>8</v>
      </c>
      <c r="B13" t="s">
        <v>24</v>
      </c>
      <c r="C13">
        <v>2</v>
      </c>
      <c r="D13">
        <f>C13/E13</f>
        <v>37.037037037037038</v>
      </c>
      <c r="E13">
        <v>5.3999999999999999E-2</v>
      </c>
      <c r="F13">
        <v>0</v>
      </c>
    </row>
    <row r="14" spans="1:6" x14ac:dyDescent="0.2">
      <c r="A14" t="s">
        <v>8</v>
      </c>
      <c r="B14" t="s">
        <v>39</v>
      </c>
      <c r="C14">
        <v>2</v>
      </c>
      <c r="D14">
        <f t="shared" ref="D13:D16" si="3">C14/E14</f>
        <v>37.037037037037038</v>
      </c>
      <c r="E14">
        <v>5.3999999999999999E-2</v>
      </c>
      <c r="F14">
        <v>0</v>
      </c>
    </row>
    <row r="15" spans="1:6" x14ac:dyDescent="0.2">
      <c r="A15" t="s">
        <v>8</v>
      </c>
      <c r="B15" t="s">
        <v>40</v>
      </c>
      <c r="C15">
        <v>2</v>
      </c>
      <c r="D15">
        <f t="shared" si="3"/>
        <v>37.037037037037038</v>
      </c>
      <c r="E15">
        <v>5.3999999999999999E-2</v>
      </c>
      <c r="F15">
        <v>0</v>
      </c>
    </row>
    <row r="16" spans="1:6" x14ac:dyDescent="0.2">
      <c r="A16" t="s">
        <v>8</v>
      </c>
      <c r="B16" t="s">
        <v>41</v>
      </c>
      <c r="C16">
        <v>2</v>
      </c>
      <c r="D16">
        <f t="shared" si="3"/>
        <v>37.037037037037038</v>
      </c>
      <c r="E16">
        <v>5.3999999999999999E-2</v>
      </c>
      <c r="F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F5" sqref="F5"/>
    </sheetView>
  </sheetViews>
  <sheetFormatPr baseColWidth="10" defaultRowHeight="16" x14ac:dyDescent="0.2"/>
  <cols>
    <col min="1" max="1" width="11.5" bestFit="1" customWidth="1"/>
    <col min="2" max="2" width="26.1640625" customWidth="1"/>
    <col min="3" max="3" width="20.5" bestFit="1" customWidth="1"/>
    <col min="4" max="4" width="17.83203125" bestFit="1" customWidth="1"/>
    <col min="5" max="5" width="19.33203125" bestFit="1" customWidth="1"/>
    <col min="6" max="6" width="28.1640625" bestFit="1" customWidth="1"/>
    <col min="7" max="7" width="32.33203125" bestFit="1" customWidth="1"/>
  </cols>
  <sheetData>
    <row r="1" spans="1:10" x14ac:dyDescent="0.2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2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2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2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 t="shared" si="2"/>
        <v>2.9519999999999998E-2</v>
      </c>
      <c r="H4">
        <v>850</v>
      </c>
      <c r="I4" t="s">
        <v>49</v>
      </c>
    </row>
    <row r="5" spans="1:10" x14ac:dyDescent="0.2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2">
      <c r="A8" t="s">
        <v>23</v>
      </c>
      <c r="B8" t="s">
        <v>22</v>
      </c>
    </row>
    <row r="10" spans="1:10" x14ac:dyDescent="0.2">
      <c r="A10" t="s">
        <v>21</v>
      </c>
      <c r="B10" t="s">
        <v>20</v>
      </c>
    </row>
    <row r="12" spans="1:10" x14ac:dyDescent="0.2">
      <c r="A12" t="s">
        <v>19</v>
      </c>
      <c r="B12">
        <v>141.80000000000001</v>
      </c>
      <c r="C12" t="s">
        <v>18</v>
      </c>
    </row>
    <row r="13" spans="1:10" x14ac:dyDescent="0.2">
      <c r="B13">
        <v>3.6</v>
      </c>
      <c r="C13" t="s">
        <v>17</v>
      </c>
    </row>
    <row r="14" spans="1:10" x14ac:dyDescent="0.2">
      <c r="B14">
        <f>B12/B13</f>
        <v>39.388888888888893</v>
      </c>
      <c r="C14" t="s">
        <v>16</v>
      </c>
    </row>
    <row r="16" spans="1:10" x14ac:dyDescent="0.2">
      <c r="A16" t="s">
        <v>15</v>
      </c>
      <c r="B16">
        <v>1</v>
      </c>
      <c r="C16" t="s">
        <v>14</v>
      </c>
    </row>
    <row r="17" spans="2:3" x14ac:dyDescent="0.2">
      <c r="B17">
        <f>B16*1000/24</f>
        <v>41.666666666666664</v>
      </c>
      <c r="C17" t="s">
        <v>13</v>
      </c>
    </row>
    <row r="18" spans="2:3" x14ac:dyDescent="0.2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Summary_old</vt:lpstr>
      <vt:lpstr>Summary</vt:lpstr>
      <vt:lpstr>HTSE_efficiency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2023-09-20T15:47:55Z</dcterms:created>
  <dcterms:modified xsi:type="dcterms:W3CDTF">2023-10-03T19:00:28Z</dcterms:modified>
</cp:coreProperties>
</file>