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FOAK"/>
    <sheet r:id="rId2" sheetId="2" name="NOAK"/>
  </sheets>
  <calcPr fullCalcOnLoad="1"/>
</workbook>
</file>

<file path=xl/sharedStrings.xml><?xml version="1.0" encoding="utf-8"?>
<sst xmlns="http://schemas.openxmlformats.org/spreadsheetml/2006/main" count="55" uniqueCount="25">
  <si>
    <t>Reactor</t>
  </si>
  <si>
    <t>Type</t>
  </si>
  <si>
    <t>Power in MWe</t>
  </si>
  <si>
    <t>Power in MWt</t>
  </si>
  <si>
    <t>MSL in MWe</t>
  </si>
  <si>
    <t>Thermal Efficiency</t>
  </si>
  <si>
    <t>Thermal transfer efficiency</t>
  </si>
  <si>
    <t>MDT in hours</t>
  </si>
  <si>
    <t>Ramp Rate (fraction of capacity/hr)</t>
  </si>
  <si>
    <t>Ramp Rate (MW/hr)</t>
  </si>
  <si>
    <t>Outlet Temp (C)</t>
  </si>
  <si>
    <t>CAPEX $/MWe</t>
  </si>
  <si>
    <t>FOPEX $/MWe-y</t>
  </si>
  <si>
    <t>Max Modules</t>
  </si>
  <si>
    <t>VOM in $/MWh-e</t>
  </si>
  <si>
    <t>FC in $/MWh-e</t>
  </si>
  <si>
    <t>Startupfixedcost in $</t>
  </si>
  <si>
    <t>iPWR</t>
  </si>
  <si>
    <t>PWR</t>
  </si>
  <si>
    <t>HTGR</t>
  </si>
  <si>
    <t>PBR-HTGR</t>
  </si>
  <si>
    <t>iMSR</t>
  </si>
  <si>
    <t>MSR</t>
  </si>
  <si>
    <t>Micro</t>
  </si>
  <si>
    <t>Learning 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</si>
</sst>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xfId="0" numFmtId="0" borderId="0" fontId="0" fillId="0"/>
    <xf xfId="0" numFmtId="0" borderId="0" fontId="0" fillId="0" applyAlignment="1">
      <alignment horizontal="general"/>
    </xf>
    <xf xfId="0" numFmtId="4" applyNumberFormat="1" borderId="1" applyBorder="1" fontId="1" applyFont="1" fillId="0" applyAlignment="1">
      <alignment horizontal="right"/>
    </xf>
    <xf xfId="0" numFmtId="4" applyNumberFormat="1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4" applyNumberFormat="1" borderId="1" applyBorder="1" fontId="3" applyFont="1" fillId="0" applyAlignment="1">
      <alignment horizontal="right"/>
    </xf>
    <xf xfId="0" numFmtId="3" applyNumberFormat="1" borderId="1" applyBorder="1" fontId="3" applyFont="1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left"/>
    </xf>
    <xf xfId="0" numFmtId="3" applyNumberFormat="1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7"/>
  <sheetViews>
    <sheetView workbookViewId="0"/>
  </sheetViews>
  <sheetFormatPr defaultRowHeight="15" x14ac:dyDescent="0.25"/>
  <cols>
    <col min="1" max="1" style="13" width="13.005" customWidth="1" bestFit="1"/>
    <col min="2" max="2" style="13" width="13.005" customWidth="1" bestFit="1"/>
    <col min="3" max="3" style="17" width="13.290714285714287" customWidth="1" bestFit="1"/>
    <col min="4" max="4" style="18" width="13.005" customWidth="1" bestFit="1"/>
    <col min="5" max="5" style="17" width="11.719285714285713" customWidth="1" bestFit="1"/>
    <col min="6" max="6" style="15" width="16.576428571428572" customWidth="1" bestFit="1"/>
    <col min="7" max="7" style="15" width="23.719285714285714" customWidth="1" bestFit="1"/>
    <col min="8" max="8" style="18" width="12.005" customWidth="1" bestFit="1"/>
    <col min="9" max="9" style="18" width="30.862142857142857" customWidth="1" bestFit="1"/>
    <col min="10" max="10" style="16" width="18.290714285714284" customWidth="1" bestFit="1"/>
    <col min="11" max="11" style="16" width="13.005" customWidth="1" bestFit="1"/>
    <col min="12" max="12" style="16" width="13.147857142857141" customWidth="1" bestFit="1"/>
    <col min="13" max="13" style="16" width="14.862142857142858" customWidth="1" bestFit="1"/>
    <col min="14" max="14" style="18" width="15.862142857142858" customWidth="1" bestFit="1"/>
    <col min="15" max="15" style="18" width="15.862142857142858" customWidth="1" bestFit="1"/>
    <col min="16" max="16" style="18" width="13.719285714285713" customWidth="1" bestFit="1"/>
    <col min="17" max="17" style="16" width="18.14785714285714" customWidth="1" bestFit="1"/>
  </cols>
  <sheetData>
    <row x14ac:dyDescent="0.25" r="1" customHeight="1" ht="19.5">
      <c r="A1" s="1" t="s">
        <v>0</v>
      </c>
      <c r="B1" s="1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s="3" t="s">
        <v>6</v>
      </c>
      <c r="H1" s="6" t="s">
        <v>7</v>
      </c>
      <c r="I1" s="4" t="s">
        <v>8</v>
      </c>
      <c r="J1" s="4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4" t="s">
        <v>14</v>
      </c>
      <c r="P1" s="4" t="s">
        <v>15</v>
      </c>
      <c r="Q1" s="4" t="s">
        <v>16</v>
      </c>
    </row>
    <row x14ac:dyDescent="0.25" r="2" customHeight="1" ht="19.5">
      <c r="A2" s="1" t="s">
        <v>17</v>
      </c>
      <c r="B2" s="1" t="s">
        <v>18</v>
      </c>
      <c r="C2" s="8">
        <v>77</v>
      </c>
      <c r="D2" s="8">
        <v>250</v>
      </c>
      <c r="E2" s="9">
        <v>15.4</v>
      </c>
      <c r="F2" s="10">
        <v>0.31</v>
      </c>
      <c r="G2" s="8">
        <v>1</v>
      </c>
      <c r="H2" s="11">
        <v>20</v>
      </c>
      <c r="I2" s="9">
        <v>0.4</v>
      </c>
      <c r="J2" s="8">
        <v>24</v>
      </c>
      <c r="K2" s="11">
        <v>302</v>
      </c>
      <c r="L2" s="11">
        <v>5535000</v>
      </c>
      <c r="M2" s="11">
        <v>115000</v>
      </c>
      <c r="N2" s="11">
        <v>12</v>
      </c>
      <c r="O2" s="9">
        <v>0.75</v>
      </c>
      <c r="P2" s="8">
        <v>9</v>
      </c>
      <c r="Q2" s="8">
        <v>38500</v>
      </c>
    </row>
    <row x14ac:dyDescent="0.25" r="3" customHeight="1" ht="19.5">
      <c r="A3" s="1" t="s">
        <v>19</v>
      </c>
      <c r="B3" s="1" t="s">
        <v>19</v>
      </c>
      <c r="C3" s="8">
        <v>164</v>
      </c>
      <c r="D3" s="8">
        <v>350</v>
      </c>
      <c r="E3" s="9">
        <v>32.8</v>
      </c>
      <c r="F3" s="10">
        <v>0.47</v>
      </c>
      <c r="G3" s="9">
        <v>0.897</v>
      </c>
      <c r="H3" s="11">
        <v>20</v>
      </c>
      <c r="I3" s="8">
        <v>6</v>
      </c>
      <c r="J3" s="8">
        <v>984</v>
      </c>
      <c r="K3" s="11">
        <v>950</v>
      </c>
      <c r="L3" s="11">
        <v>7500000</v>
      </c>
      <c r="M3" s="11">
        <v>164000</v>
      </c>
      <c r="N3" s="11">
        <v>4</v>
      </c>
      <c r="O3" s="8">
        <v>0</v>
      </c>
      <c r="P3" s="8">
        <v>13</v>
      </c>
      <c r="Q3" s="8">
        <v>82000</v>
      </c>
    </row>
    <row x14ac:dyDescent="0.25" r="4" customHeight="1" ht="19.5">
      <c r="A4" s="1" t="s">
        <v>20</v>
      </c>
      <c r="B4" s="1" t="s">
        <v>19</v>
      </c>
      <c r="C4" s="8">
        <v>80</v>
      </c>
      <c r="D4" s="8">
        <v>200</v>
      </c>
      <c r="E4" s="8">
        <v>32</v>
      </c>
      <c r="F4" s="11">
        <v>4</v>
      </c>
      <c r="G4" s="9">
        <v>0.751</v>
      </c>
      <c r="H4" s="11">
        <v>20</v>
      </c>
      <c r="I4" s="9">
        <v>2.4</v>
      </c>
      <c r="J4" s="8">
        <v>48</v>
      </c>
      <c r="K4" s="11">
        <v>750</v>
      </c>
      <c r="L4" s="11">
        <v>4569000</v>
      </c>
      <c r="M4" s="11">
        <v>100000</v>
      </c>
      <c r="N4" s="11">
        <v>12</v>
      </c>
      <c r="O4" s="8">
        <v>0</v>
      </c>
      <c r="P4" s="8">
        <v>13</v>
      </c>
      <c r="Q4" s="8">
        <v>40000</v>
      </c>
    </row>
    <row x14ac:dyDescent="0.25" r="5" customHeight="1" ht="19.5">
      <c r="A5" s="1" t="s">
        <v>21</v>
      </c>
      <c r="B5" s="1" t="s">
        <v>22</v>
      </c>
      <c r="C5" s="8">
        <v>141</v>
      </c>
      <c r="D5" s="8">
        <v>300</v>
      </c>
      <c r="E5" s="9">
        <v>28.2</v>
      </c>
      <c r="F5" s="10">
        <v>0.47</v>
      </c>
      <c r="G5" s="9">
        <v>0.936</v>
      </c>
      <c r="H5" s="11">
        <v>20</v>
      </c>
      <c r="I5" s="9">
        <v>0.6</v>
      </c>
      <c r="J5" s="9">
        <v>84.6</v>
      </c>
      <c r="K5" s="11">
        <v>700</v>
      </c>
      <c r="L5" s="11">
        <v>4091000</v>
      </c>
      <c r="M5" s="11">
        <v>85000</v>
      </c>
      <c r="N5" s="11">
        <v>12</v>
      </c>
      <c r="O5" s="9">
        <v>0.5</v>
      </c>
      <c r="P5" s="8">
        <v>11</v>
      </c>
      <c r="Q5" s="8">
        <v>70500</v>
      </c>
    </row>
    <row x14ac:dyDescent="0.25" r="6" customHeight="1" ht="19.5">
      <c r="A6" s="1" t="s">
        <v>23</v>
      </c>
      <c r="B6" s="1" t="s">
        <v>19</v>
      </c>
      <c r="C6" s="9">
        <v>6.7</v>
      </c>
      <c r="D6" s="8">
        <v>20</v>
      </c>
      <c r="E6" s="9">
        <v>2.7</v>
      </c>
      <c r="F6" s="10">
        <v>0.33</v>
      </c>
      <c r="G6" s="9">
        <v>0.897</v>
      </c>
      <c r="H6" s="11">
        <v>20</v>
      </c>
      <c r="I6" s="8">
        <v>6</v>
      </c>
      <c r="J6" s="8">
        <v>24</v>
      </c>
      <c r="K6" s="11">
        <v>630</v>
      </c>
      <c r="L6" s="11">
        <v>10902000</v>
      </c>
      <c r="M6" s="11">
        <v>264000</v>
      </c>
      <c r="N6" s="11">
        <v>12</v>
      </c>
      <c r="O6" s="8">
        <v>0</v>
      </c>
      <c r="P6" s="8">
        <v>0</v>
      </c>
      <c r="Q6" s="8">
        <v>3350</v>
      </c>
    </row>
    <row x14ac:dyDescent="0.25" r="7" customHeight="1" ht="19.5">
      <c r="A7" s="1"/>
      <c r="B7" s="1"/>
      <c r="C7" s="3"/>
      <c r="D7" s="4"/>
      <c r="E7" s="3"/>
      <c r="F7" s="2"/>
      <c r="G7" s="2"/>
      <c r="H7" s="4"/>
      <c r="I7" s="4"/>
      <c r="J7" s="12"/>
      <c r="K7" s="12"/>
      <c r="L7" s="12"/>
      <c r="M7" s="12"/>
      <c r="N7" s="4"/>
      <c r="O7" s="4"/>
      <c r="P7" s="4"/>
      <c r="Q7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9"/>
  <sheetViews>
    <sheetView workbookViewId="0" tabSelected="1"/>
  </sheetViews>
  <sheetFormatPr defaultRowHeight="15" x14ac:dyDescent="0.25"/>
  <cols>
    <col min="1" max="1" style="13" width="13.005" customWidth="1" bestFit="1"/>
    <col min="2" max="2" style="14" width="13.005" customWidth="1" bestFit="1"/>
    <col min="3" max="3" style="15" width="13.290714285714287" customWidth="1" bestFit="1"/>
    <col min="4" max="4" style="16" width="13.005" customWidth="1" bestFit="1"/>
    <col min="5" max="5" style="15" width="11.719285714285713" customWidth="1" bestFit="1"/>
    <col min="6" max="6" style="15" width="16.576428571428572" customWidth="1" bestFit="1"/>
    <col min="7" max="7" style="15" width="16.576428571428572" customWidth="1" bestFit="1"/>
    <col min="8" max="8" style="16" width="12.005" customWidth="1" bestFit="1"/>
    <col min="9" max="9" style="16" width="30.862142857142857" customWidth="1" bestFit="1"/>
    <col min="10" max="10" style="16" width="18.290714285714284" customWidth="1" bestFit="1"/>
    <col min="11" max="11" style="16" width="14.290714285714287" customWidth="1" bestFit="1"/>
    <col min="12" max="12" style="13" width="13.147857142857141" customWidth="1" bestFit="1"/>
    <col min="13" max="13" style="16" width="14.862142857142858" customWidth="1" bestFit="1"/>
    <col min="14" max="14" style="16" width="12.147857142857141" customWidth="1" bestFit="1"/>
    <col min="15" max="15" style="16" width="15.862142857142858" customWidth="1" bestFit="1"/>
    <col min="16" max="16" style="16" width="13.719285714285713" customWidth="1" bestFit="1"/>
    <col min="17" max="17" style="16" width="18.14785714285714" customWidth="1" bestFit="1"/>
  </cols>
  <sheetData>
    <row x14ac:dyDescent="0.25" r="1" customHeight="1" ht="19.5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s="3" t="s">
        <v>6</v>
      </c>
      <c r="H1" s="6" t="s">
        <v>7</v>
      </c>
      <c r="I1" s="4" t="s">
        <v>8</v>
      </c>
      <c r="J1" s="4" t="s">
        <v>9</v>
      </c>
      <c r="K1" s="6" t="s">
        <v>10</v>
      </c>
      <c r="L1" s="7" t="s">
        <v>11</v>
      </c>
      <c r="M1" s="6" t="s">
        <v>12</v>
      </c>
      <c r="N1" s="6" t="s">
        <v>13</v>
      </c>
      <c r="O1" s="4" t="s">
        <v>14</v>
      </c>
      <c r="P1" s="4" t="s">
        <v>15</v>
      </c>
      <c r="Q1" s="4" t="s">
        <v>16</v>
      </c>
    </row>
    <row x14ac:dyDescent="0.25" r="2" customHeight="1" ht="19.5">
      <c r="A2" s="1" t="s">
        <v>17</v>
      </c>
      <c r="B2" s="2" t="s">
        <v>18</v>
      </c>
      <c r="C2" s="8">
        <v>77</v>
      </c>
      <c r="D2" s="8">
        <v>250</v>
      </c>
      <c r="E2" s="9">
        <v>15.4</v>
      </c>
      <c r="F2" s="10">
        <v>0.31</v>
      </c>
      <c r="G2" s="8">
        <v>1</v>
      </c>
      <c r="H2" s="11">
        <v>20</v>
      </c>
      <c r="I2" s="9">
        <v>0.4</v>
      </c>
      <c r="J2" s="8">
        <v>24</v>
      </c>
      <c r="K2" s="11">
        <v>302</v>
      </c>
      <c r="L2" s="11">
        <f>FOAK!L2*(1-NOAK!$B$9)</f>
      </c>
      <c r="M2" s="11">
        <v>115000</v>
      </c>
      <c r="N2" s="11">
        <v>12</v>
      </c>
      <c r="O2" s="9">
        <v>0.75</v>
      </c>
      <c r="P2" s="8">
        <v>9</v>
      </c>
      <c r="Q2" s="8">
        <v>38500</v>
      </c>
    </row>
    <row x14ac:dyDescent="0.25" r="3" customHeight="1" ht="19.5">
      <c r="A3" s="1" t="s">
        <v>19</v>
      </c>
      <c r="B3" s="2" t="s">
        <v>19</v>
      </c>
      <c r="C3" s="8">
        <v>164</v>
      </c>
      <c r="D3" s="8">
        <v>350</v>
      </c>
      <c r="E3" s="9">
        <v>32.8</v>
      </c>
      <c r="F3" s="10">
        <v>0.47</v>
      </c>
      <c r="G3" s="9">
        <v>0.897</v>
      </c>
      <c r="H3" s="11">
        <v>20</v>
      </c>
      <c r="I3" s="8">
        <v>6</v>
      </c>
      <c r="J3" s="8">
        <v>984</v>
      </c>
      <c r="K3" s="11">
        <v>950</v>
      </c>
      <c r="L3" s="11">
        <f>FOAK!L3*(1-NOAK!$B$9)</f>
      </c>
      <c r="M3" s="11">
        <v>164000</v>
      </c>
      <c r="N3" s="11">
        <v>4</v>
      </c>
      <c r="O3" s="8">
        <v>0</v>
      </c>
      <c r="P3" s="8">
        <v>13</v>
      </c>
      <c r="Q3" s="8">
        <v>82000</v>
      </c>
    </row>
    <row x14ac:dyDescent="0.25" r="4" customHeight="1" ht="19.5">
      <c r="A4" s="1" t="s">
        <v>20</v>
      </c>
      <c r="B4" s="2" t="s">
        <v>19</v>
      </c>
      <c r="C4" s="8">
        <v>80</v>
      </c>
      <c r="D4" s="8">
        <v>200</v>
      </c>
      <c r="E4" s="8">
        <v>32</v>
      </c>
      <c r="F4" s="11">
        <v>4</v>
      </c>
      <c r="G4" s="9">
        <v>0.751</v>
      </c>
      <c r="H4" s="11">
        <v>20</v>
      </c>
      <c r="I4" s="9">
        <v>2.4</v>
      </c>
      <c r="J4" s="8">
        <v>48</v>
      </c>
      <c r="K4" s="11">
        <v>750</v>
      </c>
      <c r="L4" s="11">
        <f>FOAK!L4*(1-NOAK!$B$9)</f>
      </c>
      <c r="M4" s="11">
        <v>100000</v>
      </c>
      <c r="N4" s="11">
        <v>12</v>
      </c>
      <c r="O4" s="8">
        <v>0</v>
      </c>
      <c r="P4" s="8">
        <v>13</v>
      </c>
      <c r="Q4" s="8">
        <v>40000</v>
      </c>
    </row>
    <row x14ac:dyDescent="0.25" r="5" customHeight="1" ht="19.5">
      <c r="A5" s="1" t="s">
        <v>21</v>
      </c>
      <c r="B5" s="2" t="s">
        <v>22</v>
      </c>
      <c r="C5" s="8">
        <v>141</v>
      </c>
      <c r="D5" s="8">
        <v>300</v>
      </c>
      <c r="E5" s="9">
        <v>28.2</v>
      </c>
      <c r="F5" s="10">
        <v>0.47</v>
      </c>
      <c r="G5" s="9">
        <v>0.936</v>
      </c>
      <c r="H5" s="11">
        <v>20</v>
      </c>
      <c r="I5" s="9">
        <v>0.6</v>
      </c>
      <c r="J5" s="9">
        <v>84.6</v>
      </c>
      <c r="K5" s="11">
        <v>700</v>
      </c>
      <c r="L5" s="11">
        <f>FOAK!L5*(1-NOAK!$B$9)</f>
      </c>
      <c r="M5" s="11">
        <v>85000</v>
      </c>
      <c r="N5" s="11">
        <v>12</v>
      </c>
      <c r="O5" s="9">
        <v>0.5</v>
      </c>
      <c r="P5" s="8">
        <v>11</v>
      </c>
      <c r="Q5" s="8">
        <v>70500</v>
      </c>
    </row>
    <row x14ac:dyDescent="0.25" r="6" customHeight="1" ht="19.5">
      <c r="A6" s="1" t="s">
        <v>23</v>
      </c>
      <c r="B6" s="2" t="s">
        <v>19</v>
      </c>
      <c r="C6" s="9">
        <v>6.7</v>
      </c>
      <c r="D6" s="8">
        <v>20</v>
      </c>
      <c r="E6" s="9">
        <v>2.7</v>
      </c>
      <c r="F6" s="10">
        <v>0.33</v>
      </c>
      <c r="G6" s="9">
        <v>0.897</v>
      </c>
      <c r="H6" s="11">
        <v>20</v>
      </c>
      <c r="I6" s="8">
        <v>6</v>
      </c>
      <c r="J6" s="8">
        <v>24</v>
      </c>
      <c r="K6" s="11">
        <v>630</v>
      </c>
      <c r="L6" s="11">
        <f>FOAK!L6*(1-NOAK!$B$9)</f>
      </c>
      <c r="M6" s="11">
        <v>264000</v>
      </c>
      <c r="N6" s="11">
        <v>12</v>
      </c>
      <c r="O6" s="8">
        <v>0</v>
      </c>
      <c r="P6" s="8">
        <v>0</v>
      </c>
      <c r="Q6" s="8">
        <v>3350</v>
      </c>
    </row>
    <row x14ac:dyDescent="0.25" r="7" customHeight="1" ht="18">
      <c r="A7" s="1"/>
      <c r="B7" s="2"/>
      <c r="C7" s="2"/>
      <c r="D7" s="12"/>
      <c r="E7" s="2"/>
      <c r="F7" s="2"/>
      <c r="G7" s="2"/>
      <c r="H7" s="12"/>
      <c r="I7" s="12"/>
      <c r="J7" s="12"/>
      <c r="K7" s="12"/>
      <c r="L7" s="12"/>
      <c r="M7" s="12"/>
      <c r="N7" s="12"/>
      <c r="O7" s="12"/>
      <c r="P7" s="12"/>
      <c r="Q7" s="12"/>
    </row>
    <row x14ac:dyDescent="0.25" r="8" customHeight="1" ht="18">
      <c r="A8" s="1"/>
      <c r="B8" s="2"/>
      <c r="C8" s="2"/>
      <c r="D8" s="12"/>
      <c r="E8" s="2"/>
      <c r="F8" s="2"/>
      <c r="G8" s="2"/>
      <c r="H8" s="12"/>
      <c r="I8" s="12"/>
      <c r="J8" s="12"/>
      <c r="K8" s="12"/>
      <c r="L8" s="12"/>
      <c r="M8" s="12"/>
      <c r="N8" s="12"/>
      <c r="O8" s="12"/>
      <c r="P8" s="12"/>
      <c r="Q8" s="12"/>
    </row>
    <row x14ac:dyDescent="0.25" r="9" customHeight="1" ht="18.75">
      <c r="A9" s="1" t="s">
        <v>24</v>
      </c>
      <c r="B9" s="10">
        <v>0.108</v>
      </c>
      <c r="C9" s="2"/>
      <c r="D9" s="12"/>
      <c r="E9" s="2"/>
      <c r="F9" s="2"/>
      <c r="G9" s="2"/>
      <c r="H9" s="12"/>
      <c r="I9" s="12"/>
      <c r="J9" s="12"/>
      <c r="K9" s="12"/>
      <c r="L9" s="12"/>
      <c r="M9" s="12"/>
      <c r="N9" s="12"/>
      <c r="O9" s="12"/>
      <c r="P9" s="12"/>
      <c r="Q9" s="12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FOAK</vt:lpstr>
      <vt:lpstr>NOAK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2023-10-04T18:26:39.274Z</dcterms:created>
  <dcterms:modified xsi:type="dcterms:W3CDTF">2023-10-04T18:26:39.274Z</dcterms:modified>
</cp:coreProperties>
</file>