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Library/CloudStorage/OneDrive-IdahoNationalLaboratory/Documents/Research/Hydrogen from Nuclear/code/"/>
    </mc:Choice>
  </mc:AlternateContent>
  <xr:revisionPtr revIDLastSave="0" documentId="13_ncr:1_{FE234AE2-82DC-FF45-8A52-933D7271A999}" xr6:coauthVersionLast="47" xr6:coauthVersionMax="47" xr10:uidLastSave="{00000000-0000-0000-0000-000000000000}"/>
  <bookViews>
    <workbookView xWindow="35840" yWindow="500" windowWidth="38400" windowHeight="23500" xr2:uid="{2F464519-BAA5-7B42-BA5A-4D541561F3BC}"/>
  </bookViews>
  <sheets>
    <sheet name="FOAK" sheetId="1" r:id="rId1"/>
    <sheet name="NOA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2" i="2"/>
</calcChain>
</file>

<file path=xl/sharedStrings.xml><?xml version="1.0" encoding="utf-8"?>
<sst xmlns="http://schemas.openxmlformats.org/spreadsheetml/2006/main" count="55" uniqueCount="25">
  <si>
    <t>Reactor</t>
  </si>
  <si>
    <t>iPWR</t>
  </si>
  <si>
    <t>HTGR</t>
  </si>
  <si>
    <t>iMSR</t>
  </si>
  <si>
    <t>Microreactor</t>
  </si>
  <si>
    <t>PBR-HTGR</t>
  </si>
  <si>
    <t>Type</t>
  </si>
  <si>
    <t>PWR</t>
  </si>
  <si>
    <t>MSR</t>
  </si>
  <si>
    <t>Power in MWe</t>
  </si>
  <si>
    <t>Power in MWt</t>
  </si>
  <si>
    <t>MSL in MWe</t>
  </si>
  <si>
    <t>Thermal Efficiency</t>
  </si>
  <si>
    <t>MDT in hours</t>
  </si>
  <si>
    <t>Ramp Rate (fraction of capacity/hr)</t>
  </si>
  <si>
    <t>Ramp Rate (MW/hr)</t>
  </si>
  <si>
    <t>Outlet Temp (C)</t>
  </si>
  <si>
    <t>Max Modules</t>
  </si>
  <si>
    <t>VOM in $/MWh-e</t>
  </si>
  <si>
    <t>FC in $/MWh-e</t>
  </si>
  <si>
    <t>Startupfixedcost in $</t>
  </si>
  <si>
    <t>CAPEX $/MWe</t>
  </si>
  <si>
    <t>FOPEX $/MWe-y</t>
  </si>
  <si>
    <t>Learning rate</t>
  </si>
  <si>
    <t>Thermal transfer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</si>
</sst>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8597-8677-A746-86F3-8246E5AEB5AD}">
  <dimension ref="A1:Q7"/>
  <sheetViews>
    <sheetView tabSelected="1" workbookViewId="0">
      <selection activeCell="S19" sqref="S19"/>
    </sheetView>
  </sheetViews>
  <sheetFormatPr baseColWidth="10" defaultRowHeight="16" x14ac:dyDescent="0.2"/>
  <cols>
    <col min="3" max="3" width="13.33203125" bestFit="1" customWidth="1"/>
    <col min="4" max="4" width="13" bestFit="1" customWidth="1"/>
    <col min="5" max="5" width="11.6640625" bestFit="1" customWidth="1"/>
    <col min="6" max="6" width="16.5" bestFit="1" customWidth="1"/>
    <col min="7" max="7" width="23.6640625" bestFit="1" customWidth="1"/>
    <col min="8" max="8" width="12" bestFit="1" customWidth="1"/>
    <col min="9" max="9" width="30.83203125" bestFit="1" customWidth="1"/>
    <col min="10" max="10" width="18.33203125" bestFit="1" customWidth="1"/>
    <col min="12" max="12" width="13.1640625" bestFit="1" customWidth="1"/>
    <col min="13" max="13" width="14.83203125" bestFit="1" customWidth="1"/>
    <col min="14" max="15" width="15.83203125" bestFit="1" customWidth="1"/>
    <col min="16" max="16" width="13.6640625" bestFit="1" customWidth="1"/>
    <col min="17" max="17" width="18.1640625" bestFit="1" customWidth="1"/>
  </cols>
  <sheetData>
    <row r="1" spans="1:17" x14ac:dyDescent="0.2">
      <c r="A1" t="s">
        <v>0</v>
      </c>
      <c r="B1" t="s">
        <v>6</v>
      </c>
      <c r="C1" s="1" t="s">
        <v>9</v>
      </c>
      <c r="D1" s="1" t="s">
        <v>10</v>
      </c>
      <c r="E1" s="1" t="s">
        <v>11</v>
      </c>
      <c r="F1" t="s">
        <v>12</v>
      </c>
      <c r="G1" s="1" t="s">
        <v>24</v>
      </c>
      <c r="H1" t="s">
        <v>13</v>
      </c>
      <c r="I1" s="1" t="s">
        <v>14</v>
      </c>
      <c r="J1" s="1" t="s">
        <v>15</v>
      </c>
      <c r="K1" t="s">
        <v>16</v>
      </c>
      <c r="L1" t="s">
        <v>21</v>
      </c>
      <c r="M1" t="s">
        <v>22</v>
      </c>
      <c r="N1" t="s">
        <v>17</v>
      </c>
      <c r="O1" s="1" t="s">
        <v>18</v>
      </c>
      <c r="P1" s="1" t="s">
        <v>19</v>
      </c>
      <c r="Q1" s="1" t="s">
        <v>20</v>
      </c>
    </row>
    <row r="2" spans="1:17" x14ac:dyDescent="0.2">
      <c r="A2" t="s">
        <v>1</v>
      </c>
      <c r="B2" t="s">
        <v>7</v>
      </c>
      <c r="C2" s="1">
        <v>77</v>
      </c>
      <c r="D2" s="1">
        <v>250</v>
      </c>
      <c r="E2" s="1">
        <v>15.4</v>
      </c>
      <c r="F2">
        <v>0.31</v>
      </c>
      <c r="G2" s="1">
        <v>1</v>
      </c>
      <c r="H2">
        <v>20</v>
      </c>
      <c r="I2" s="1">
        <v>0.4</v>
      </c>
      <c r="J2" s="1">
        <v>24</v>
      </c>
      <c r="K2">
        <v>302</v>
      </c>
      <c r="L2">
        <v>5535000</v>
      </c>
      <c r="M2">
        <v>115000</v>
      </c>
      <c r="N2">
        <v>12</v>
      </c>
      <c r="O2" s="1">
        <v>0.75</v>
      </c>
      <c r="P2" s="1">
        <v>9</v>
      </c>
      <c r="Q2" s="1">
        <v>38500</v>
      </c>
    </row>
    <row r="3" spans="1:17" x14ac:dyDescent="0.2">
      <c r="A3" t="s">
        <v>2</v>
      </c>
      <c r="B3" t="s">
        <v>2</v>
      </c>
      <c r="C3" s="1">
        <v>164</v>
      </c>
      <c r="D3" s="1">
        <v>350</v>
      </c>
      <c r="E3" s="1">
        <v>32.799999999999997</v>
      </c>
      <c r="F3">
        <v>0.47</v>
      </c>
      <c r="G3" s="1">
        <v>0.89700000000000002</v>
      </c>
      <c r="H3">
        <v>20</v>
      </c>
      <c r="I3" s="1">
        <v>6</v>
      </c>
      <c r="J3" s="1">
        <v>984</v>
      </c>
      <c r="K3">
        <v>950</v>
      </c>
      <c r="L3">
        <v>7500000</v>
      </c>
      <c r="M3">
        <v>164000</v>
      </c>
      <c r="N3">
        <v>4</v>
      </c>
      <c r="O3" s="1">
        <v>0</v>
      </c>
      <c r="P3" s="1">
        <v>13</v>
      </c>
      <c r="Q3" s="1">
        <v>82000</v>
      </c>
    </row>
    <row r="4" spans="1:17" x14ac:dyDescent="0.2">
      <c r="A4" t="s">
        <v>5</v>
      </c>
      <c r="B4" t="s">
        <v>2</v>
      </c>
      <c r="C4" s="1">
        <v>80</v>
      </c>
      <c r="D4" s="1">
        <v>200</v>
      </c>
      <c r="E4" s="1">
        <v>32</v>
      </c>
      <c r="F4">
        <v>4</v>
      </c>
      <c r="G4" s="1">
        <v>0.751</v>
      </c>
      <c r="H4">
        <v>20</v>
      </c>
      <c r="I4" s="1">
        <v>2.4</v>
      </c>
      <c r="J4" s="1">
        <v>48</v>
      </c>
      <c r="K4">
        <v>750</v>
      </c>
      <c r="L4">
        <v>4569000</v>
      </c>
      <c r="M4">
        <v>100000</v>
      </c>
      <c r="N4">
        <v>12</v>
      </c>
      <c r="O4" s="1">
        <v>0</v>
      </c>
      <c r="P4" s="1">
        <v>13</v>
      </c>
      <c r="Q4" s="1">
        <v>40000</v>
      </c>
    </row>
    <row r="5" spans="1:17" x14ac:dyDescent="0.2">
      <c r="A5" t="s">
        <v>3</v>
      </c>
      <c r="B5" t="s">
        <v>8</v>
      </c>
      <c r="C5" s="1">
        <v>141</v>
      </c>
      <c r="D5" s="1">
        <v>300</v>
      </c>
      <c r="E5" s="1">
        <v>28.2</v>
      </c>
      <c r="F5">
        <v>0.47</v>
      </c>
      <c r="G5" s="1">
        <v>0.93600000000000005</v>
      </c>
      <c r="H5">
        <v>20</v>
      </c>
      <c r="I5" s="1">
        <v>0.6</v>
      </c>
      <c r="J5" s="1">
        <v>84.6</v>
      </c>
      <c r="K5">
        <v>700</v>
      </c>
      <c r="L5">
        <v>4091000</v>
      </c>
      <c r="M5">
        <v>85000</v>
      </c>
      <c r="N5">
        <v>12</v>
      </c>
      <c r="O5" s="1">
        <v>0.5</v>
      </c>
      <c r="P5" s="1">
        <v>11</v>
      </c>
      <c r="Q5" s="1">
        <v>70500</v>
      </c>
    </row>
    <row r="6" spans="1:17" x14ac:dyDescent="0.2">
      <c r="A6" t="s">
        <v>4</v>
      </c>
      <c r="B6" t="s">
        <v>2</v>
      </c>
      <c r="C6" s="1">
        <v>6.7</v>
      </c>
      <c r="D6" s="1">
        <v>20</v>
      </c>
      <c r="E6" s="1">
        <v>2.7</v>
      </c>
      <c r="F6">
        <v>0.33</v>
      </c>
      <c r="G6" s="1">
        <v>0.89700000000000002</v>
      </c>
      <c r="H6">
        <v>20</v>
      </c>
      <c r="I6" s="1">
        <v>6</v>
      </c>
      <c r="J6" s="1">
        <v>24</v>
      </c>
      <c r="K6">
        <v>630</v>
      </c>
      <c r="L6">
        <v>10902000</v>
      </c>
      <c r="M6">
        <v>264000</v>
      </c>
      <c r="N6">
        <v>12</v>
      </c>
      <c r="O6" s="1">
        <v>0</v>
      </c>
      <c r="P6" s="1">
        <v>0</v>
      </c>
      <c r="Q6" s="1">
        <v>3350</v>
      </c>
    </row>
    <row r="7" spans="1:17" x14ac:dyDescent="0.2">
      <c r="C7" s="1"/>
      <c r="D7" s="1"/>
      <c r="E7" s="1"/>
      <c r="H7" s="1"/>
      <c r="I7" s="1"/>
      <c r="N7" s="1"/>
      <c r="O7" s="1"/>
      <c r="P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6461-C263-0145-8AE1-0B8B4776C756}">
  <dimension ref="A1:Q9"/>
  <sheetViews>
    <sheetView workbookViewId="0">
      <selection activeCell="G1" sqref="G1:G6"/>
    </sheetView>
  </sheetViews>
  <sheetFormatPr baseColWidth="10" defaultRowHeight="16" x14ac:dyDescent="0.2"/>
  <cols>
    <col min="3" max="3" width="13.33203125" bestFit="1" customWidth="1"/>
    <col min="4" max="4" width="13" bestFit="1" customWidth="1"/>
    <col min="5" max="5" width="11.6640625" bestFit="1" customWidth="1"/>
    <col min="6" max="6" width="16.5" bestFit="1" customWidth="1"/>
    <col min="7" max="7" width="16.5" customWidth="1"/>
    <col min="8" max="8" width="12" bestFit="1" customWidth="1"/>
    <col min="9" max="9" width="30.83203125" bestFit="1" customWidth="1"/>
    <col min="10" max="10" width="18.33203125" bestFit="1" customWidth="1"/>
    <col min="11" max="11" width="14.33203125" bestFit="1" customWidth="1"/>
    <col min="12" max="12" width="13.1640625" bestFit="1" customWidth="1"/>
    <col min="13" max="13" width="14.83203125" bestFit="1" customWidth="1"/>
    <col min="14" max="14" width="12.1640625" bestFit="1" customWidth="1"/>
    <col min="15" max="15" width="15.83203125" bestFit="1" customWidth="1"/>
    <col min="16" max="16" width="13.6640625" bestFit="1" customWidth="1"/>
    <col min="17" max="17" width="18.1640625" bestFit="1" customWidth="1"/>
  </cols>
  <sheetData>
    <row r="1" spans="1:17" x14ac:dyDescent="0.2">
      <c r="A1" t="s">
        <v>0</v>
      </c>
      <c r="B1" t="s">
        <v>6</v>
      </c>
      <c r="C1" s="1" t="s">
        <v>9</v>
      </c>
      <c r="D1" s="1" t="s">
        <v>10</v>
      </c>
      <c r="E1" s="1" t="s">
        <v>11</v>
      </c>
      <c r="F1" t="s">
        <v>12</v>
      </c>
      <c r="G1" s="1" t="s">
        <v>24</v>
      </c>
      <c r="H1" t="s">
        <v>13</v>
      </c>
      <c r="I1" s="1" t="s">
        <v>14</v>
      </c>
      <c r="J1" s="1" t="s">
        <v>15</v>
      </c>
      <c r="K1" t="s">
        <v>16</v>
      </c>
      <c r="L1" t="s">
        <v>21</v>
      </c>
      <c r="M1" t="s">
        <v>22</v>
      </c>
      <c r="N1" t="s">
        <v>17</v>
      </c>
      <c r="O1" s="1" t="s">
        <v>18</v>
      </c>
      <c r="P1" s="1" t="s">
        <v>19</v>
      </c>
      <c r="Q1" s="1" t="s">
        <v>20</v>
      </c>
    </row>
    <row r="2" spans="1:17" x14ac:dyDescent="0.2">
      <c r="A2" t="s">
        <v>1</v>
      </c>
      <c r="B2" t="s">
        <v>7</v>
      </c>
      <c r="C2" s="1">
        <v>77</v>
      </c>
      <c r="D2" s="1">
        <v>250</v>
      </c>
      <c r="E2" s="1">
        <v>15.4</v>
      </c>
      <c r="F2">
        <v>0.31</v>
      </c>
      <c r="G2" s="1">
        <v>1</v>
      </c>
      <c r="H2">
        <v>20</v>
      </c>
      <c r="I2" s="1">
        <v>0.4</v>
      </c>
      <c r="J2" s="1">
        <v>24</v>
      </c>
      <c r="K2">
        <v>302</v>
      </c>
      <c r="L2">
        <f>FOAK!L2*(1-NOAK!$B$9)</f>
        <v>4937220</v>
      </c>
      <c r="M2">
        <v>115000</v>
      </c>
      <c r="N2">
        <v>12</v>
      </c>
      <c r="O2" s="1">
        <v>0.75</v>
      </c>
      <c r="P2" s="1">
        <v>9</v>
      </c>
      <c r="Q2" s="1">
        <v>38500</v>
      </c>
    </row>
    <row r="3" spans="1:17" x14ac:dyDescent="0.2">
      <c r="A3" t="s">
        <v>2</v>
      </c>
      <c r="B3" t="s">
        <v>2</v>
      </c>
      <c r="C3" s="1">
        <v>164</v>
      </c>
      <c r="D3" s="1">
        <v>350</v>
      </c>
      <c r="E3" s="1">
        <v>32.799999999999997</v>
      </c>
      <c r="F3">
        <v>0.47</v>
      </c>
      <c r="G3" s="1">
        <v>0.89700000000000002</v>
      </c>
      <c r="H3">
        <v>20</v>
      </c>
      <c r="I3" s="1">
        <v>6</v>
      </c>
      <c r="J3" s="1">
        <v>984</v>
      </c>
      <c r="K3">
        <v>950</v>
      </c>
      <c r="L3">
        <f>FOAK!L3*(1-NOAK!$B$9)</f>
        <v>6690000</v>
      </c>
      <c r="M3">
        <v>164000</v>
      </c>
      <c r="N3">
        <v>4</v>
      </c>
      <c r="O3" s="1">
        <v>0</v>
      </c>
      <c r="P3" s="1">
        <v>13</v>
      </c>
      <c r="Q3" s="1">
        <v>82000</v>
      </c>
    </row>
    <row r="4" spans="1:17" x14ac:dyDescent="0.2">
      <c r="A4" t="s">
        <v>5</v>
      </c>
      <c r="B4" t="s">
        <v>2</v>
      </c>
      <c r="C4" s="1">
        <v>80</v>
      </c>
      <c r="D4" s="1">
        <v>200</v>
      </c>
      <c r="E4" s="1">
        <v>32</v>
      </c>
      <c r="F4">
        <v>4</v>
      </c>
      <c r="G4" s="1">
        <v>0.751</v>
      </c>
      <c r="H4">
        <v>20</v>
      </c>
      <c r="I4" s="1">
        <v>2.4</v>
      </c>
      <c r="J4" s="1">
        <v>48</v>
      </c>
      <c r="K4">
        <v>750</v>
      </c>
      <c r="L4">
        <f>FOAK!L4*(1-NOAK!$B$9)</f>
        <v>4075548</v>
      </c>
      <c r="M4">
        <v>100000</v>
      </c>
      <c r="N4">
        <v>12</v>
      </c>
      <c r="O4" s="1">
        <v>0</v>
      </c>
      <c r="P4" s="1">
        <v>13</v>
      </c>
      <c r="Q4" s="1">
        <v>40000</v>
      </c>
    </row>
    <row r="5" spans="1:17" x14ac:dyDescent="0.2">
      <c r="A5" t="s">
        <v>3</v>
      </c>
      <c r="B5" t="s">
        <v>8</v>
      </c>
      <c r="C5" s="1">
        <v>141</v>
      </c>
      <c r="D5" s="1">
        <v>300</v>
      </c>
      <c r="E5" s="1">
        <v>28.2</v>
      </c>
      <c r="F5">
        <v>0.47</v>
      </c>
      <c r="G5" s="1">
        <v>0.93600000000000005</v>
      </c>
      <c r="H5">
        <v>20</v>
      </c>
      <c r="I5" s="1">
        <v>0.6</v>
      </c>
      <c r="J5" s="1">
        <v>84.6</v>
      </c>
      <c r="K5">
        <v>700</v>
      </c>
      <c r="L5">
        <f>FOAK!L5*(1-NOAK!$B$9)</f>
        <v>3649172</v>
      </c>
      <c r="M5">
        <v>85000</v>
      </c>
      <c r="N5">
        <v>12</v>
      </c>
      <c r="O5" s="1">
        <v>0.5</v>
      </c>
      <c r="P5" s="1">
        <v>11</v>
      </c>
      <c r="Q5" s="1">
        <v>70500</v>
      </c>
    </row>
    <row r="6" spans="1:17" x14ac:dyDescent="0.2">
      <c r="A6" t="s">
        <v>4</v>
      </c>
      <c r="B6" t="s">
        <v>2</v>
      </c>
      <c r="C6" s="1">
        <v>6.7</v>
      </c>
      <c r="D6" s="1">
        <v>20</v>
      </c>
      <c r="E6" s="1">
        <v>2.7</v>
      </c>
      <c r="F6">
        <v>0.33</v>
      </c>
      <c r="G6" s="1">
        <v>0.89700000000000002</v>
      </c>
      <c r="H6">
        <v>20</v>
      </c>
      <c r="I6" s="1">
        <v>6</v>
      </c>
      <c r="J6" s="1">
        <v>24</v>
      </c>
      <c r="K6">
        <v>630</v>
      </c>
      <c r="L6">
        <f>FOAK!L6*(1-NOAK!$B$9)</f>
        <v>9724584</v>
      </c>
      <c r="M6">
        <v>264000</v>
      </c>
      <c r="N6">
        <v>12</v>
      </c>
      <c r="O6" s="1">
        <v>0</v>
      </c>
      <c r="P6" s="1">
        <v>0</v>
      </c>
      <c r="Q6" s="1">
        <v>3350</v>
      </c>
    </row>
    <row r="9" spans="1:17" x14ac:dyDescent="0.2">
      <c r="A9" t="s">
        <v>23</v>
      </c>
      <c r="B9">
        <v>0.108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FOAK</vt:lpstr>
      <vt:lpstr>NOAK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Marisol Garrouste</dc:creator>
  <cp:lastModifiedBy>Marisol Garrouste</cp:lastModifiedBy>
  <dcterms:created xsi:type="dcterms:W3CDTF">2023-09-20T13:51:29Z</dcterms:created>
  <dcterms:modified xsi:type="dcterms:W3CDTF">2023-09-25T15:43:08Z</dcterms:modified>
</cp:coreProperties>
</file>