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Allen\Documents\reporting\"/>
    </mc:Choice>
  </mc:AlternateContent>
  <xr:revisionPtr revIDLastSave="0" documentId="13_ncr:1_{B0DCBD7E-CA10-4F14-9549-B8D88F6B639D}" xr6:coauthVersionLast="47" xr6:coauthVersionMax="47" xr10:uidLastSave="{00000000-0000-0000-0000-000000000000}"/>
  <bookViews>
    <workbookView xWindow="-120" yWindow="-120" windowWidth="20730" windowHeight="11160" xr2:uid="{9A8A4A80-035D-4D93-B7FD-B54BE4A183AB}"/>
  </bookViews>
  <sheets>
    <sheet name="Private+State" sheetId="4" r:id="rId1"/>
    <sheet name="PrivateLands" sheetId="1" r:id="rId2"/>
    <sheet name="StateLands" sheetId="2" r:id="rId3"/>
  </sheets>
  <definedNames>
    <definedName name="_xlnm._FilterDatabase" localSheetId="1" hidden="1">PrivateLands!$A$1:$C$1</definedName>
  </definedNames>
  <calcPr calcId="191029"/>
  <pivotCaches>
    <pivotCache cacheId="15" r:id="rId4"/>
    <pivotCache cacheId="18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2" i="2"/>
  <c r="C24" i="2"/>
  <c r="C16" i="2"/>
  <c r="C9" i="2"/>
</calcChain>
</file>

<file path=xl/sharedStrings.xml><?xml version="1.0" encoding="utf-8"?>
<sst xmlns="http://schemas.openxmlformats.org/spreadsheetml/2006/main" count="435" uniqueCount="34">
  <si>
    <t>Fiscal Year</t>
  </si>
  <si>
    <t xml:space="preserve">County </t>
  </si>
  <si>
    <t>Forest Harvest Acres</t>
  </si>
  <si>
    <t>Allegany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</si>
  <si>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</si>
  <si>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</si>
  <si>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</si>
  <si>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</si>
  <si>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</si>
  <si>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</si>
  <si>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</si>
  <si>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</si>
  <si>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</si>
  <si>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</si>
  <si>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</si>
  <si>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</si>
  <si>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</si>
  <si>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Somerset</t>
  </si>
  <si>
    <t>Talbot</t>
  </si>
  <si>
    <t>Washington</t>
  </si>
  <si>
    <t>Wicomico</t>
  </si>
  <si>
    <t>Worcester</t>
  </si>
  <si>
    <t>Queen Anne's</t>
  </si>
  <si>
    <t xml:space="preserve">Allegany </t>
  </si>
  <si>
    <t xml:space="preserve">Frederick </t>
  </si>
  <si>
    <t xml:space="preserve">Garrett </t>
  </si>
  <si>
    <t xml:space="preserve">Washington </t>
  </si>
  <si>
    <t>Anne Arundel</t>
  </si>
  <si>
    <t>Prince George's</t>
  </si>
  <si>
    <t>St. Mary's</t>
  </si>
  <si>
    <t>Row Labels</t>
  </si>
  <si>
    <t>Grand Total</t>
  </si>
  <si>
    <t>Sum of Forest Harvest Acres</t>
  </si>
  <si>
    <t>St. Marys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</si>
</sst>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, Iris C." refreshedDate="44662.719722685186" createdVersion="7" refreshedVersion="7" minRefreshableVersion="3" recordCount="170" xr:uid="{3E1A39D7-1A1D-4046-B1E5-0D56356FFDFC}">
  <cacheSource type="worksheet">
    <worksheetSource ref="A1:C171" sheet="PrivateLands"/>
  </cacheSource>
  <cacheFields count="3">
    <cacheField name="Fiscal Year" numFmtId="0">
      <sharedItems containsSemiMixedTypes="0" containsString="0" containsNumber="1" containsInteger="1" minValue="2013" maxValue="2021" count="9">
        <n v="2013"/>
        <n v="2014"/>
        <n v="2015"/>
        <n v="2016"/>
        <n v="2017"/>
        <n v="2018"/>
        <n v="2019"/>
        <n v="2020"/>
        <n v="2021"/>
      </sharedItems>
    </cacheField>
    <cacheField name="County " numFmtId="0">
      <sharedItems/>
    </cacheField>
    <cacheField name="Forest Harvest Acres" numFmtId="43">
      <sharedItems containsSemiMixedTypes="0" containsString="0" containsNumber="1" minValue="10" maxValue="4168.53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, Iris C." refreshedDate="44662.719933333334" createdVersion="7" refreshedVersion="7" minRefreshableVersion="3" recordCount="176" xr:uid="{B2FDF041-02D4-48F9-ABE0-68E72497B6EA}">
  <cacheSource type="worksheet">
    <worksheetSource ref="A1:C177" sheet="Private+State"/>
  </cacheSource>
  <cacheFields count="3">
    <cacheField name="Fiscal Year" numFmtId="0">
      <sharedItems containsSemiMixedTypes="0" containsString="0" containsNumber="1" containsInteger="1" minValue="2013" maxValue="2021" count="9">
        <n v="2013"/>
        <n v="2014"/>
        <n v="2015"/>
        <n v="2016"/>
        <n v="2017"/>
        <n v="2018"/>
        <n v="2019"/>
        <n v="2020"/>
        <n v="2021"/>
      </sharedItems>
    </cacheField>
    <cacheField name="County " numFmtId="0">
      <sharedItems/>
    </cacheField>
    <cacheField name="Forest Harvest Acres" numFmtId="0">
      <sharedItems containsSemiMixedTypes="0" containsString="0" containsNumber="1" minValue="10" maxValue="4579.33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, Iris C." refreshedDate="44662.721524189816" createdVersion="7" refreshedVersion="7" minRefreshableVersion="3" recordCount="71" xr:uid="{234FFCD9-6A6F-42C1-BF82-AAEFBC17AF74}">
  <cacheSource type="worksheet">
    <worksheetSource ref="A1:C72" sheet="StateLands"/>
  </cacheSource>
  <cacheFields count="3">
    <cacheField name="Fiscal Year" numFmtId="0">
      <sharedItems containsSemiMixedTypes="0" containsString="0" containsNumber="1" containsInteger="1" minValue="2013" maxValue="2021" count="9">
        <n v="2013"/>
        <n v="2014"/>
        <n v="2015"/>
        <n v="2016"/>
        <n v="2017"/>
        <n v="2018"/>
        <n v="2019"/>
        <n v="2020"/>
        <n v="2021"/>
      </sharedItems>
    </cacheField>
    <cacheField name="County " numFmtId="0">
      <sharedItems/>
    </cacheField>
    <cacheField name="Forest Harvest Acres" numFmtId="0">
      <sharedItems containsSemiMixedTypes="0" containsString="0" containsNumber="1" minValue="16" maxValue="641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s v="Anne Arundel"/>
    <n v="18"/>
  </r>
  <r>
    <x v="0"/>
    <s v="Baltimore"/>
    <n v="163.25"/>
  </r>
  <r>
    <x v="0"/>
    <s v="Calvert"/>
    <n v="290"/>
  </r>
  <r>
    <x v="0"/>
    <s v="Caroline"/>
    <n v="380.9927605444139"/>
  </r>
  <r>
    <x v="0"/>
    <s v="Carroll"/>
    <n v="29.400000000000002"/>
  </r>
  <r>
    <x v="0"/>
    <s v="Dorchester"/>
    <n v="843.8900000000001"/>
  </r>
  <r>
    <x v="0"/>
    <s v="Frederick"/>
    <n v="339"/>
  </r>
  <r>
    <x v="0"/>
    <s v="Garrett"/>
    <n v="4168.5300000000007"/>
  </r>
  <r>
    <x v="0"/>
    <s v="Kent"/>
    <n v="664.79231090681151"/>
  </r>
  <r>
    <x v="0"/>
    <s v="Prince George's"/>
    <n v="124"/>
  </r>
  <r>
    <x v="0"/>
    <s v="Queen Anne's"/>
    <n v="819.20768909318849"/>
  </r>
  <r>
    <x v="0"/>
    <s v="Somerset"/>
    <n v="1091"/>
  </r>
  <r>
    <x v="0"/>
    <s v="Talbot"/>
    <n v="557.2972394555859"/>
  </r>
  <r>
    <x v="0"/>
    <s v="Wicomico"/>
    <n v="1777.6"/>
  </r>
  <r>
    <x v="0"/>
    <s v="Worcester"/>
    <n v="1985.5500000000002"/>
  </r>
  <r>
    <x v="1"/>
    <s v="Anne Arundel"/>
    <n v="307"/>
  </r>
  <r>
    <x v="1"/>
    <s v="Baltimore"/>
    <n v="299"/>
  </r>
  <r>
    <x v="1"/>
    <s v="Calvert"/>
    <n v="405"/>
  </r>
  <r>
    <x v="1"/>
    <s v="Caroline"/>
    <n v="171"/>
  </r>
  <r>
    <x v="1"/>
    <s v="Carroll"/>
    <n v="65.3"/>
  </r>
  <r>
    <x v="1"/>
    <s v="Dorchester"/>
    <n v="1391"/>
  </r>
  <r>
    <x v="1"/>
    <s v="Frederick "/>
    <n v="844"/>
  </r>
  <r>
    <x v="1"/>
    <s v="Garrett "/>
    <n v="2480"/>
  </r>
  <r>
    <x v="1"/>
    <s v="Kent"/>
    <n v="587.5"/>
  </r>
  <r>
    <x v="1"/>
    <s v="Prince George's"/>
    <n v="336"/>
  </r>
  <r>
    <x v="1"/>
    <s v="Queen Anne's"/>
    <n v="587.5"/>
  </r>
  <r>
    <x v="1"/>
    <s v="Somerset"/>
    <n v="515"/>
  </r>
  <r>
    <x v="1"/>
    <s v="Talbot"/>
    <n v="171"/>
  </r>
  <r>
    <x v="1"/>
    <s v="Wicomico"/>
    <n v="1022"/>
  </r>
  <r>
    <x v="1"/>
    <s v="Worcester"/>
    <n v="1129"/>
  </r>
  <r>
    <x v="2"/>
    <s v="Anne Arundel"/>
    <n v="215"/>
  </r>
  <r>
    <x v="2"/>
    <s v="Baltimore"/>
    <n v="663.95"/>
  </r>
  <r>
    <x v="2"/>
    <s v="Calvert"/>
    <n v="524"/>
  </r>
  <r>
    <x v="2"/>
    <s v="Caroline"/>
    <n v="518.80999999999995"/>
  </r>
  <r>
    <x v="2"/>
    <s v="Carroll"/>
    <n v="43"/>
  </r>
  <r>
    <x v="2"/>
    <s v="Charles"/>
    <n v="749"/>
  </r>
  <r>
    <x v="2"/>
    <s v="Dorchester"/>
    <n v="2246.5"/>
  </r>
  <r>
    <x v="2"/>
    <s v="Frederick "/>
    <n v="1026"/>
  </r>
  <r>
    <x v="2"/>
    <s v="Garrett "/>
    <n v="2260"/>
  </r>
  <r>
    <x v="2"/>
    <s v="Kent"/>
    <n v="481.5"/>
  </r>
  <r>
    <x v="2"/>
    <s v="Prince George's"/>
    <n v="460"/>
  </r>
  <r>
    <x v="2"/>
    <s v="Queen Anne's"/>
    <n v="481.5"/>
  </r>
  <r>
    <x v="2"/>
    <s v="Somerset"/>
    <n v="1302.8"/>
  </r>
  <r>
    <x v="2"/>
    <s v="Talbot"/>
    <n v="518.80999999999995"/>
  </r>
  <r>
    <x v="2"/>
    <s v="Washington "/>
    <n v="503"/>
  </r>
  <r>
    <x v="2"/>
    <s v="Wicomico"/>
    <n v="1943.64"/>
  </r>
  <r>
    <x v="2"/>
    <s v="Worcester"/>
    <n v="925.61"/>
  </r>
  <r>
    <x v="3"/>
    <s v="Anne Arundel"/>
    <n v="420"/>
  </r>
  <r>
    <x v="3"/>
    <s v="Baltimore"/>
    <n v="542.5"/>
  </r>
  <r>
    <x v="3"/>
    <s v="Calvert"/>
    <n v="402"/>
  </r>
  <r>
    <x v="3"/>
    <s v="Caroline"/>
    <n v="289.17"/>
  </r>
  <r>
    <x v="3"/>
    <s v="Carroll"/>
    <n v="12"/>
  </r>
  <r>
    <x v="3"/>
    <s v="Charles"/>
    <n v="1238"/>
  </r>
  <r>
    <x v="3"/>
    <s v="Dorchester"/>
    <n v="1146.3"/>
  </r>
  <r>
    <x v="3"/>
    <s v="Frederick "/>
    <n v="346"/>
  </r>
  <r>
    <x v="3"/>
    <s v="Garrett "/>
    <n v="3392"/>
  </r>
  <r>
    <x v="3"/>
    <s v="Kent"/>
    <n v="723.5"/>
  </r>
  <r>
    <x v="3"/>
    <s v="Prince George's"/>
    <n v="317"/>
  </r>
  <r>
    <x v="3"/>
    <s v="Queen Anne's"/>
    <n v="723.5"/>
  </r>
  <r>
    <x v="3"/>
    <s v="Somerset"/>
    <n v="600"/>
  </r>
  <r>
    <x v="3"/>
    <s v="St. Mary's"/>
    <n v="958"/>
  </r>
  <r>
    <x v="3"/>
    <s v="Talbot"/>
    <n v="289.17"/>
  </r>
  <r>
    <x v="3"/>
    <s v="Washington "/>
    <n v="780"/>
  </r>
  <r>
    <x v="3"/>
    <s v="Wicomico"/>
    <n v="1001.1"/>
  </r>
  <r>
    <x v="3"/>
    <s v="Worcester"/>
    <n v="2240.3200000000002"/>
  </r>
  <r>
    <x v="4"/>
    <s v="Allegany "/>
    <n v="2178"/>
  </r>
  <r>
    <x v="4"/>
    <s v="Anne Arundel"/>
    <n v="499"/>
  </r>
  <r>
    <x v="4"/>
    <s v="Baltimore"/>
    <n v="365"/>
  </r>
  <r>
    <x v="4"/>
    <s v="Calvert"/>
    <n v="282"/>
  </r>
  <r>
    <x v="4"/>
    <s v="Caroline"/>
    <n v="495.09999999999997"/>
  </r>
  <r>
    <x v="4"/>
    <s v="Carroll"/>
    <n v="18.2"/>
  </r>
  <r>
    <x v="4"/>
    <s v="Cecil"/>
    <n v="770.4"/>
  </r>
  <r>
    <x v="4"/>
    <s v="Charles"/>
    <n v="2420"/>
  </r>
  <r>
    <x v="4"/>
    <s v="Dorchester"/>
    <n v="912.1"/>
  </r>
  <r>
    <x v="4"/>
    <s v="Frederick "/>
    <n v="1733"/>
  </r>
  <r>
    <x v="4"/>
    <s v="Garrett "/>
    <n v="2808"/>
  </r>
  <r>
    <x v="4"/>
    <s v="Harford"/>
    <n v="1050.1600000000001"/>
  </r>
  <r>
    <x v="4"/>
    <s v="Kent"/>
    <n v="382"/>
  </r>
  <r>
    <x v="4"/>
    <s v="Prince George's"/>
    <n v="192"/>
  </r>
  <r>
    <x v="4"/>
    <s v="Queen Anne's"/>
    <n v="382"/>
  </r>
  <r>
    <x v="4"/>
    <s v="Somerset"/>
    <n v="1133"/>
  </r>
  <r>
    <x v="4"/>
    <s v="St. Mary's"/>
    <n v="434"/>
  </r>
  <r>
    <x v="4"/>
    <s v="Talbot"/>
    <n v="495.09999999999997"/>
  </r>
  <r>
    <x v="4"/>
    <s v="Washington "/>
    <n v="714"/>
  </r>
  <r>
    <x v="4"/>
    <s v="Wicomico"/>
    <n v="760.35"/>
  </r>
  <r>
    <x v="4"/>
    <s v="Worcester"/>
    <n v="1649.2"/>
  </r>
  <r>
    <x v="5"/>
    <s v="Allegany"/>
    <n v="1555"/>
  </r>
  <r>
    <x v="5"/>
    <s v="Anne Arundel"/>
    <n v="250"/>
  </r>
  <r>
    <x v="5"/>
    <s v="Baltimore"/>
    <n v="199"/>
  </r>
  <r>
    <x v="5"/>
    <s v="Calvert"/>
    <n v="261"/>
  </r>
  <r>
    <x v="5"/>
    <s v="Caroline"/>
    <n v="852.08500000000004"/>
  </r>
  <r>
    <x v="5"/>
    <s v="Carroll"/>
    <n v="54.7"/>
  </r>
  <r>
    <x v="5"/>
    <s v="Cecil"/>
    <n v="505.1"/>
  </r>
  <r>
    <x v="5"/>
    <s v="Charles"/>
    <n v="1327"/>
  </r>
  <r>
    <x v="5"/>
    <s v="Dorchester"/>
    <n v="925"/>
  </r>
  <r>
    <x v="5"/>
    <s v="Frederick"/>
    <n v="1036"/>
  </r>
  <r>
    <x v="5"/>
    <s v="Garrett"/>
    <n v="2933"/>
  </r>
  <r>
    <x v="5"/>
    <s v="Harford"/>
    <n v="858.15"/>
  </r>
  <r>
    <x v="5"/>
    <s v="Kent"/>
    <n v="361"/>
  </r>
  <r>
    <x v="5"/>
    <s v="Prince George's"/>
    <n v="488"/>
  </r>
  <r>
    <x v="5"/>
    <s v="Queen Anne's"/>
    <n v="361"/>
  </r>
  <r>
    <x v="5"/>
    <s v="Somerset"/>
    <n v="1714.9"/>
  </r>
  <r>
    <x v="5"/>
    <s v="St. Mary's"/>
    <n v="1709"/>
  </r>
  <r>
    <x v="5"/>
    <s v="Talbot"/>
    <n v="852.08500000000004"/>
  </r>
  <r>
    <x v="5"/>
    <s v="Washington"/>
    <n v="825"/>
  </r>
  <r>
    <x v="5"/>
    <s v="Wicomico"/>
    <n v="375.73"/>
  </r>
  <r>
    <x v="5"/>
    <s v="Worcester"/>
    <n v="1707.8"/>
  </r>
  <r>
    <x v="6"/>
    <s v="Allegany"/>
    <n v="1611"/>
  </r>
  <r>
    <x v="6"/>
    <s v="Anne Arundel"/>
    <n v="506"/>
  </r>
  <r>
    <x v="6"/>
    <s v="Baltimore"/>
    <n v="370"/>
  </r>
  <r>
    <x v="6"/>
    <s v="Calvert"/>
    <n v="208"/>
  </r>
  <r>
    <x v="6"/>
    <s v="Caroline"/>
    <n v="411.85"/>
  </r>
  <r>
    <x v="6"/>
    <s v="Carroll"/>
    <n v="215"/>
  </r>
  <r>
    <x v="6"/>
    <s v="Cecil"/>
    <n v="184.3"/>
  </r>
  <r>
    <x v="6"/>
    <s v="Charles"/>
    <n v="860"/>
  </r>
  <r>
    <x v="6"/>
    <s v="Dorchester"/>
    <n v="705.4"/>
  </r>
  <r>
    <x v="6"/>
    <s v="Frederick"/>
    <n v="399"/>
  </r>
  <r>
    <x v="6"/>
    <s v="Garrett"/>
    <n v="2305"/>
  </r>
  <r>
    <x v="6"/>
    <s v="Harford"/>
    <n v="165"/>
  </r>
  <r>
    <x v="6"/>
    <s v="Kent"/>
    <n v="344"/>
  </r>
  <r>
    <x v="6"/>
    <s v="Prince George's"/>
    <n v="88"/>
  </r>
  <r>
    <x v="6"/>
    <s v="Queen Anne's"/>
    <n v="344"/>
  </r>
  <r>
    <x v="6"/>
    <s v="Somerset"/>
    <n v="176.8"/>
  </r>
  <r>
    <x v="6"/>
    <s v="St. Mary's"/>
    <n v="728"/>
  </r>
  <r>
    <x v="6"/>
    <s v="Talbot"/>
    <n v="411.85"/>
  </r>
  <r>
    <x v="6"/>
    <s v="Washington"/>
    <n v="474"/>
  </r>
  <r>
    <x v="6"/>
    <s v="Wicomico"/>
    <n v="711"/>
  </r>
  <r>
    <x v="6"/>
    <s v="Worcester"/>
    <n v="893.8"/>
  </r>
  <r>
    <x v="7"/>
    <s v="Allegany"/>
    <n v="1418"/>
  </r>
  <r>
    <x v="7"/>
    <s v="Anne Arundel"/>
    <n v="77"/>
  </r>
  <r>
    <x v="7"/>
    <s v="Baltimore"/>
    <n v="319.2"/>
  </r>
  <r>
    <x v="7"/>
    <s v="Calvert"/>
    <n v="79"/>
  </r>
  <r>
    <x v="7"/>
    <s v="Caroline"/>
    <n v="426.61"/>
  </r>
  <r>
    <x v="7"/>
    <s v="Carroll"/>
    <n v="461.4"/>
  </r>
  <r>
    <x v="7"/>
    <s v="Cecil"/>
    <n v="65.5"/>
  </r>
  <r>
    <x v="7"/>
    <s v="Charles"/>
    <n v="405"/>
  </r>
  <r>
    <x v="7"/>
    <s v="Dorchester"/>
    <n v="203"/>
  </r>
  <r>
    <x v="7"/>
    <s v="Frederick"/>
    <n v="728"/>
  </r>
  <r>
    <x v="7"/>
    <s v="Garrett"/>
    <n v="2353"/>
  </r>
  <r>
    <x v="7"/>
    <s v="Harford"/>
    <n v="215.7"/>
  </r>
  <r>
    <x v="7"/>
    <s v="Kent"/>
    <n v="20"/>
  </r>
  <r>
    <x v="7"/>
    <s v="Prince George's"/>
    <n v="237"/>
  </r>
  <r>
    <x v="7"/>
    <s v="Queen Anne's"/>
    <n v="20"/>
  </r>
  <r>
    <x v="7"/>
    <s v="Somerset"/>
    <n v="1856.8"/>
  </r>
  <r>
    <x v="7"/>
    <s v="St. Mary's"/>
    <n v="241"/>
  </r>
  <r>
    <x v="7"/>
    <s v="Talbot"/>
    <n v="426.61"/>
  </r>
  <r>
    <x v="7"/>
    <s v="Washington"/>
    <n v="586"/>
  </r>
  <r>
    <x v="7"/>
    <s v="Wicomico"/>
    <n v="789.8"/>
  </r>
  <r>
    <x v="7"/>
    <s v="Worcester"/>
    <n v="2227.1"/>
  </r>
  <r>
    <x v="8"/>
    <s v="Allegany "/>
    <n v="875"/>
  </r>
  <r>
    <x v="8"/>
    <s v="Anne Arundel"/>
    <n v="117"/>
  </r>
  <r>
    <x v="8"/>
    <s v="Baltimore"/>
    <n v="179.5"/>
  </r>
  <r>
    <x v="8"/>
    <s v="Calvert"/>
    <n v="64"/>
  </r>
  <r>
    <x v="8"/>
    <s v="Caroline"/>
    <n v="601.04999999999995"/>
  </r>
  <r>
    <x v="8"/>
    <s v="Talbot"/>
    <n v="601.04999999999995"/>
  </r>
  <r>
    <x v="8"/>
    <s v="Carroll"/>
    <n v="142.25"/>
  </r>
  <r>
    <x v="8"/>
    <s v="Cecil"/>
    <n v="402.3"/>
  </r>
  <r>
    <x v="8"/>
    <s v="Charles"/>
    <n v="2481"/>
  </r>
  <r>
    <x v="8"/>
    <s v="Dorchester"/>
    <n v="434"/>
  </r>
  <r>
    <x v="8"/>
    <s v="Frederick "/>
    <n v="436"/>
  </r>
  <r>
    <x v="8"/>
    <s v="Garrett "/>
    <n v="770"/>
  </r>
  <r>
    <x v="8"/>
    <s v="Harford"/>
    <n v="346"/>
  </r>
  <r>
    <x v="8"/>
    <s v="Howard"/>
    <n v="10"/>
  </r>
  <r>
    <x v="8"/>
    <s v="Montgomery"/>
    <n v="10"/>
  </r>
  <r>
    <x v="8"/>
    <s v="Prince George's"/>
    <n v="193"/>
  </r>
  <r>
    <x v="8"/>
    <s v="Somerset"/>
    <n v="2967.2"/>
  </r>
  <r>
    <x v="8"/>
    <s v="St. Mary's"/>
    <n v="367"/>
  </r>
  <r>
    <x v="8"/>
    <s v="Washington "/>
    <n v="303"/>
  </r>
  <r>
    <x v="8"/>
    <s v="Wicomico"/>
    <n v="1088"/>
  </r>
  <r>
    <x v="8"/>
    <s v="Worcester"/>
    <n v="1442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s v="Allegany"/>
    <n v="123"/>
  </r>
  <r>
    <x v="0"/>
    <s v="Anne Arundel"/>
    <n v="18"/>
  </r>
  <r>
    <x v="0"/>
    <s v="Baltimore"/>
    <n v="163.25"/>
  </r>
  <r>
    <x v="0"/>
    <s v="Calvert"/>
    <n v="290"/>
  </r>
  <r>
    <x v="0"/>
    <s v="Caroline"/>
    <n v="380.9927605444139"/>
  </r>
  <r>
    <x v="0"/>
    <s v="Carroll"/>
    <n v="29.400000000000002"/>
  </r>
  <r>
    <x v="0"/>
    <s v="Charles"/>
    <n v="109.69999999999999"/>
  </r>
  <r>
    <x v="0"/>
    <s v="Dorchester"/>
    <n v="1018.8900000000001"/>
  </r>
  <r>
    <x v="0"/>
    <s v="Frederick"/>
    <n v="339"/>
  </r>
  <r>
    <x v="0"/>
    <s v="Garrett"/>
    <n v="4579.3300000000008"/>
  </r>
  <r>
    <x v="0"/>
    <s v="Kent"/>
    <n v="664.79231090681151"/>
  </r>
  <r>
    <x v="0"/>
    <s v="Prince George's"/>
    <n v="124"/>
  </r>
  <r>
    <x v="0"/>
    <s v="Queen Anne's"/>
    <n v="819.20768909318849"/>
  </r>
  <r>
    <x v="0"/>
    <s v="Somerset"/>
    <n v="1266"/>
  </r>
  <r>
    <x v="0"/>
    <s v="St. Mary's"/>
    <n v="84"/>
  </r>
  <r>
    <x v="0"/>
    <s v="Talbot"/>
    <n v="557.2972394555859"/>
  </r>
  <r>
    <x v="0"/>
    <s v="Wicomico"/>
    <n v="1952.6"/>
  </r>
  <r>
    <x v="0"/>
    <s v="Worcester"/>
    <n v="2482.5500000000002"/>
  </r>
  <r>
    <x v="1"/>
    <s v="Allegany"/>
    <n v="70.5"/>
  </r>
  <r>
    <x v="1"/>
    <s v="Anne Arundel"/>
    <n v="307"/>
  </r>
  <r>
    <x v="1"/>
    <s v="Baltimore"/>
    <n v="299"/>
  </r>
  <r>
    <x v="1"/>
    <s v="Calvert"/>
    <n v="405"/>
  </r>
  <r>
    <x v="1"/>
    <s v="Caroline"/>
    <n v="171"/>
  </r>
  <r>
    <x v="1"/>
    <s v="Carroll"/>
    <n v="65.3"/>
  </r>
  <r>
    <x v="1"/>
    <s v="Dorchester"/>
    <n v="1574.5"/>
  </r>
  <r>
    <x v="1"/>
    <s v="Frederick"/>
    <n v="860"/>
  </r>
  <r>
    <x v="1"/>
    <s v="Garrett"/>
    <n v="2704.6"/>
  </r>
  <r>
    <x v="1"/>
    <s v="Kent"/>
    <n v="587.5"/>
  </r>
  <r>
    <x v="1"/>
    <s v="Prince George's"/>
    <n v="336"/>
  </r>
  <r>
    <x v="1"/>
    <s v="Queen Anne's"/>
    <n v="587.5"/>
  </r>
  <r>
    <x v="1"/>
    <s v="Somerset"/>
    <n v="698.5"/>
  </r>
  <r>
    <x v="1"/>
    <s v="Talbot"/>
    <n v="171"/>
  </r>
  <r>
    <x v="1"/>
    <s v="Wicomico"/>
    <n v="1205.5"/>
  </r>
  <r>
    <x v="1"/>
    <s v="Worcester"/>
    <n v="1547.5"/>
  </r>
  <r>
    <x v="2"/>
    <s v="Allegany"/>
    <n v="99.5"/>
  </r>
  <r>
    <x v="2"/>
    <s v="Anne Arundel"/>
    <n v="215"/>
  </r>
  <r>
    <x v="2"/>
    <s v="Baltimore"/>
    <n v="663.95"/>
  </r>
  <r>
    <x v="2"/>
    <s v="Calvert"/>
    <n v="524"/>
  </r>
  <r>
    <x v="2"/>
    <s v="Caroline"/>
    <n v="518.80999999999995"/>
  </r>
  <r>
    <x v="2"/>
    <s v="Carroll"/>
    <n v="43"/>
  </r>
  <r>
    <x v="2"/>
    <s v="Charles"/>
    <n v="955.91"/>
  </r>
  <r>
    <x v="2"/>
    <s v="Dorchester"/>
    <n v="2492.75"/>
  </r>
  <r>
    <x v="2"/>
    <s v="Frederick"/>
    <n v="1026"/>
  </r>
  <r>
    <x v="2"/>
    <s v="Garrett"/>
    <n v="2685.66"/>
  </r>
  <r>
    <x v="2"/>
    <s v="Kent"/>
    <n v="522.5"/>
  </r>
  <r>
    <x v="2"/>
    <s v="Prince George's"/>
    <n v="460"/>
  </r>
  <r>
    <x v="2"/>
    <s v="Queen Anne's"/>
    <n v="481.5"/>
  </r>
  <r>
    <x v="2"/>
    <s v="Somerset"/>
    <n v="1549.05"/>
  </r>
  <r>
    <x v="2"/>
    <s v="Talbot"/>
    <n v="518.80999999999995"/>
  </r>
  <r>
    <x v="2"/>
    <s v="Washington"/>
    <n v="503"/>
  </r>
  <r>
    <x v="2"/>
    <s v="Wicomico"/>
    <n v="2189.8900000000003"/>
  </r>
  <r>
    <x v="2"/>
    <s v="Worcester"/>
    <n v="1566.8600000000001"/>
  </r>
  <r>
    <x v="3"/>
    <s v="Allegany"/>
    <n v="185.5"/>
  </r>
  <r>
    <x v="3"/>
    <s v="Anne Arundel"/>
    <n v="420"/>
  </r>
  <r>
    <x v="3"/>
    <s v="Baltimore"/>
    <n v="542.5"/>
  </r>
  <r>
    <x v="3"/>
    <s v="Calvert"/>
    <n v="402"/>
  </r>
  <r>
    <x v="3"/>
    <s v="Caroline"/>
    <n v="289.17"/>
  </r>
  <r>
    <x v="3"/>
    <s v="Carroll"/>
    <n v="12"/>
  </r>
  <r>
    <x v="3"/>
    <s v="Charles"/>
    <n v="1333.55"/>
  </r>
  <r>
    <x v="3"/>
    <s v="Dorchester"/>
    <n v="1412.55"/>
  </r>
  <r>
    <x v="3"/>
    <s v="Frederick"/>
    <n v="346"/>
  </r>
  <r>
    <x v="3"/>
    <s v="Garrett"/>
    <n v="3802.5"/>
  </r>
  <r>
    <x v="3"/>
    <s v="Kent"/>
    <n v="723.5"/>
  </r>
  <r>
    <x v="3"/>
    <s v="Prince George's"/>
    <n v="317"/>
  </r>
  <r>
    <x v="3"/>
    <s v="Queen Anne's"/>
    <n v="723.5"/>
  </r>
  <r>
    <x v="3"/>
    <s v="Somerset"/>
    <n v="819.25"/>
  </r>
  <r>
    <x v="3"/>
    <s v="St. Mary's"/>
    <n v="992.9"/>
  </r>
  <r>
    <x v="3"/>
    <s v="Talbot"/>
    <n v="289.17"/>
  </r>
  <r>
    <x v="3"/>
    <s v="Washington"/>
    <n v="780"/>
  </r>
  <r>
    <x v="3"/>
    <s v="Wicomico"/>
    <n v="1220.3499999999999"/>
  </r>
  <r>
    <x v="3"/>
    <s v="Worcester"/>
    <n v="2769.57"/>
  </r>
  <r>
    <x v="4"/>
    <s v="Allegany"/>
    <n v="2294.5"/>
  </r>
  <r>
    <x v="4"/>
    <s v="Anne Arundel"/>
    <n v="499"/>
  </r>
  <r>
    <x v="4"/>
    <s v="Baltimore"/>
    <n v="365"/>
  </r>
  <r>
    <x v="4"/>
    <s v="Calvert"/>
    <n v="282"/>
  </r>
  <r>
    <x v="4"/>
    <s v="Caroline"/>
    <n v="495.09999999999997"/>
  </r>
  <r>
    <x v="4"/>
    <s v="Carroll"/>
    <n v="18.2"/>
  </r>
  <r>
    <x v="4"/>
    <s v="Cecil"/>
    <n v="770.4"/>
  </r>
  <r>
    <x v="4"/>
    <s v="Charles"/>
    <n v="2517.6999999999998"/>
  </r>
  <r>
    <x v="4"/>
    <s v="Dorchester"/>
    <n v="1142.8499999999999"/>
  </r>
  <r>
    <x v="4"/>
    <s v="Frederick"/>
    <n v="1733"/>
  </r>
  <r>
    <x v="4"/>
    <s v="Garrett"/>
    <n v="3131.4"/>
  </r>
  <r>
    <x v="4"/>
    <s v="Harford"/>
    <n v="1050.1600000000001"/>
  </r>
  <r>
    <x v="4"/>
    <s v="Kent"/>
    <n v="399"/>
  </r>
  <r>
    <x v="4"/>
    <s v="Prince George's"/>
    <n v="192"/>
  </r>
  <r>
    <x v="4"/>
    <s v="Queen Anne's"/>
    <n v="382"/>
  </r>
  <r>
    <x v="4"/>
    <s v="Somerset"/>
    <n v="1363.75"/>
  </r>
  <r>
    <x v="4"/>
    <s v="St. Mary's"/>
    <n v="434"/>
  </r>
  <r>
    <x v="4"/>
    <s v="Talbot"/>
    <n v="495.09999999999997"/>
  </r>
  <r>
    <x v="4"/>
    <s v="Washington"/>
    <n v="777"/>
  </r>
  <r>
    <x v="4"/>
    <s v="Wicomico"/>
    <n v="991.1"/>
  </r>
  <r>
    <x v="4"/>
    <s v="Worcester"/>
    <n v="1968.95"/>
  </r>
  <r>
    <x v="5"/>
    <s v="Allegany"/>
    <n v="1710.5"/>
  </r>
  <r>
    <x v="5"/>
    <s v="Anne Arundel"/>
    <n v="250"/>
  </r>
  <r>
    <x v="5"/>
    <s v="Baltimore"/>
    <n v="199"/>
  </r>
  <r>
    <x v="5"/>
    <s v="Calvert"/>
    <n v="261"/>
  </r>
  <r>
    <x v="5"/>
    <s v="Caroline"/>
    <n v="912.08500000000004"/>
  </r>
  <r>
    <x v="5"/>
    <s v="Carroll"/>
    <n v="54.7"/>
  </r>
  <r>
    <x v="5"/>
    <s v="Cecil"/>
    <n v="505.1"/>
  </r>
  <r>
    <x v="5"/>
    <s v="Charles"/>
    <n v="1413.9"/>
  </r>
  <r>
    <x v="5"/>
    <s v="Dorchester"/>
    <n v="1390.875"/>
  </r>
  <r>
    <x v="5"/>
    <s v="Frederick"/>
    <n v="1036"/>
  </r>
  <r>
    <x v="5"/>
    <s v="Garrett"/>
    <n v="3249"/>
  </r>
  <r>
    <x v="5"/>
    <s v="Harford"/>
    <n v="858.15"/>
  </r>
  <r>
    <x v="5"/>
    <s v="Kent"/>
    <n v="361"/>
  </r>
  <r>
    <x v="5"/>
    <s v="Prince George's"/>
    <n v="488"/>
  </r>
  <r>
    <x v="5"/>
    <s v="Queen Anne's"/>
    <n v="361"/>
  </r>
  <r>
    <x v="5"/>
    <s v="Somerset"/>
    <n v="2180.7750000000001"/>
  </r>
  <r>
    <x v="5"/>
    <s v="St. Mary's"/>
    <n v="1709"/>
  </r>
  <r>
    <x v="5"/>
    <s v="Talbot"/>
    <n v="852.08500000000004"/>
  </r>
  <r>
    <x v="5"/>
    <s v="Washington"/>
    <n v="825"/>
  </r>
  <r>
    <x v="5"/>
    <s v="Wicomico"/>
    <n v="841.60500000000002"/>
  </r>
  <r>
    <x v="5"/>
    <s v="Worcester"/>
    <n v="2293.2750000000001"/>
  </r>
  <r>
    <x v="6"/>
    <s v="Allegany"/>
    <n v="1736"/>
  </r>
  <r>
    <x v="6"/>
    <s v="Anne Arundel"/>
    <n v="506"/>
  </r>
  <r>
    <x v="6"/>
    <s v="Baltimore"/>
    <n v="370"/>
  </r>
  <r>
    <x v="6"/>
    <s v="Calvert"/>
    <n v="208"/>
  </r>
  <r>
    <x v="6"/>
    <s v="Caroline"/>
    <n v="539.85"/>
  </r>
  <r>
    <x v="6"/>
    <s v="Carroll"/>
    <n v="215"/>
  </r>
  <r>
    <x v="6"/>
    <s v="Cecil"/>
    <n v="184.3"/>
  </r>
  <r>
    <x v="6"/>
    <s v="Charles"/>
    <n v="939.45"/>
  </r>
  <r>
    <x v="6"/>
    <s v="Dorchester"/>
    <n v="1170.625"/>
  </r>
  <r>
    <x v="6"/>
    <s v="Frederick"/>
    <n v="399"/>
  </r>
  <r>
    <x v="6"/>
    <s v="Garrett"/>
    <n v="2706.8"/>
  </r>
  <r>
    <x v="6"/>
    <s v="Harford"/>
    <n v="165"/>
  </r>
  <r>
    <x v="6"/>
    <s v="Kent"/>
    <n v="344"/>
  </r>
  <r>
    <x v="6"/>
    <s v="Prince George's"/>
    <n v="88"/>
  </r>
  <r>
    <x v="6"/>
    <s v="Queen Anne's"/>
    <n v="344"/>
  </r>
  <r>
    <x v="6"/>
    <s v="Somerset"/>
    <n v="642.02500000000009"/>
  </r>
  <r>
    <x v="6"/>
    <s v="St. Mary's"/>
    <n v="777"/>
  </r>
  <r>
    <x v="6"/>
    <s v="Talbot"/>
    <n v="411.85"/>
  </r>
  <r>
    <x v="6"/>
    <s v="Washington"/>
    <n v="474"/>
  </r>
  <r>
    <x v="6"/>
    <s v="Wicomico"/>
    <n v="1176.2249999999999"/>
  </r>
  <r>
    <x v="6"/>
    <s v="Worcester"/>
    <n v="1418.7249999999999"/>
  </r>
  <r>
    <x v="7"/>
    <s v="Allegany"/>
    <n v="1550.5"/>
  </r>
  <r>
    <x v="7"/>
    <s v="Anne Arundel"/>
    <n v="77"/>
  </r>
  <r>
    <x v="7"/>
    <s v="Baltimore"/>
    <n v="319.2"/>
  </r>
  <r>
    <x v="7"/>
    <s v="Calvert"/>
    <n v="79"/>
  </r>
  <r>
    <x v="7"/>
    <s v="Caroline"/>
    <n v="426.61"/>
  </r>
  <r>
    <x v="7"/>
    <s v="Carroll"/>
    <n v="461.4"/>
  </r>
  <r>
    <x v="7"/>
    <s v="Cecil"/>
    <n v="65.5"/>
  </r>
  <r>
    <x v="7"/>
    <s v="Charles"/>
    <n v="405"/>
  </r>
  <r>
    <x v="7"/>
    <s v="Dorchester"/>
    <n v="409.1"/>
  </r>
  <r>
    <x v="7"/>
    <s v="Frederick"/>
    <n v="728"/>
  </r>
  <r>
    <x v="7"/>
    <s v="Garrett"/>
    <n v="2765"/>
  </r>
  <r>
    <x v="7"/>
    <s v="Harford"/>
    <n v="215.7"/>
  </r>
  <r>
    <x v="7"/>
    <s v="Kent"/>
    <n v="20"/>
  </r>
  <r>
    <x v="7"/>
    <s v="Prince George's"/>
    <n v="237"/>
  </r>
  <r>
    <x v="7"/>
    <s v="Queen Anne's"/>
    <n v="20"/>
  </r>
  <r>
    <x v="7"/>
    <s v="Somerset"/>
    <n v="2319"/>
  </r>
  <r>
    <x v="7"/>
    <s v="St. Mary's"/>
    <n v="241"/>
  </r>
  <r>
    <x v="7"/>
    <s v="Talbot"/>
    <n v="426.61"/>
  </r>
  <r>
    <x v="7"/>
    <s v="Washington"/>
    <n v="586"/>
  </r>
  <r>
    <x v="7"/>
    <s v="Wicomico"/>
    <n v="993.19999999999993"/>
  </r>
  <r>
    <x v="7"/>
    <s v="Worcester"/>
    <n v="2668.7999999999997"/>
  </r>
  <r>
    <x v="8"/>
    <s v="Allegany"/>
    <n v="998"/>
  </r>
  <r>
    <x v="8"/>
    <s v="Anne Arundel"/>
    <n v="117"/>
  </r>
  <r>
    <x v="8"/>
    <s v="Baltimore"/>
    <n v="179.5"/>
  </r>
  <r>
    <x v="8"/>
    <s v="Calvert"/>
    <n v="64"/>
  </r>
  <r>
    <x v="8"/>
    <s v="Caroline"/>
    <n v="601.04999999999995"/>
  </r>
  <r>
    <x v="8"/>
    <s v="Carroll"/>
    <n v="142.25"/>
  </r>
  <r>
    <x v="8"/>
    <s v="Cecil"/>
    <n v="402.3"/>
  </r>
  <r>
    <x v="8"/>
    <s v="Charles"/>
    <n v="2526.6999999999998"/>
  </r>
  <r>
    <x v="8"/>
    <s v="Dorchester"/>
    <n v="625.20000000000005"/>
  </r>
  <r>
    <x v="8"/>
    <s v="Frederick "/>
    <n v="436"/>
  </r>
  <r>
    <x v="8"/>
    <s v="Garrett"/>
    <n v="971"/>
  </r>
  <r>
    <x v="8"/>
    <s v="Harford"/>
    <n v="346"/>
  </r>
  <r>
    <x v="8"/>
    <s v="Howard"/>
    <n v="10"/>
  </r>
  <r>
    <x v="8"/>
    <s v="Montgomery"/>
    <n v="10"/>
  </r>
  <r>
    <x v="8"/>
    <s v="Prince George's"/>
    <n v="227"/>
  </r>
  <r>
    <x v="8"/>
    <s v="Somerset"/>
    <n v="3158.3999999999996"/>
  </r>
  <r>
    <x v="8"/>
    <s v="St. Mary's"/>
    <n v="367"/>
  </r>
  <r>
    <x v="8"/>
    <s v="Talbot"/>
    <n v="601.04999999999995"/>
  </r>
  <r>
    <x v="8"/>
    <s v="Washington "/>
    <n v="303"/>
  </r>
  <r>
    <x v="8"/>
    <s v="Wicomico"/>
    <n v="1279.2"/>
  </r>
  <r>
    <x v="8"/>
    <s v="Worcester"/>
    <n v="1918.1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Allegany"/>
    <n v="123"/>
  </r>
  <r>
    <x v="0"/>
    <s v="Charles"/>
    <n v="109.69999999999999"/>
  </r>
  <r>
    <x v="0"/>
    <s v="Dorchester"/>
    <n v="175"/>
  </r>
  <r>
    <x v="0"/>
    <s v="Garrett"/>
    <n v="410.79999999999995"/>
  </r>
  <r>
    <x v="0"/>
    <s v="Somerset"/>
    <n v="175"/>
  </r>
  <r>
    <x v="0"/>
    <s v="St. Mary's"/>
    <n v="84"/>
  </r>
  <r>
    <x v="0"/>
    <s v="Wicomico"/>
    <n v="175"/>
  </r>
  <r>
    <x v="0"/>
    <s v="Worcester"/>
    <n v="497"/>
  </r>
  <r>
    <x v="1"/>
    <s v="Allegany"/>
    <n v="70.5"/>
  </r>
  <r>
    <x v="1"/>
    <s v="Dorchester"/>
    <n v="183.5"/>
  </r>
  <r>
    <x v="1"/>
    <s v="Frederick"/>
    <n v="16"/>
  </r>
  <r>
    <x v="1"/>
    <s v="Garrett"/>
    <n v="224.60000000000002"/>
  </r>
  <r>
    <x v="1"/>
    <s v="Somerset"/>
    <n v="183.5"/>
  </r>
  <r>
    <x v="1"/>
    <s v="Wicomico"/>
    <n v="183.5"/>
  </r>
  <r>
    <x v="1"/>
    <s v="Worcester"/>
    <n v="418.5"/>
  </r>
  <r>
    <x v="2"/>
    <s v="Allegany"/>
    <n v="99.5"/>
  </r>
  <r>
    <x v="2"/>
    <s v="Charles"/>
    <n v="206.91"/>
  </r>
  <r>
    <x v="2"/>
    <s v="Dorchester"/>
    <n v="246.25"/>
  </r>
  <r>
    <x v="2"/>
    <s v="Garrett"/>
    <n v="425.66"/>
  </r>
  <r>
    <x v="2"/>
    <s v="Kent"/>
    <n v="41"/>
  </r>
  <r>
    <x v="2"/>
    <s v="Somerset"/>
    <n v="246.25"/>
  </r>
  <r>
    <x v="2"/>
    <s v="Wicomico"/>
    <n v="246.25"/>
  </r>
  <r>
    <x v="2"/>
    <s v="Worcester"/>
    <n v="641.25"/>
  </r>
  <r>
    <x v="3"/>
    <s v="Allegany"/>
    <n v="185.5"/>
  </r>
  <r>
    <x v="3"/>
    <s v="Charles"/>
    <n v="95.550000000000011"/>
  </r>
  <r>
    <x v="3"/>
    <s v="Dorchester"/>
    <n v="266.25"/>
  </r>
  <r>
    <x v="3"/>
    <s v="Garrett"/>
    <n v="410.49999999999994"/>
  </r>
  <r>
    <x v="3"/>
    <s v="Somerset"/>
    <n v="219.25"/>
  </r>
  <r>
    <x v="3"/>
    <s v="St. Marys"/>
    <n v="34.9"/>
  </r>
  <r>
    <x v="3"/>
    <s v="Wicomico"/>
    <n v="219.25"/>
  </r>
  <r>
    <x v="3"/>
    <s v="Worcester"/>
    <n v="529.25"/>
  </r>
  <r>
    <x v="4"/>
    <s v="Allegany"/>
    <n v="116.5"/>
  </r>
  <r>
    <x v="4"/>
    <s v="Charles"/>
    <n v="97.699999999999989"/>
  </r>
  <r>
    <x v="4"/>
    <s v="Dorchester"/>
    <n v="230.75"/>
  </r>
  <r>
    <x v="4"/>
    <s v="Garrett"/>
    <n v="323.39999999999998"/>
  </r>
  <r>
    <x v="4"/>
    <s v="Kent"/>
    <n v="17"/>
  </r>
  <r>
    <x v="4"/>
    <s v="Somerset"/>
    <n v="230.75"/>
  </r>
  <r>
    <x v="4"/>
    <s v="Washington"/>
    <n v="63"/>
  </r>
  <r>
    <x v="4"/>
    <s v="Wicomico"/>
    <n v="230.75"/>
  </r>
  <r>
    <x v="4"/>
    <s v="Worcester"/>
    <n v="319.75"/>
  </r>
  <r>
    <x v="5"/>
    <s v="Allegany"/>
    <n v="155.5"/>
  </r>
  <r>
    <x v="5"/>
    <s v="Caroline"/>
    <n v="60"/>
  </r>
  <r>
    <x v="5"/>
    <s v="Charles"/>
    <n v="86.899999999999991"/>
  </r>
  <r>
    <x v="5"/>
    <s v="Dorchester"/>
    <n v="465.875"/>
  </r>
  <r>
    <x v="5"/>
    <s v="Garrett"/>
    <n v="316"/>
  </r>
  <r>
    <x v="5"/>
    <s v="Somerset"/>
    <n v="465.875"/>
  </r>
  <r>
    <x v="5"/>
    <s v="Wicomico"/>
    <n v="465.875"/>
  </r>
  <r>
    <x v="5"/>
    <s v="Worcester"/>
    <n v="585.47500000000002"/>
  </r>
  <r>
    <x v="6"/>
    <s v="Allegany"/>
    <n v="125"/>
  </r>
  <r>
    <x v="6"/>
    <s v="Caroline"/>
    <n v="128"/>
  </r>
  <r>
    <x v="6"/>
    <s v="Charles"/>
    <n v="79.45"/>
  </r>
  <r>
    <x v="6"/>
    <s v="Dorchester"/>
    <n v="465.22500000000002"/>
  </r>
  <r>
    <x v="6"/>
    <s v="Garrett"/>
    <n v="401.8"/>
  </r>
  <r>
    <x v="6"/>
    <s v="Somerset"/>
    <n v="465.22500000000002"/>
  </r>
  <r>
    <x v="6"/>
    <s v="St. Mary's"/>
    <n v="49"/>
  </r>
  <r>
    <x v="6"/>
    <s v="Wicomico"/>
    <n v="465.22500000000002"/>
  </r>
  <r>
    <x v="6"/>
    <s v="Worcester"/>
    <n v="524.92500000000007"/>
  </r>
  <r>
    <x v="7"/>
    <s v="Allegany"/>
    <n v="132.5"/>
  </r>
  <r>
    <x v="7"/>
    <s v="Dorchester"/>
    <n v="206.1"/>
  </r>
  <r>
    <x v="7"/>
    <s v="Garrett"/>
    <n v="412"/>
  </r>
  <r>
    <x v="7"/>
    <s v="Somerset"/>
    <n v="462.2"/>
  </r>
  <r>
    <x v="7"/>
    <s v="Wicomico"/>
    <n v="203.4"/>
  </r>
  <r>
    <x v="7"/>
    <s v="Worcester"/>
    <n v="441.7"/>
  </r>
  <r>
    <x v="8"/>
    <s v="Allegany"/>
    <n v="123"/>
  </r>
  <r>
    <x v="8"/>
    <s v="Charles"/>
    <n v="45.7"/>
  </r>
  <r>
    <x v="8"/>
    <s v="Garrett"/>
    <n v="201"/>
  </r>
  <r>
    <x v="8"/>
    <s v="Prince George's"/>
    <n v="34"/>
  </r>
  <r>
    <x v="8"/>
    <s v="Dorchester"/>
    <n v="191.2"/>
  </r>
  <r>
    <x v="8"/>
    <s v="Somerset"/>
    <n v="191.2"/>
  </r>
  <r>
    <x v="8"/>
    <s v="Wicomico"/>
    <n v="191.2"/>
  </r>
  <r>
    <x v="8"/>
    <s v="Worcester"/>
    <n v="475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E0F2E-0B83-40AE-BB6B-718D2695715D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12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orest Harvest Acres" fld="2" baseField="0" baseItem="0" numFmtId="43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4FD8-DF29-48CB-BD3E-C05060CEA55D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12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43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orest Harvest Acres" fld="2" baseField="0" baseItem="0" numFmtId="4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08CA8-7F04-49B0-9734-5CC236BB5688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12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orest Harvest Acres" fld="2" baseField="0" baseItem="0" numFmtId="4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9459-E44A-4CDD-957E-92B83F9EF1FE}">
  <dimension ref="A1:F177"/>
  <sheetViews>
    <sheetView tabSelected="1" workbookViewId="0">
      <selection activeCell="I7" sqref="I7:K10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20.7109375" bestFit="1" customWidth="1"/>
    <col min="5" max="5" width="13.140625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s="1" t="s">
        <v>2</v>
      </c>
    </row>
    <row r="2" spans="1:6" x14ac:dyDescent="0.25">
      <c r="A2">
        <v>2013</v>
      </c>
      <c r="B2" t="s">
        <v>3</v>
      </c>
      <c r="C2">
        <v>123</v>
      </c>
      <c r="E2" s="2" t="s">
        <v>30</v>
      </c>
      <c r="F2" t="s">
        <v>32</v>
      </c>
    </row>
    <row r="3" spans="1:6" x14ac:dyDescent="0.25">
      <c r="A3">
        <v>2013</v>
      </c>
      <c r="B3" t="s">
        <v>27</v>
      </c>
      <c r="C3">
        <v>18</v>
      </c>
      <c r="E3" s="3">
        <v>2013</v>
      </c>
      <c r="F3" s="4">
        <v>15002.010000000002</v>
      </c>
    </row>
    <row r="4" spans="1:6" x14ac:dyDescent="0.25">
      <c r="A4">
        <v>2013</v>
      </c>
      <c r="B4" t="s">
        <v>4</v>
      </c>
      <c r="C4">
        <v>163.25</v>
      </c>
      <c r="E4" s="3">
        <v>2014</v>
      </c>
      <c r="F4" s="4">
        <v>11590.4</v>
      </c>
    </row>
    <row r="5" spans="1:6" x14ac:dyDescent="0.25">
      <c r="A5">
        <v>2013</v>
      </c>
      <c r="B5" t="s">
        <v>5</v>
      </c>
      <c r="C5">
        <v>290</v>
      </c>
      <c r="E5" s="3">
        <v>2015</v>
      </c>
      <c r="F5" s="4">
        <v>17016.189999999999</v>
      </c>
    </row>
    <row r="6" spans="1:6" x14ac:dyDescent="0.25">
      <c r="A6">
        <v>2013</v>
      </c>
      <c r="B6" t="s">
        <v>6</v>
      </c>
      <c r="C6">
        <v>380.9927605444139</v>
      </c>
      <c r="E6" s="3">
        <v>2016</v>
      </c>
      <c r="F6" s="4">
        <v>17381.010000000002</v>
      </c>
    </row>
    <row r="7" spans="1:6" x14ac:dyDescent="0.25">
      <c r="A7">
        <v>2013</v>
      </c>
      <c r="B7" t="s">
        <v>7</v>
      </c>
      <c r="C7">
        <v>29.400000000000002</v>
      </c>
      <c r="E7" s="3">
        <v>2017</v>
      </c>
      <c r="F7" s="4">
        <v>21302.209999999995</v>
      </c>
    </row>
    <row r="8" spans="1:6" x14ac:dyDescent="0.25">
      <c r="A8">
        <v>2013</v>
      </c>
      <c r="B8" t="s">
        <v>9</v>
      </c>
      <c r="C8">
        <v>109.69999999999999</v>
      </c>
      <c r="E8" s="3">
        <v>2018</v>
      </c>
      <c r="F8" s="4">
        <v>21752.05</v>
      </c>
    </row>
    <row r="9" spans="1:6" x14ac:dyDescent="0.25">
      <c r="A9">
        <v>2013</v>
      </c>
      <c r="B9" t="s">
        <v>10</v>
      </c>
      <c r="C9">
        <v>1018.8900000000001</v>
      </c>
      <c r="E9" s="3">
        <v>2019</v>
      </c>
      <c r="F9" s="4">
        <v>14815.850000000002</v>
      </c>
    </row>
    <row r="10" spans="1:6" x14ac:dyDescent="0.25">
      <c r="A10">
        <v>2013</v>
      </c>
      <c r="B10" t="s">
        <v>11</v>
      </c>
      <c r="C10">
        <v>339</v>
      </c>
      <c r="E10" s="3">
        <v>2020</v>
      </c>
      <c r="F10" s="4">
        <v>15013.619999999999</v>
      </c>
    </row>
    <row r="11" spans="1:6" x14ac:dyDescent="0.25">
      <c r="A11">
        <v>2013</v>
      </c>
      <c r="B11" t="s">
        <v>12</v>
      </c>
      <c r="C11">
        <v>4579.3300000000008</v>
      </c>
      <c r="E11" s="3">
        <v>2021</v>
      </c>
      <c r="F11" s="4">
        <v>15282.849999999999</v>
      </c>
    </row>
    <row r="12" spans="1:6" x14ac:dyDescent="0.25">
      <c r="A12">
        <v>2013</v>
      </c>
      <c r="B12" t="s">
        <v>15</v>
      </c>
      <c r="C12">
        <v>664.79231090681151</v>
      </c>
      <c r="E12" s="3" t="s">
        <v>31</v>
      </c>
      <c r="F12" s="4">
        <v>149156.19000000003</v>
      </c>
    </row>
    <row r="13" spans="1:6" x14ac:dyDescent="0.25">
      <c r="A13">
        <v>2013</v>
      </c>
      <c r="B13" t="s">
        <v>28</v>
      </c>
      <c r="C13">
        <v>124</v>
      </c>
    </row>
    <row r="14" spans="1:6" x14ac:dyDescent="0.25">
      <c r="A14">
        <v>2013</v>
      </c>
      <c r="B14" t="s">
        <v>22</v>
      </c>
      <c r="C14">
        <v>819.20768909318849</v>
      </c>
    </row>
    <row r="15" spans="1:6" x14ac:dyDescent="0.25">
      <c r="A15">
        <v>2013</v>
      </c>
      <c r="B15" t="s">
        <v>17</v>
      </c>
      <c r="C15">
        <v>1266</v>
      </c>
    </row>
    <row r="16" spans="1:6" x14ac:dyDescent="0.25">
      <c r="A16">
        <v>2013</v>
      </c>
      <c r="B16" t="s">
        <v>29</v>
      </c>
      <c r="C16">
        <v>84</v>
      </c>
    </row>
    <row r="17" spans="1:3" x14ac:dyDescent="0.25">
      <c r="A17">
        <v>2013</v>
      </c>
      <c r="B17" t="s">
        <v>18</v>
      </c>
      <c r="C17">
        <v>557.2972394555859</v>
      </c>
    </row>
    <row r="18" spans="1:3" x14ac:dyDescent="0.25">
      <c r="A18">
        <v>2013</v>
      </c>
      <c r="B18" t="s">
        <v>20</v>
      </c>
      <c r="C18">
        <v>1952.6</v>
      </c>
    </row>
    <row r="19" spans="1:3" x14ac:dyDescent="0.25">
      <c r="A19">
        <v>2013</v>
      </c>
      <c r="B19" t="s">
        <v>21</v>
      </c>
      <c r="C19">
        <v>2482.5500000000002</v>
      </c>
    </row>
    <row r="20" spans="1:3" x14ac:dyDescent="0.25">
      <c r="A20">
        <v>2014</v>
      </c>
      <c r="B20" t="s">
        <v>3</v>
      </c>
      <c r="C20">
        <v>70.5</v>
      </c>
    </row>
    <row r="21" spans="1:3" x14ac:dyDescent="0.25">
      <c r="A21">
        <v>2014</v>
      </c>
      <c r="B21" t="s">
        <v>27</v>
      </c>
      <c r="C21">
        <v>307</v>
      </c>
    </row>
    <row r="22" spans="1:3" x14ac:dyDescent="0.25">
      <c r="A22">
        <v>2014</v>
      </c>
      <c r="B22" t="s">
        <v>4</v>
      </c>
      <c r="C22">
        <v>299</v>
      </c>
    </row>
    <row r="23" spans="1:3" x14ac:dyDescent="0.25">
      <c r="A23">
        <v>2014</v>
      </c>
      <c r="B23" t="s">
        <v>5</v>
      </c>
      <c r="C23">
        <v>405</v>
      </c>
    </row>
    <row r="24" spans="1:3" x14ac:dyDescent="0.25">
      <c r="A24">
        <v>2014</v>
      </c>
      <c r="B24" t="s">
        <v>6</v>
      </c>
      <c r="C24">
        <v>171</v>
      </c>
    </row>
    <row r="25" spans="1:3" x14ac:dyDescent="0.25">
      <c r="A25">
        <v>2014</v>
      </c>
      <c r="B25" t="s">
        <v>7</v>
      </c>
      <c r="C25">
        <v>65.3</v>
      </c>
    </row>
    <row r="26" spans="1:3" x14ac:dyDescent="0.25">
      <c r="A26">
        <v>2014</v>
      </c>
      <c r="B26" t="s">
        <v>10</v>
      </c>
      <c r="C26">
        <v>1574.5</v>
      </c>
    </row>
    <row r="27" spans="1:3" x14ac:dyDescent="0.25">
      <c r="A27">
        <v>2014</v>
      </c>
      <c r="B27" t="s">
        <v>11</v>
      </c>
      <c r="C27">
        <v>860</v>
      </c>
    </row>
    <row r="28" spans="1:3" x14ac:dyDescent="0.25">
      <c r="A28">
        <v>2014</v>
      </c>
      <c r="B28" t="s">
        <v>12</v>
      </c>
      <c r="C28">
        <v>2704.6</v>
      </c>
    </row>
    <row r="29" spans="1:3" x14ac:dyDescent="0.25">
      <c r="A29">
        <v>2014</v>
      </c>
      <c r="B29" t="s">
        <v>15</v>
      </c>
      <c r="C29">
        <v>587.5</v>
      </c>
    </row>
    <row r="30" spans="1:3" x14ac:dyDescent="0.25">
      <c r="A30">
        <v>2014</v>
      </c>
      <c r="B30" t="s">
        <v>28</v>
      </c>
      <c r="C30">
        <v>336</v>
      </c>
    </row>
    <row r="31" spans="1:3" x14ac:dyDescent="0.25">
      <c r="A31">
        <v>2014</v>
      </c>
      <c r="B31" t="s">
        <v>22</v>
      </c>
      <c r="C31">
        <v>587.5</v>
      </c>
    </row>
    <row r="32" spans="1:3" x14ac:dyDescent="0.25">
      <c r="A32">
        <v>2014</v>
      </c>
      <c r="B32" t="s">
        <v>17</v>
      </c>
      <c r="C32">
        <v>698.5</v>
      </c>
    </row>
    <row r="33" spans="1:3" x14ac:dyDescent="0.25">
      <c r="A33">
        <v>2014</v>
      </c>
      <c r="B33" t="s">
        <v>18</v>
      </c>
      <c r="C33">
        <v>171</v>
      </c>
    </row>
    <row r="34" spans="1:3" x14ac:dyDescent="0.25">
      <c r="A34">
        <v>2014</v>
      </c>
      <c r="B34" t="s">
        <v>20</v>
      </c>
      <c r="C34">
        <v>1205.5</v>
      </c>
    </row>
    <row r="35" spans="1:3" x14ac:dyDescent="0.25">
      <c r="A35">
        <v>2014</v>
      </c>
      <c r="B35" t="s">
        <v>21</v>
      </c>
      <c r="C35">
        <v>1547.5</v>
      </c>
    </row>
    <row r="36" spans="1:3" x14ac:dyDescent="0.25">
      <c r="A36">
        <v>2015</v>
      </c>
      <c r="B36" t="s">
        <v>3</v>
      </c>
      <c r="C36">
        <v>99.5</v>
      </c>
    </row>
    <row r="37" spans="1:3" x14ac:dyDescent="0.25">
      <c r="A37">
        <v>2015</v>
      </c>
      <c r="B37" t="s">
        <v>27</v>
      </c>
      <c r="C37">
        <v>215</v>
      </c>
    </row>
    <row r="38" spans="1:3" x14ac:dyDescent="0.25">
      <c r="A38">
        <v>2015</v>
      </c>
      <c r="B38" t="s">
        <v>4</v>
      </c>
      <c r="C38">
        <v>663.95</v>
      </c>
    </row>
    <row r="39" spans="1:3" x14ac:dyDescent="0.25">
      <c r="A39">
        <v>2015</v>
      </c>
      <c r="B39" t="s">
        <v>5</v>
      </c>
      <c r="C39">
        <v>524</v>
      </c>
    </row>
    <row r="40" spans="1:3" x14ac:dyDescent="0.25">
      <c r="A40">
        <v>2015</v>
      </c>
      <c r="B40" t="s">
        <v>6</v>
      </c>
      <c r="C40">
        <v>518.80999999999995</v>
      </c>
    </row>
    <row r="41" spans="1:3" x14ac:dyDescent="0.25">
      <c r="A41">
        <v>2015</v>
      </c>
      <c r="B41" t="s">
        <v>7</v>
      </c>
      <c r="C41">
        <v>43</v>
      </c>
    </row>
    <row r="42" spans="1:3" x14ac:dyDescent="0.25">
      <c r="A42">
        <v>2015</v>
      </c>
      <c r="B42" t="s">
        <v>9</v>
      </c>
      <c r="C42">
        <v>955.91</v>
      </c>
    </row>
    <row r="43" spans="1:3" x14ac:dyDescent="0.25">
      <c r="A43">
        <v>2015</v>
      </c>
      <c r="B43" t="s">
        <v>10</v>
      </c>
      <c r="C43">
        <v>2492.75</v>
      </c>
    </row>
    <row r="44" spans="1:3" x14ac:dyDescent="0.25">
      <c r="A44">
        <v>2015</v>
      </c>
      <c r="B44" t="s">
        <v>11</v>
      </c>
      <c r="C44">
        <v>1026</v>
      </c>
    </row>
    <row r="45" spans="1:3" x14ac:dyDescent="0.25">
      <c r="A45">
        <v>2015</v>
      </c>
      <c r="B45" t="s">
        <v>12</v>
      </c>
      <c r="C45">
        <v>2685.66</v>
      </c>
    </row>
    <row r="46" spans="1:3" x14ac:dyDescent="0.25">
      <c r="A46">
        <v>2015</v>
      </c>
      <c r="B46" t="s">
        <v>15</v>
      </c>
      <c r="C46">
        <v>522.5</v>
      </c>
    </row>
    <row r="47" spans="1:3" x14ac:dyDescent="0.25">
      <c r="A47">
        <v>2015</v>
      </c>
      <c r="B47" t="s">
        <v>28</v>
      </c>
      <c r="C47">
        <v>460</v>
      </c>
    </row>
    <row r="48" spans="1:3" x14ac:dyDescent="0.25">
      <c r="A48">
        <v>2015</v>
      </c>
      <c r="B48" t="s">
        <v>22</v>
      </c>
      <c r="C48">
        <v>481.5</v>
      </c>
    </row>
    <row r="49" spans="1:3" x14ac:dyDescent="0.25">
      <c r="A49">
        <v>2015</v>
      </c>
      <c r="B49" t="s">
        <v>17</v>
      </c>
      <c r="C49">
        <v>1549.05</v>
      </c>
    </row>
    <row r="50" spans="1:3" x14ac:dyDescent="0.25">
      <c r="A50">
        <v>2015</v>
      </c>
      <c r="B50" t="s">
        <v>18</v>
      </c>
      <c r="C50">
        <v>518.80999999999995</v>
      </c>
    </row>
    <row r="51" spans="1:3" x14ac:dyDescent="0.25">
      <c r="A51">
        <v>2015</v>
      </c>
      <c r="B51" t="s">
        <v>19</v>
      </c>
      <c r="C51">
        <v>503</v>
      </c>
    </row>
    <row r="52" spans="1:3" x14ac:dyDescent="0.25">
      <c r="A52">
        <v>2015</v>
      </c>
      <c r="B52" t="s">
        <v>20</v>
      </c>
      <c r="C52">
        <v>2189.8900000000003</v>
      </c>
    </row>
    <row r="53" spans="1:3" x14ac:dyDescent="0.25">
      <c r="A53">
        <v>2015</v>
      </c>
      <c r="B53" t="s">
        <v>21</v>
      </c>
      <c r="C53">
        <v>1566.8600000000001</v>
      </c>
    </row>
    <row r="54" spans="1:3" x14ac:dyDescent="0.25">
      <c r="A54">
        <v>2016</v>
      </c>
      <c r="B54" t="s">
        <v>3</v>
      </c>
      <c r="C54">
        <v>185.5</v>
      </c>
    </row>
    <row r="55" spans="1:3" x14ac:dyDescent="0.25">
      <c r="A55">
        <v>2016</v>
      </c>
      <c r="B55" t="s">
        <v>27</v>
      </c>
      <c r="C55">
        <v>420</v>
      </c>
    </row>
    <row r="56" spans="1:3" x14ac:dyDescent="0.25">
      <c r="A56">
        <v>2016</v>
      </c>
      <c r="B56" t="s">
        <v>4</v>
      </c>
      <c r="C56">
        <v>542.5</v>
      </c>
    </row>
    <row r="57" spans="1:3" x14ac:dyDescent="0.25">
      <c r="A57">
        <v>2016</v>
      </c>
      <c r="B57" t="s">
        <v>5</v>
      </c>
      <c r="C57">
        <v>402</v>
      </c>
    </row>
    <row r="58" spans="1:3" x14ac:dyDescent="0.25">
      <c r="A58">
        <v>2016</v>
      </c>
      <c r="B58" t="s">
        <v>6</v>
      </c>
      <c r="C58">
        <v>289.17</v>
      </c>
    </row>
    <row r="59" spans="1:3" x14ac:dyDescent="0.25">
      <c r="A59">
        <v>2016</v>
      </c>
      <c r="B59" t="s">
        <v>7</v>
      </c>
      <c r="C59">
        <v>12</v>
      </c>
    </row>
    <row r="60" spans="1:3" x14ac:dyDescent="0.25">
      <c r="A60">
        <v>2016</v>
      </c>
      <c r="B60" t="s">
        <v>9</v>
      </c>
      <c r="C60">
        <v>1333.55</v>
      </c>
    </row>
    <row r="61" spans="1:3" x14ac:dyDescent="0.25">
      <c r="A61">
        <v>2016</v>
      </c>
      <c r="B61" t="s">
        <v>10</v>
      </c>
      <c r="C61">
        <v>1412.55</v>
      </c>
    </row>
    <row r="62" spans="1:3" x14ac:dyDescent="0.25">
      <c r="A62">
        <v>2016</v>
      </c>
      <c r="B62" t="s">
        <v>11</v>
      </c>
      <c r="C62">
        <v>346</v>
      </c>
    </row>
    <row r="63" spans="1:3" x14ac:dyDescent="0.25">
      <c r="A63">
        <v>2016</v>
      </c>
      <c r="B63" t="s">
        <v>12</v>
      </c>
      <c r="C63">
        <v>3802.5</v>
      </c>
    </row>
    <row r="64" spans="1:3" x14ac:dyDescent="0.25">
      <c r="A64">
        <v>2016</v>
      </c>
      <c r="B64" t="s">
        <v>15</v>
      </c>
      <c r="C64">
        <v>723.5</v>
      </c>
    </row>
    <row r="65" spans="1:3" x14ac:dyDescent="0.25">
      <c r="A65">
        <v>2016</v>
      </c>
      <c r="B65" t="s">
        <v>28</v>
      </c>
      <c r="C65">
        <v>317</v>
      </c>
    </row>
    <row r="66" spans="1:3" x14ac:dyDescent="0.25">
      <c r="A66">
        <v>2016</v>
      </c>
      <c r="B66" t="s">
        <v>22</v>
      </c>
      <c r="C66">
        <v>723.5</v>
      </c>
    </row>
    <row r="67" spans="1:3" x14ac:dyDescent="0.25">
      <c r="A67">
        <v>2016</v>
      </c>
      <c r="B67" t="s">
        <v>17</v>
      </c>
      <c r="C67">
        <v>819.25</v>
      </c>
    </row>
    <row r="68" spans="1:3" x14ac:dyDescent="0.25">
      <c r="A68">
        <v>2016</v>
      </c>
      <c r="B68" t="s">
        <v>29</v>
      </c>
      <c r="C68">
        <v>992.9</v>
      </c>
    </row>
    <row r="69" spans="1:3" x14ac:dyDescent="0.25">
      <c r="A69">
        <v>2016</v>
      </c>
      <c r="B69" t="s">
        <v>18</v>
      </c>
      <c r="C69">
        <v>289.17</v>
      </c>
    </row>
    <row r="70" spans="1:3" x14ac:dyDescent="0.25">
      <c r="A70">
        <v>2016</v>
      </c>
      <c r="B70" t="s">
        <v>19</v>
      </c>
      <c r="C70">
        <v>780</v>
      </c>
    </row>
    <row r="71" spans="1:3" x14ac:dyDescent="0.25">
      <c r="A71">
        <v>2016</v>
      </c>
      <c r="B71" t="s">
        <v>20</v>
      </c>
      <c r="C71">
        <v>1220.3499999999999</v>
      </c>
    </row>
    <row r="72" spans="1:3" x14ac:dyDescent="0.25">
      <c r="A72">
        <v>2016</v>
      </c>
      <c r="B72" t="s">
        <v>21</v>
      </c>
      <c r="C72">
        <v>2769.57</v>
      </c>
    </row>
    <row r="73" spans="1:3" x14ac:dyDescent="0.25">
      <c r="A73">
        <v>2017</v>
      </c>
      <c r="B73" t="s">
        <v>3</v>
      </c>
      <c r="C73">
        <v>2294.5</v>
      </c>
    </row>
    <row r="74" spans="1:3" x14ac:dyDescent="0.25">
      <c r="A74">
        <v>2017</v>
      </c>
      <c r="B74" t="s">
        <v>27</v>
      </c>
      <c r="C74">
        <v>499</v>
      </c>
    </row>
    <row r="75" spans="1:3" x14ac:dyDescent="0.25">
      <c r="A75">
        <v>2017</v>
      </c>
      <c r="B75" t="s">
        <v>4</v>
      </c>
      <c r="C75">
        <v>365</v>
      </c>
    </row>
    <row r="76" spans="1:3" x14ac:dyDescent="0.25">
      <c r="A76">
        <v>2017</v>
      </c>
      <c r="B76" t="s">
        <v>5</v>
      </c>
      <c r="C76">
        <v>282</v>
      </c>
    </row>
    <row r="77" spans="1:3" x14ac:dyDescent="0.25">
      <c r="A77">
        <v>2017</v>
      </c>
      <c r="B77" t="s">
        <v>6</v>
      </c>
      <c r="C77">
        <v>495.09999999999997</v>
      </c>
    </row>
    <row r="78" spans="1:3" x14ac:dyDescent="0.25">
      <c r="A78">
        <v>2017</v>
      </c>
      <c r="B78" t="s">
        <v>7</v>
      </c>
      <c r="C78">
        <v>18.2</v>
      </c>
    </row>
    <row r="79" spans="1:3" x14ac:dyDescent="0.25">
      <c r="A79">
        <v>2017</v>
      </c>
      <c r="B79" t="s">
        <v>8</v>
      </c>
      <c r="C79">
        <v>770.4</v>
      </c>
    </row>
    <row r="80" spans="1:3" x14ac:dyDescent="0.25">
      <c r="A80">
        <v>2017</v>
      </c>
      <c r="B80" t="s">
        <v>9</v>
      </c>
      <c r="C80">
        <v>2517.6999999999998</v>
      </c>
    </row>
    <row r="81" spans="1:3" x14ac:dyDescent="0.25">
      <c r="A81">
        <v>2017</v>
      </c>
      <c r="B81" t="s">
        <v>10</v>
      </c>
      <c r="C81">
        <v>1142.8499999999999</v>
      </c>
    </row>
    <row r="82" spans="1:3" x14ac:dyDescent="0.25">
      <c r="A82">
        <v>2017</v>
      </c>
      <c r="B82" t="s">
        <v>11</v>
      </c>
      <c r="C82">
        <v>1733</v>
      </c>
    </row>
    <row r="83" spans="1:3" x14ac:dyDescent="0.25">
      <c r="A83">
        <v>2017</v>
      </c>
      <c r="B83" t="s">
        <v>12</v>
      </c>
      <c r="C83">
        <v>3131.4</v>
      </c>
    </row>
    <row r="84" spans="1:3" x14ac:dyDescent="0.25">
      <c r="A84">
        <v>2017</v>
      </c>
      <c r="B84" t="s">
        <v>13</v>
      </c>
      <c r="C84">
        <v>1050.1600000000001</v>
      </c>
    </row>
    <row r="85" spans="1:3" x14ac:dyDescent="0.25">
      <c r="A85">
        <v>2017</v>
      </c>
      <c r="B85" t="s">
        <v>15</v>
      </c>
      <c r="C85">
        <v>399</v>
      </c>
    </row>
    <row r="86" spans="1:3" x14ac:dyDescent="0.25">
      <c r="A86">
        <v>2017</v>
      </c>
      <c r="B86" t="s">
        <v>28</v>
      </c>
      <c r="C86">
        <v>192</v>
      </c>
    </row>
    <row r="87" spans="1:3" x14ac:dyDescent="0.25">
      <c r="A87">
        <v>2017</v>
      </c>
      <c r="B87" t="s">
        <v>22</v>
      </c>
      <c r="C87">
        <v>382</v>
      </c>
    </row>
    <row r="88" spans="1:3" x14ac:dyDescent="0.25">
      <c r="A88">
        <v>2017</v>
      </c>
      <c r="B88" t="s">
        <v>17</v>
      </c>
      <c r="C88">
        <v>1363.75</v>
      </c>
    </row>
    <row r="89" spans="1:3" x14ac:dyDescent="0.25">
      <c r="A89">
        <v>2017</v>
      </c>
      <c r="B89" t="s">
        <v>29</v>
      </c>
      <c r="C89">
        <v>434</v>
      </c>
    </row>
    <row r="90" spans="1:3" x14ac:dyDescent="0.25">
      <c r="A90">
        <v>2017</v>
      </c>
      <c r="B90" t="s">
        <v>18</v>
      </c>
      <c r="C90">
        <v>495.09999999999997</v>
      </c>
    </row>
    <row r="91" spans="1:3" x14ac:dyDescent="0.25">
      <c r="A91">
        <v>2017</v>
      </c>
      <c r="B91" t="s">
        <v>19</v>
      </c>
      <c r="C91">
        <v>777</v>
      </c>
    </row>
    <row r="92" spans="1:3" x14ac:dyDescent="0.25">
      <c r="A92">
        <v>2017</v>
      </c>
      <c r="B92" t="s">
        <v>20</v>
      </c>
      <c r="C92">
        <v>991.1</v>
      </c>
    </row>
    <row r="93" spans="1:3" x14ac:dyDescent="0.25">
      <c r="A93">
        <v>2017</v>
      </c>
      <c r="B93" t="s">
        <v>21</v>
      </c>
      <c r="C93">
        <v>1968.95</v>
      </c>
    </row>
    <row r="94" spans="1:3" x14ac:dyDescent="0.25">
      <c r="A94">
        <v>2018</v>
      </c>
      <c r="B94" t="s">
        <v>3</v>
      </c>
      <c r="C94">
        <v>1710.5</v>
      </c>
    </row>
    <row r="95" spans="1:3" x14ac:dyDescent="0.25">
      <c r="A95">
        <v>2018</v>
      </c>
      <c r="B95" t="s">
        <v>27</v>
      </c>
      <c r="C95">
        <v>250</v>
      </c>
    </row>
    <row r="96" spans="1:3" x14ac:dyDescent="0.25">
      <c r="A96">
        <v>2018</v>
      </c>
      <c r="B96" t="s">
        <v>4</v>
      </c>
      <c r="C96">
        <v>199</v>
      </c>
    </row>
    <row r="97" spans="1:3" x14ac:dyDescent="0.25">
      <c r="A97">
        <v>2018</v>
      </c>
      <c r="B97" t="s">
        <v>5</v>
      </c>
      <c r="C97">
        <v>261</v>
      </c>
    </row>
    <row r="98" spans="1:3" x14ac:dyDescent="0.25">
      <c r="A98">
        <v>2018</v>
      </c>
      <c r="B98" t="s">
        <v>6</v>
      </c>
      <c r="C98">
        <v>912.08500000000004</v>
      </c>
    </row>
    <row r="99" spans="1:3" x14ac:dyDescent="0.25">
      <c r="A99">
        <v>2018</v>
      </c>
      <c r="B99" t="s">
        <v>7</v>
      </c>
      <c r="C99">
        <v>54.7</v>
      </c>
    </row>
    <row r="100" spans="1:3" x14ac:dyDescent="0.25">
      <c r="A100">
        <v>2018</v>
      </c>
      <c r="B100" t="s">
        <v>8</v>
      </c>
      <c r="C100">
        <v>505.1</v>
      </c>
    </row>
    <row r="101" spans="1:3" x14ac:dyDescent="0.25">
      <c r="A101">
        <v>2018</v>
      </c>
      <c r="B101" t="s">
        <v>9</v>
      </c>
      <c r="C101">
        <v>1413.9</v>
      </c>
    </row>
    <row r="102" spans="1:3" x14ac:dyDescent="0.25">
      <c r="A102">
        <v>2018</v>
      </c>
      <c r="B102" t="s">
        <v>10</v>
      </c>
      <c r="C102">
        <v>1390.875</v>
      </c>
    </row>
    <row r="103" spans="1:3" x14ac:dyDescent="0.25">
      <c r="A103">
        <v>2018</v>
      </c>
      <c r="B103" t="s">
        <v>11</v>
      </c>
      <c r="C103">
        <v>1036</v>
      </c>
    </row>
    <row r="104" spans="1:3" x14ac:dyDescent="0.25">
      <c r="A104">
        <v>2018</v>
      </c>
      <c r="B104" t="s">
        <v>12</v>
      </c>
      <c r="C104">
        <v>3249</v>
      </c>
    </row>
    <row r="105" spans="1:3" x14ac:dyDescent="0.25">
      <c r="A105">
        <v>2018</v>
      </c>
      <c r="B105" t="s">
        <v>13</v>
      </c>
      <c r="C105">
        <v>858.15</v>
      </c>
    </row>
    <row r="106" spans="1:3" x14ac:dyDescent="0.25">
      <c r="A106">
        <v>2018</v>
      </c>
      <c r="B106" t="s">
        <v>15</v>
      </c>
      <c r="C106">
        <v>361</v>
      </c>
    </row>
    <row r="107" spans="1:3" x14ac:dyDescent="0.25">
      <c r="A107">
        <v>2018</v>
      </c>
      <c r="B107" t="s">
        <v>28</v>
      </c>
      <c r="C107">
        <v>488</v>
      </c>
    </row>
    <row r="108" spans="1:3" x14ac:dyDescent="0.25">
      <c r="A108">
        <v>2018</v>
      </c>
      <c r="B108" t="s">
        <v>22</v>
      </c>
      <c r="C108">
        <v>361</v>
      </c>
    </row>
    <row r="109" spans="1:3" x14ac:dyDescent="0.25">
      <c r="A109">
        <v>2018</v>
      </c>
      <c r="B109" t="s">
        <v>17</v>
      </c>
      <c r="C109">
        <v>2180.7750000000001</v>
      </c>
    </row>
    <row r="110" spans="1:3" x14ac:dyDescent="0.25">
      <c r="A110">
        <v>2018</v>
      </c>
      <c r="B110" t="s">
        <v>29</v>
      </c>
      <c r="C110">
        <v>1709</v>
      </c>
    </row>
    <row r="111" spans="1:3" x14ac:dyDescent="0.25">
      <c r="A111">
        <v>2018</v>
      </c>
      <c r="B111" t="s">
        <v>18</v>
      </c>
      <c r="C111">
        <v>852.08500000000004</v>
      </c>
    </row>
    <row r="112" spans="1:3" x14ac:dyDescent="0.25">
      <c r="A112">
        <v>2018</v>
      </c>
      <c r="B112" t="s">
        <v>19</v>
      </c>
      <c r="C112">
        <v>825</v>
      </c>
    </row>
    <row r="113" spans="1:3" x14ac:dyDescent="0.25">
      <c r="A113">
        <v>2018</v>
      </c>
      <c r="B113" t="s">
        <v>20</v>
      </c>
      <c r="C113">
        <v>841.60500000000002</v>
      </c>
    </row>
    <row r="114" spans="1:3" x14ac:dyDescent="0.25">
      <c r="A114">
        <v>2018</v>
      </c>
      <c r="B114" t="s">
        <v>21</v>
      </c>
      <c r="C114">
        <v>2293.2750000000001</v>
      </c>
    </row>
    <row r="115" spans="1:3" x14ac:dyDescent="0.25">
      <c r="A115">
        <v>2019</v>
      </c>
      <c r="B115" t="s">
        <v>3</v>
      </c>
      <c r="C115">
        <v>1736</v>
      </c>
    </row>
    <row r="116" spans="1:3" x14ac:dyDescent="0.25">
      <c r="A116">
        <v>2019</v>
      </c>
      <c r="B116" t="s">
        <v>27</v>
      </c>
      <c r="C116">
        <v>506</v>
      </c>
    </row>
    <row r="117" spans="1:3" x14ac:dyDescent="0.25">
      <c r="A117">
        <v>2019</v>
      </c>
      <c r="B117" t="s">
        <v>4</v>
      </c>
      <c r="C117">
        <v>370</v>
      </c>
    </row>
    <row r="118" spans="1:3" x14ac:dyDescent="0.25">
      <c r="A118">
        <v>2019</v>
      </c>
      <c r="B118" t="s">
        <v>5</v>
      </c>
      <c r="C118">
        <v>208</v>
      </c>
    </row>
    <row r="119" spans="1:3" x14ac:dyDescent="0.25">
      <c r="A119">
        <v>2019</v>
      </c>
      <c r="B119" t="s">
        <v>6</v>
      </c>
      <c r="C119">
        <v>539.85</v>
      </c>
    </row>
    <row r="120" spans="1:3" x14ac:dyDescent="0.25">
      <c r="A120">
        <v>2019</v>
      </c>
      <c r="B120" t="s">
        <v>7</v>
      </c>
      <c r="C120">
        <v>215</v>
      </c>
    </row>
    <row r="121" spans="1:3" x14ac:dyDescent="0.25">
      <c r="A121">
        <v>2019</v>
      </c>
      <c r="B121" t="s">
        <v>8</v>
      </c>
      <c r="C121">
        <v>184.3</v>
      </c>
    </row>
    <row r="122" spans="1:3" x14ac:dyDescent="0.25">
      <c r="A122">
        <v>2019</v>
      </c>
      <c r="B122" t="s">
        <v>9</v>
      </c>
      <c r="C122">
        <v>939.45</v>
      </c>
    </row>
    <row r="123" spans="1:3" x14ac:dyDescent="0.25">
      <c r="A123">
        <v>2019</v>
      </c>
      <c r="B123" t="s">
        <v>10</v>
      </c>
      <c r="C123">
        <v>1170.625</v>
      </c>
    </row>
    <row r="124" spans="1:3" x14ac:dyDescent="0.25">
      <c r="A124">
        <v>2019</v>
      </c>
      <c r="B124" t="s">
        <v>11</v>
      </c>
      <c r="C124">
        <v>399</v>
      </c>
    </row>
    <row r="125" spans="1:3" x14ac:dyDescent="0.25">
      <c r="A125">
        <v>2019</v>
      </c>
      <c r="B125" t="s">
        <v>12</v>
      </c>
      <c r="C125">
        <v>2706.8</v>
      </c>
    </row>
    <row r="126" spans="1:3" x14ac:dyDescent="0.25">
      <c r="A126">
        <v>2019</v>
      </c>
      <c r="B126" t="s">
        <v>13</v>
      </c>
      <c r="C126">
        <v>165</v>
      </c>
    </row>
    <row r="127" spans="1:3" x14ac:dyDescent="0.25">
      <c r="A127">
        <v>2019</v>
      </c>
      <c r="B127" t="s">
        <v>15</v>
      </c>
      <c r="C127">
        <v>344</v>
      </c>
    </row>
    <row r="128" spans="1:3" x14ac:dyDescent="0.25">
      <c r="A128">
        <v>2019</v>
      </c>
      <c r="B128" t="s">
        <v>28</v>
      </c>
      <c r="C128">
        <v>88</v>
      </c>
    </row>
    <row r="129" spans="1:3" x14ac:dyDescent="0.25">
      <c r="A129">
        <v>2019</v>
      </c>
      <c r="B129" t="s">
        <v>22</v>
      </c>
      <c r="C129">
        <v>344</v>
      </c>
    </row>
    <row r="130" spans="1:3" x14ac:dyDescent="0.25">
      <c r="A130">
        <v>2019</v>
      </c>
      <c r="B130" t="s">
        <v>17</v>
      </c>
      <c r="C130">
        <v>642.02500000000009</v>
      </c>
    </row>
    <row r="131" spans="1:3" x14ac:dyDescent="0.25">
      <c r="A131">
        <v>2019</v>
      </c>
      <c r="B131" t="s">
        <v>29</v>
      </c>
      <c r="C131">
        <v>777</v>
      </c>
    </row>
    <row r="132" spans="1:3" x14ac:dyDescent="0.25">
      <c r="A132">
        <v>2019</v>
      </c>
      <c r="B132" t="s">
        <v>18</v>
      </c>
      <c r="C132">
        <v>411.85</v>
      </c>
    </row>
    <row r="133" spans="1:3" x14ac:dyDescent="0.25">
      <c r="A133">
        <v>2019</v>
      </c>
      <c r="B133" t="s">
        <v>19</v>
      </c>
      <c r="C133">
        <v>474</v>
      </c>
    </row>
    <row r="134" spans="1:3" x14ac:dyDescent="0.25">
      <c r="A134">
        <v>2019</v>
      </c>
      <c r="B134" t="s">
        <v>20</v>
      </c>
      <c r="C134">
        <v>1176.2249999999999</v>
      </c>
    </row>
    <row r="135" spans="1:3" x14ac:dyDescent="0.25">
      <c r="A135">
        <v>2019</v>
      </c>
      <c r="B135" t="s">
        <v>21</v>
      </c>
      <c r="C135">
        <v>1418.7249999999999</v>
      </c>
    </row>
    <row r="136" spans="1:3" x14ac:dyDescent="0.25">
      <c r="A136">
        <v>2020</v>
      </c>
      <c r="B136" t="s">
        <v>3</v>
      </c>
      <c r="C136">
        <v>1550.5</v>
      </c>
    </row>
    <row r="137" spans="1:3" x14ac:dyDescent="0.25">
      <c r="A137">
        <v>2020</v>
      </c>
      <c r="B137" t="s">
        <v>27</v>
      </c>
      <c r="C137">
        <v>77</v>
      </c>
    </row>
    <row r="138" spans="1:3" x14ac:dyDescent="0.25">
      <c r="A138">
        <v>2020</v>
      </c>
      <c r="B138" t="s">
        <v>4</v>
      </c>
      <c r="C138">
        <v>319.2</v>
      </c>
    </row>
    <row r="139" spans="1:3" x14ac:dyDescent="0.25">
      <c r="A139">
        <v>2020</v>
      </c>
      <c r="B139" t="s">
        <v>5</v>
      </c>
      <c r="C139">
        <v>79</v>
      </c>
    </row>
    <row r="140" spans="1:3" x14ac:dyDescent="0.25">
      <c r="A140">
        <v>2020</v>
      </c>
      <c r="B140" t="s">
        <v>6</v>
      </c>
      <c r="C140">
        <v>426.61</v>
      </c>
    </row>
    <row r="141" spans="1:3" x14ac:dyDescent="0.25">
      <c r="A141">
        <v>2020</v>
      </c>
      <c r="B141" t="s">
        <v>7</v>
      </c>
      <c r="C141">
        <v>461.4</v>
      </c>
    </row>
    <row r="142" spans="1:3" x14ac:dyDescent="0.25">
      <c r="A142">
        <v>2020</v>
      </c>
      <c r="B142" t="s">
        <v>8</v>
      </c>
      <c r="C142">
        <v>65.5</v>
      </c>
    </row>
    <row r="143" spans="1:3" x14ac:dyDescent="0.25">
      <c r="A143">
        <v>2020</v>
      </c>
      <c r="B143" t="s">
        <v>9</v>
      </c>
      <c r="C143">
        <v>405</v>
      </c>
    </row>
    <row r="144" spans="1:3" x14ac:dyDescent="0.25">
      <c r="A144">
        <v>2020</v>
      </c>
      <c r="B144" t="s">
        <v>10</v>
      </c>
      <c r="C144">
        <v>409.1</v>
      </c>
    </row>
    <row r="145" spans="1:3" x14ac:dyDescent="0.25">
      <c r="A145">
        <v>2020</v>
      </c>
      <c r="B145" t="s">
        <v>11</v>
      </c>
      <c r="C145">
        <v>728</v>
      </c>
    </row>
    <row r="146" spans="1:3" x14ac:dyDescent="0.25">
      <c r="A146">
        <v>2020</v>
      </c>
      <c r="B146" t="s">
        <v>12</v>
      </c>
      <c r="C146">
        <v>2765</v>
      </c>
    </row>
    <row r="147" spans="1:3" x14ac:dyDescent="0.25">
      <c r="A147">
        <v>2020</v>
      </c>
      <c r="B147" t="s">
        <v>13</v>
      </c>
      <c r="C147">
        <v>215.7</v>
      </c>
    </row>
    <row r="148" spans="1:3" x14ac:dyDescent="0.25">
      <c r="A148">
        <v>2020</v>
      </c>
      <c r="B148" t="s">
        <v>15</v>
      </c>
      <c r="C148">
        <v>20</v>
      </c>
    </row>
    <row r="149" spans="1:3" x14ac:dyDescent="0.25">
      <c r="A149">
        <v>2020</v>
      </c>
      <c r="B149" t="s">
        <v>28</v>
      </c>
      <c r="C149">
        <v>237</v>
      </c>
    </row>
    <row r="150" spans="1:3" x14ac:dyDescent="0.25">
      <c r="A150">
        <v>2020</v>
      </c>
      <c r="B150" t="s">
        <v>22</v>
      </c>
      <c r="C150">
        <v>20</v>
      </c>
    </row>
    <row r="151" spans="1:3" x14ac:dyDescent="0.25">
      <c r="A151">
        <v>2020</v>
      </c>
      <c r="B151" t="s">
        <v>17</v>
      </c>
      <c r="C151">
        <v>2319</v>
      </c>
    </row>
    <row r="152" spans="1:3" x14ac:dyDescent="0.25">
      <c r="A152">
        <v>2020</v>
      </c>
      <c r="B152" t="s">
        <v>29</v>
      </c>
      <c r="C152">
        <v>241</v>
      </c>
    </row>
    <row r="153" spans="1:3" x14ac:dyDescent="0.25">
      <c r="A153">
        <v>2020</v>
      </c>
      <c r="B153" t="s">
        <v>18</v>
      </c>
      <c r="C153">
        <v>426.61</v>
      </c>
    </row>
    <row r="154" spans="1:3" x14ac:dyDescent="0.25">
      <c r="A154">
        <v>2020</v>
      </c>
      <c r="B154" t="s">
        <v>19</v>
      </c>
      <c r="C154">
        <v>586</v>
      </c>
    </row>
    <row r="155" spans="1:3" x14ac:dyDescent="0.25">
      <c r="A155">
        <v>2020</v>
      </c>
      <c r="B155" t="s">
        <v>20</v>
      </c>
      <c r="C155">
        <v>993.19999999999993</v>
      </c>
    </row>
    <row r="156" spans="1:3" x14ac:dyDescent="0.25">
      <c r="A156">
        <v>2020</v>
      </c>
      <c r="B156" t="s">
        <v>21</v>
      </c>
      <c r="C156">
        <v>2668.7999999999997</v>
      </c>
    </row>
    <row r="157" spans="1:3" x14ac:dyDescent="0.25">
      <c r="A157">
        <v>2021</v>
      </c>
      <c r="B157" t="s">
        <v>3</v>
      </c>
      <c r="C157">
        <v>998</v>
      </c>
    </row>
    <row r="158" spans="1:3" x14ac:dyDescent="0.25">
      <c r="A158">
        <v>2021</v>
      </c>
      <c r="B158" t="s">
        <v>27</v>
      </c>
      <c r="C158">
        <v>117</v>
      </c>
    </row>
    <row r="159" spans="1:3" x14ac:dyDescent="0.25">
      <c r="A159">
        <v>2021</v>
      </c>
      <c r="B159" t="s">
        <v>4</v>
      </c>
      <c r="C159">
        <v>179.5</v>
      </c>
    </row>
    <row r="160" spans="1:3" x14ac:dyDescent="0.25">
      <c r="A160">
        <v>2021</v>
      </c>
      <c r="B160" t="s">
        <v>5</v>
      </c>
      <c r="C160">
        <v>64</v>
      </c>
    </row>
    <row r="161" spans="1:3" x14ac:dyDescent="0.25">
      <c r="A161">
        <v>2021</v>
      </c>
      <c r="B161" t="s">
        <v>6</v>
      </c>
      <c r="C161">
        <v>601.04999999999995</v>
      </c>
    </row>
    <row r="162" spans="1:3" x14ac:dyDescent="0.25">
      <c r="A162">
        <v>2021</v>
      </c>
      <c r="B162" t="s">
        <v>7</v>
      </c>
      <c r="C162">
        <v>142.25</v>
      </c>
    </row>
    <row r="163" spans="1:3" x14ac:dyDescent="0.25">
      <c r="A163">
        <v>2021</v>
      </c>
      <c r="B163" t="s">
        <v>8</v>
      </c>
      <c r="C163">
        <v>402.3</v>
      </c>
    </row>
    <row r="164" spans="1:3" x14ac:dyDescent="0.25">
      <c r="A164">
        <v>2021</v>
      </c>
      <c r="B164" t="s">
        <v>9</v>
      </c>
      <c r="C164">
        <v>2526.6999999999998</v>
      </c>
    </row>
    <row r="165" spans="1:3" x14ac:dyDescent="0.25">
      <c r="A165">
        <v>2021</v>
      </c>
      <c r="B165" t="s">
        <v>10</v>
      </c>
      <c r="C165">
        <v>625.20000000000005</v>
      </c>
    </row>
    <row r="166" spans="1:3" x14ac:dyDescent="0.25">
      <c r="A166">
        <v>2021</v>
      </c>
      <c r="B166" t="s">
        <v>24</v>
      </c>
      <c r="C166">
        <v>436</v>
      </c>
    </row>
    <row r="167" spans="1:3" x14ac:dyDescent="0.25">
      <c r="A167">
        <v>2021</v>
      </c>
      <c r="B167" t="s">
        <v>12</v>
      </c>
      <c r="C167">
        <v>971</v>
      </c>
    </row>
    <row r="168" spans="1:3" x14ac:dyDescent="0.25">
      <c r="A168">
        <v>2021</v>
      </c>
      <c r="B168" t="s">
        <v>13</v>
      </c>
      <c r="C168">
        <v>346</v>
      </c>
    </row>
    <row r="169" spans="1:3" x14ac:dyDescent="0.25">
      <c r="A169">
        <v>2021</v>
      </c>
      <c r="B169" t="s">
        <v>14</v>
      </c>
      <c r="C169">
        <v>10</v>
      </c>
    </row>
    <row r="170" spans="1:3" x14ac:dyDescent="0.25">
      <c r="A170">
        <v>2021</v>
      </c>
      <c r="B170" t="s">
        <v>16</v>
      </c>
      <c r="C170">
        <v>10</v>
      </c>
    </row>
    <row r="171" spans="1:3" x14ac:dyDescent="0.25">
      <c r="A171">
        <v>2021</v>
      </c>
      <c r="B171" t="s">
        <v>28</v>
      </c>
      <c r="C171">
        <v>227</v>
      </c>
    </row>
    <row r="172" spans="1:3" x14ac:dyDescent="0.25">
      <c r="A172">
        <v>2021</v>
      </c>
      <c r="B172" t="s">
        <v>17</v>
      </c>
      <c r="C172">
        <v>3158.3999999999996</v>
      </c>
    </row>
    <row r="173" spans="1:3" x14ac:dyDescent="0.25">
      <c r="A173">
        <v>2021</v>
      </c>
      <c r="B173" t="s">
        <v>29</v>
      </c>
      <c r="C173">
        <v>367</v>
      </c>
    </row>
    <row r="174" spans="1:3" x14ac:dyDescent="0.25">
      <c r="A174">
        <v>2021</v>
      </c>
      <c r="B174" t="s">
        <v>18</v>
      </c>
      <c r="C174">
        <v>601.04999999999995</v>
      </c>
    </row>
    <row r="175" spans="1:3" x14ac:dyDescent="0.25">
      <c r="A175">
        <v>2021</v>
      </c>
      <c r="B175" t="s">
        <v>26</v>
      </c>
      <c r="C175">
        <v>303</v>
      </c>
    </row>
    <row r="176" spans="1:3" x14ac:dyDescent="0.25">
      <c r="A176">
        <v>2021</v>
      </c>
      <c r="B176" t="s">
        <v>20</v>
      </c>
      <c r="C176">
        <v>1279.2</v>
      </c>
    </row>
    <row r="177" spans="1:3" x14ac:dyDescent="0.25">
      <c r="A177">
        <v>2021</v>
      </c>
      <c r="B177" t="s">
        <v>21</v>
      </c>
      <c r="C177">
        <v>1918.1999999999998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5F6E-5D33-457A-B1F9-669BAD0C0CBC}">
  <dimension ref="A1:F171"/>
  <sheetViews>
    <sheetView topLeftCell="C1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4.85546875" bestFit="1" customWidth="1"/>
    <col min="3" max="3" width="23" bestFit="1" customWidth="1"/>
    <col min="5" max="5" width="13.140625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s="1" t="s">
        <v>2</v>
      </c>
    </row>
    <row r="2" spans="1:6" x14ac:dyDescent="0.25">
      <c r="A2">
        <v>2013</v>
      </c>
      <c r="B2" t="s">
        <v>27</v>
      </c>
      <c r="C2" s="1">
        <v>18</v>
      </c>
      <c r="E2" s="2" t="s">
        <v>30</v>
      </c>
      <c r="F2" t="s">
        <v>32</v>
      </c>
    </row>
    <row r="3" spans="1:6" x14ac:dyDescent="0.25">
      <c r="A3">
        <v>2013</v>
      </c>
      <c r="B3" t="s">
        <v>4</v>
      </c>
      <c r="C3" s="1">
        <v>163.25</v>
      </c>
      <c r="E3" s="3">
        <v>2013</v>
      </c>
      <c r="F3" s="4">
        <v>13252.510000000002</v>
      </c>
    </row>
    <row r="4" spans="1:6" x14ac:dyDescent="0.25">
      <c r="A4">
        <v>2013</v>
      </c>
      <c r="B4" t="s">
        <v>5</v>
      </c>
      <c r="C4" s="1">
        <v>290</v>
      </c>
      <c r="E4" s="3">
        <v>2014</v>
      </c>
      <c r="F4" s="4">
        <v>10310.299999999999</v>
      </c>
    </row>
    <row r="5" spans="1:6" x14ac:dyDescent="0.25">
      <c r="A5">
        <v>2013</v>
      </c>
      <c r="B5" t="s">
        <v>6</v>
      </c>
      <c r="C5" s="1">
        <v>380.9927605444139</v>
      </c>
      <c r="E5" s="3">
        <v>2015</v>
      </c>
      <c r="F5" s="4">
        <v>14863.119999999999</v>
      </c>
    </row>
    <row r="6" spans="1:6" x14ac:dyDescent="0.25">
      <c r="A6">
        <v>2013</v>
      </c>
      <c r="B6" t="s">
        <v>7</v>
      </c>
      <c r="C6" s="1">
        <v>29.400000000000002</v>
      </c>
      <c r="E6" s="3">
        <v>2016</v>
      </c>
      <c r="F6" s="4">
        <v>15420.560000000001</v>
      </c>
    </row>
    <row r="7" spans="1:6" x14ac:dyDescent="0.25">
      <c r="A7">
        <v>2013</v>
      </c>
      <c r="B7" t="s">
        <v>10</v>
      </c>
      <c r="C7" s="1">
        <v>843.8900000000001</v>
      </c>
      <c r="E7" s="3">
        <v>2017</v>
      </c>
      <c r="F7" s="4">
        <v>19672.609999999997</v>
      </c>
    </row>
    <row r="8" spans="1:6" x14ac:dyDescent="0.25">
      <c r="A8">
        <v>2013</v>
      </c>
      <c r="B8" t="s">
        <v>11</v>
      </c>
      <c r="C8" s="1">
        <v>339</v>
      </c>
      <c r="E8" s="3">
        <v>2018</v>
      </c>
      <c r="F8" s="4">
        <v>19150.55</v>
      </c>
    </row>
    <row r="9" spans="1:6" x14ac:dyDescent="0.25">
      <c r="A9">
        <v>2013</v>
      </c>
      <c r="B9" t="s">
        <v>12</v>
      </c>
      <c r="C9" s="1">
        <v>4168.5300000000007</v>
      </c>
      <c r="E9" s="3">
        <v>2019</v>
      </c>
      <c r="F9" s="4">
        <v>12111.999999999998</v>
      </c>
    </row>
    <row r="10" spans="1:6" x14ac:dyDescent="0.25">
      <c r="A10">
        <v>2013</v>
      </c>
      <c r="B10" t="s">
        <v>15</v>
      </c>
      <c r="C10" s="1">
        <v>664.79231090681151</v>
      </c>
      <c r="E10" s="3">
        <v>2020</v>
      </c>
      <c r="F10" s="4">
        <v>13155.72</v>
      </c>
    </row>
    <row r="11" spans="1:6" x14ac:dyDescent="0.25">
      <c r="A11">
        <v>2013</v>
      </c>
      <c r="B11" t="s">
        <v>28</v>
      </c>
      <c r="C11" s="1">
        <v>124</v>
      </c>
      <c r="E11" s="3">
        <v>2021</v>
      </c>
      <c r="F11" s="4">
        <v>13829.649999999998</v>
      </c>
    </row>
    <row r="12" spans="1:6" x14ac:dyDescent="0.25">
      <c r="A12">
        <v>2013</v>
      </c>
      <c r="B12" t="s">
        <v>22</v>
      </c>
      <c r="C12" s="1">
        <v>819.20768909318849</v>
      </c>
      <c r="E12" s="3" t="s">
        <v>31</v>
      </c>
      <c r="F12" s="4">
        <v>131767.02000000002</v>
      </c>
    </row>
    <row r="13" spans="1:6" x14ac:dyDescent="0.25">
      <c r="A13">
        <v>2013</v>
      </c>
      <c r="B13" t="s">
        <v>17</v>
      </c>
      <c r="C13" s="1">
        <v>1091</v>
      </c>
    </row>
    <row r="14" spans="1:6" x14ac:dyDescent="0.25">
      <c r="A14">
        <v>2013</v>
      </c>
      <c r="B14" t="s">
        <v>18</v>
      </c>
      <c r="C14" s="1">
        <v>557.2972394555859</v>
      </c>
    </row>
    <row r="15" spans="1:6" x14ac:dyDescent="0.25">
      <c r="A15">
        <v>2013</v>
      </c>
      <c r="B15" t="s">
        <v>20</v>
      </c>
      <c r="C15" s="1">
        <v>1777.6</v>
      </c>
    </row>
    <row r="16" spans="1:6" x14ac:dyDescent="0.25">
      <c r="A16">
        <v>2013</v>
      </c>
      <c r="B16" t="s">
        <v>21</v>
      </c>
      <c r="C16" s="1">
        <v>1985.5500000000002</v>
      </c>
    </row>
    <row r="17" spans="1:3" x14ac:dyDescent="0.25">
      <c r="A17">
        <v>2014</v>
      </c>
      <c r="B17" t="s">
        <v>27</v>
      </c>
      <c r="C17" s="1">
        <v>307</v>
      </c>
    </row>
    <row r="18" spans="1:3" x14ac:dyDescent="0.25">
      <c r="A18">
        <v>2014</v>
      </c>
      <c r="B18" t="s">
        <v>4</v>
      </c>
      <c r="C18" s="1">
        <v>299</v>
      </c>
    </row>
    <row r="19" spans="1:3" x14ac:dyDescent="0.25">
      <c r="A19">
        <v>2014</v>
      </c>
      <c r="B19" t="s">
        <v>5</v>
      </c>
      <c r="C19" s="1">
        <v>405</v>
      </c>
    </row>
    <row r="20" spans="1:3" x14ac:dyDescent="0.25">
      <c r="A20">
        <v>2014</v>
      </c>
      <c r="B20" t="s">
        <v>6</v>
      </c>
      <c r="C20" s="1">
        <v>171</v>
      </c>
    </row>
    <row r="21" spans="1:3" x14ac:dyDescent="0.25">
      <c r="A21">
        <v>2014</v>
      </c>
      <c r="B21" t="s">
        <v>7</v>
      </c>
      <c r="C21" s="1">
        <v>65.3</v>
      </c>
    </row>
    <row r="22" spans="1:3" x14ac:dyDescent="0.25">
      <c r="A22">
        <v>2014</v>
      </c>
      <c r="B22" t="s">
        <v>10</v>
      </c>
      <c r="C22" s="1">
        <v>1391</v>
      </c>
    </row>
    <row r="23" spans="1:3" x14ac:dyDescent="0.25">
      <c r="A23">
        <v>2014</v>
      </c>
      <c r="B23" t="s">
        <v>24</v>
      </c>
      <c r="C23" s="1">
        <v>844</v>
      </c>
    </row>
    <row r="24" spans="1:3" x14ac:dyDescent="0.25">
      <c r="A24">
        <v>2014</v>
      </c>
      <c r="B24" t="s">
        <v>25</v>
      </c>
      <c r="C24" s="1">
        <v>2480</v>
      </c>
    </row>
    <row r="25" spans="1:3" x14ac:dyDescent="0.25">
      <c r="A25">
        <v>2014</v>
      </c>
      <c r="B25" t="s">
        <v>15</v>
      </c>
      <c r="C25" s="1">
        <v>587.5</v>
      </c>
    </row>
    <row r="26" spans="1:3" x14ac:dyDescent="0.25">
      <c r="A26">
        <v>2014</v>
      </c>
      <c r="B26" t="s">
        <v>28</v>
      </c>
      <c r="C26" s="1">
        <v>336</v>
      </c>
    </row>
    <row r="27" spans="1:3" x14ac:dyDescent="0.25">
      <c r="A27">
        <v>2014</v>
      </c>
      <c r="B27" t="s">
        <v>22</v>
      </c>
      <c r="C27" s="1">
        <v>587.5</v>
      </c>
    </row>
    <row r="28" spans="1:3" x14ac:dyDescent="0.25">
      <c r="A28">
        <v>2014</v>
      </c>
      <c r="B28" t="s">
        <v>17</v>
      </c>
      <c r="C28" s="1">
        <v>515</v>
      </c>
    </row>
    <row r="29" spans="1:3" x14ac:dyDescent="0.25">
      <c r="A29">
        <v>2014</v>
      </c>
      <c r="B29" t="s">
        <v>18</v>
      </c>
      <c r="C29" s="1">
        <v>171</v>
      </c>
    </row>
    <row r="30" spans="1:3" x14ac:dyDescent="0.25">
      <c r="A30">
        <v>2014</v>
      </c>
      <c r="B30" t="s">
        <v>20</v>
      </c>
      <c r="C30" s="1">
        <v>1022</v>
      </c>
    </row>
    <row r="31" spans="1:3" x14ac:dyDescent="0.25">
      <c r="A31">
        <v>2014</v>
      </c>
      <c r="B31" t="s">
        <v>21</v>
      </c>
      <c r="C31" s="1">
        <v>1129</v>
      </c>
    </row>
    <row r="32" spans="1:3" x14ac:dyDescent="0.25">
      <c r="A32">
        <v>2015</v>
      </c>
      <c r="B32" t="s">
        <v>27</v>
      </c>
      <c r="C32" s="1">
        <v>215</v>
      </c>
    </row>
    <row r="33" spans="1:3" x14ac:dyDescent="0.25">
      <c r="A33">
        <v>2015</v>
      </c>
      <c r="B33" t="s">
        <v>4</v>
      </c>
      <c r="C33" s="1">
        <v>663.95</v>
      </c>
    </row>
    <row r="34" spans="1:3" x14ac:dyDescent="0.25">
      <c r="A34">
        <v>2015</v>
      </c>
      <c r="B34" t="s">
        <v>5</v>
      </c>
      <c r="C34" s="1">
        <v>524</v>
      </c>
    </row>
    <row r="35" spans="1:3" x14ac:dyDescent="0.25">
      <c r="A35">
        <v>2015</v>
      </c>
      <c r="B35" t="s">
        <v>6</v>
      </c>
      <c r="C35" s="1">
        <v>518.80999999999995</v>
      </c>
    </row>
    <row r="36" spans="1:3" x14ac:dyDescent="0.25">
      <c r="A36">
        <v>2015</v>
      </c>
      <c r="B36" t="s">
        <v>7</v>
      </c>
      <c r="C36" s="1">
        <v>43</v>
      </c>
    </row>
    <row r="37" spans="1:3" x14ac:dyDescent="0.25">
      <c r="A37">
        <v>2015</v>
      </c>
      <c r="B37" t="s">
        <v>9</v>
      </c>
      <c r="C37" s="1">
        <v>749</v>
      </c>
    </row>
    <row r="38" spans="1:3" x14ac:dyDescent="0.25">
      <c r="A38">
        <v>2015</v>
      </c>
      <c r="B38" t="s">
        <v>10</v>
      </c>
      <c r="C38" s="1">
        <v>2246.5</v>
      </c>
    </row>
    <row r="39" spans="1:3" x14ac:dyDescent="0.25">
      <c r="A39">
        <v>2015</v>
      </c>
      <c r="B39" t="s">
        <v>24</v>
      </c>
      <c r="C39" s="1">
        <v>1026</v>
      </c>
    </row>
    <row r="40" spans="1:3" x14ac:dyDescent="0.25">
      <c r="A40">
        <v>2015</v>
      </c>
      <c r="B40" t="s">
        <v>25</v>
      </c>
      <c r="C40" s="1">
        <v>2260</v>
      </c>
    </row>
    <row r="41" spans="1:3" x14ac:dyDescent="0.25">
      <c r="A41">
        <v>2015</v>
      </c>
      <c r="B41" t="s">
        <v>15</v>
      </c>
      <c r="C41" s="1">
        <v>481.5</v>
      </c>
    </row>
    <row r="42" spans="1:3" x14ac:dyDescent="0.25">
      <c r="A42">
        <v>2015</v>
      </c>
      <c r="B42" t="s">
        <v>28</v>
      </c>
      <c r="C42" s="1">
        <v>460</v>
      </c>
    </row>
    <row r="43" spans="1:3" x14ac:dyDescent="0.25">
      <c r="A43">
        <v>2015</v>
      </c>
      <c r="B43" t="s">
        <v>22</v>
      </c>
      <c r="C43" s="1">
        <v>481.5</v>
      </c>
    </row>
    <row r="44" spans="1:3" x14ac:dyDescent="0.25">
      <c r="A44">
        <v>2015</v>
      </c>
      <c r="B44" t="s">
        <v>17</v>
      </c>
      <c r="C44" s="1">
        <v>1302.8</v>
      </c>
    </row>
    <row r="45" spans="1:3" x14ac:dyDescent="0.25">
      <c r="A45">
        <v>2015</v>
      </c>
      <c r="B45" t="s">
        <v>18</v>
      </c>
      <c r="C45" s="1">
        <v>518.80999999999995</v>
      </c>
    </row>
    <row r="46" spans="1:3" x14ac:dyDescent="0.25">
      <c r="A46">
        <v>2015</v>
      </c>
      <c r="B46" t="s">
        <v>26</v>
      </c>
      <c r="C46" s="1">
        <v>503</v>
      </c>
    </row>
    <row r="47" spans="1:3" x14ac:dyDescent="0.25">
      <c r="A47">
        <v>2015</v>
      </c>
      <c r="B47" t="s">
        <v>20</v>
      </c>
      <c r="C47" s="1">
        <v>1943.64</v>
      </c>
    </row>
    <row r="48" spans="1:3" x14ac:dyDescent="0.25">
      <c r="A48">
        <v>2015</v>
      </c>
      <c r="B48" t="s">
        <v>21</v>
      </c>
      <c r="C48" s="1">
        <v>925.61</v>
      </c>
    </row>
    <row r="49" spans="1:3" x14ac:dyDescent="0.25">
      <c r="A49">
        <v>2016</v>
      </c>
      <c r="B49" t="s">
        <v>27</v>
      </c>
      <c r="C49" s="1">
        <v>420</v>
      </c>
    </row>
    <row r="50" spans="1:3" x14ac:dyDescent="0.25">
      <c r="A50">
        <v>2016</v>
      </c>
      <c r="B50" t="s">
        <v>4</v>
      </c>
      <c r="C50" s="1">
        <v>542.5</v>
      </c>
    </row>
    <row r="51" spans="1:3" x14ac:dyDescent="0.25">
      <c r="A51">
        <v>2016</v>
      </c>
      <c r="B51" t="s">
        <v>5</v>
      </c>
      <c r="C51" s="1">
        <v>402</v>
      </c>
    </row>
    <row r="52" spans="1:3" x14ac:dyDescent="0.25">
      <c r="A52">
        <v>2016</v>
      </c>
      <c r="B52" t="s">
        <v>6</v>
      </c>
      <c r="C52" s="1">
        <v>289.17</v>
      </c>
    </row>
    <row r="53" spans="1:3" x14ac:dyDescent="0.25">
      <c r="A53">
        <v>2016</v>
      </c>
      <c r="B53" t="s">
        <v>7</v>
      </c>
      <c r="C53" s="1">
        <v>12</v>
      </c>
    </row>
    <row r="54" spans="1:3" x14ac:dyDescent="0.25">
      <c r="A54">
        <v>2016</v>
      </c>
      <c r="B54" t="s">
        <v>9</v>
      </c>
      <c r="C54" s="1">
        <v>1238</v>
      </c>
    </row>
    <row r="55" spans="1:3" x14ac:dyDescent="0.25">
      <c r="A55">
        <v>2016</v>
      </c>
      <c r="B55" t="s">
        <v>10</v>
      </c>
      <c r="C55" s="1">
        <v>1146.3</v>
      </c>
    </row>
    <row r="56" spans="1:3" x14ac:dyDescent="0.25">
      <c r="A56">
        <v>2016</v>
      </c>
      <c r="B56" t="s">
        <v>24</v>
      </c>
      <c r="C56" s="1">
        <v>346</v>
      </c>
    </row>
    <row r="57" spans="1:3" x14ac:dyDescent="0.25">
      <c r="A57">
        <v>2016</v>
      </c>
      <c r="B57" t="s">
        <v>25</v>
      </c>
      <c r="C57" s="1">
        <v>3392</v>
      </c>
    </row>
    <row r="58" spans="1:3" x14ac:dyDescent="0.25">
      <c r="A58">
        <v>2016</v>
      </c>
      <c r="B58" t="s">
        <v>15</v>
      </c>
      <c r="C58" s="1">
        <v>723.5</v>
      </c>
    </row>
    <row r="59" spans="1:3" x14ac:dyDescent="0.25">
      <c r="A59">
        <v>2016</v>
      </c>
      <c r="B59" t="s">
        <v>28</v>
      </c>
      <c r="C59" s="1">
        <v>317</v>
      </c>
    </row>
    <row r="60" spans="1:3" x14ac:dyDescent="0.25">
      <c r="A60">
        <v>2016</v>
      </c>
      <c r="B60" t="s">
        <v>22</v>
      </c>
      <c r="C60" s="1">
        <v>723.5</v>
      </c>
    </row>
    <row r="61" spans="1:3" x14ac:dyDescent="0.25">
      <c r="A61">
        <v>2016</v>
      </c>
      <c r="B61" t="s">
        <v>17</v>
      </c>
      <c r="C61" s="1">
        <v>600</v>
      </c>
    </row>
    <row r="62" spans="1:3" x14ac:dyDescent="0.25">
      <c r="A62">
        <v>2016</v>
      </c>
      <c r="B62" t="s">
        <v>29</v>
      </c>
      <c r="C62" s="1">
        <v>958</v>
      </c>
    </row>
    <row r="63" spans="1:3" x14ac:dyDescent="0.25">
      <c r="A63">
        <v>2016</v>
      </c>
      <c r="B63" t="s">
        <v>18</v>
      </c>
      <c r="C63" s="1">
        <v>289.17</v>
      </c>
    </row>
    <row r="64" spans="1:3" x14ac:dyDescent="0.25">
      <c r="A64">
        <v>2016</v>
      </c>
      <c r="B64" t="s">
        <v>26</v>
      </c>
      <c r="C64" s="1">
        <v>780</v>
      </c>
    </row>
    <row r="65" spans="1:3" x14ac:dyDescent="0.25">
      <c r="A65">
        <v>2016</v>
      </c>
      <c r="B65" t="s">
        <v>20</v>
      </c>
      <c r="C65" s="1">
        <v>1001.1</v>
      </c>
    </row>
    <row r="66" spans="1:3" x14ac:dyDescent="0.25">
      <c r="A66">
        <v>2016</v>
      </c>
      <c r="B66" t="s">
        <v>21</v>
      </c>
      <c r="C66" s="1">
        <v>2240.3200000000002</v>
      </c>
    </row>
    <row r="67" spans="1:3" x14ac:dyDescent="0.25">
      <c r="A67">
        <v>2017</v>
      </c>
      <c r="B67" t="s">
        <v>23</v>
      </c>
      <c r="C67" s="1">
        <v>2178</v>
      </c>
    </row>
    <row r="68" spans="1:3" x14ac:dyDescent="0.25">
      <c r="A68">
        <v>2017</v>
      </c>
      <c r="B68" t="s">
        <v>27</v>
      </c>
      <c r="C68" s="1">
        <v>499</v>
      </c>
    </row>
    <row r="69" spans="1:3" x14ac:dyDescent="0.25">
      <c r="A69">
        <v>2017</v>
      </c>
      <c r="B69" t="s">
        <v>4</v>
      </c>
      <c r="C69" s="1">
        <v>365</v>
      </c>
    </row>
    <row r="70" spans="1:3" x14ac:dyDescent="0.25">
      <c r="A70">
        <v>2017</v>
      </c>
      <c r="B70" t="s">
        <v>5</v>
      </c>
      <c r="C70" s="1">
        <v>282</v>
      </c>
    </row>
    <row r="71" spans="1:3" x14ac:dyDescent="0.25">
      <c r="A71">
        <v>2017</v>
      </c>
      <c r="B71" t="s">
        <v>6</v>
      </c>
      <c r="C71" s="1">
        <v>495.09999999999997</v>
      </c>
    </row>
    <row r="72" spans="1:3" x14ac:dyDescent="0.25">
      <c r="A72">
        <v>2017</v>
      </c>
      <c r="B72" t="s">
        <v>7</v>
      </c>
      <c r="C72" s="1">
        <v>18.2</v>
      </c>
    </row>
    <row r="73" spans="1:3" x14ac:dyDescent="0.25">
      <c r="A73">
        <v>2017</v>
      </c>
      <c r="B73" t="s">
        <v>8</v>
      </c>
      <c r="C73" s="1">
        <v>770.4</v>
      </c>
    </row>
    <row r="74" spans="1:3" x14ac:dyDescent="0.25">
      <c r="A74">
        <v>2017</v>
      </c>
      <c r="B74" t="s">
        <v>9</v>
      </c>
      <c r="C74" s="1">
        <v>2420</v>
      </c>
    </row>
    <row r="75" spans="1:3" x14ac:dyDescent="0.25">
      <c r="A75">
        <v>2017</v>
      </c>
      <c r="B75" t="s">
        <v>10</v>
      </c>
      <c r="C75" s="1">
        <v>912.1</v>
      </c>
    </row>
    <row r="76" spans="1:3" x14ac:dyDescent="0.25">
      <c r="A76">
        <v>2017</v>
      </c>
      <c r="B76" t="s">
        <v>24</v>
      </c>
      <c r="C76" s="1">
        <v>1733</v>
      </c>
    </row>
    <row r="77" spans="1:3" x14ac:dyDescent="0.25">
      <c r="A77">
        <v>2017</v>
      </c>
      <c r="B77" t="s">
        <v>25</v>
      </c>
      <c r="C77" s="1">
        <v>2808</v>
      </c>
    </row>
    <row r="78" spans="1:3" x14ac:dyDescent="0.25">
      <c r="A78">
        <v>2017</v>
      </c>
      <c r="B78" t="s">
        <v>13</v>
      </c>
      <c r="C78" s="1">
        <v>1050.1600000000001</v>
      </c>
    </row>
    <row r="79" spans="1:3" x14ac:dyDescent="0.25">
      <c r="A79">
        <v>2017</v>
      </c>
      <c r="B79" t="s">
        <v>15</v>
      </c>
      <c r="C79" s="1">
        <v>382</v>
      </c>
    </row>
    <row r="80" spans="1:3" x14ac:dyDescent="0.25">
      <c r="A80">
        <v>2017</v>
      </c>
      <c r="B80" t="s">
        <v>28</v>
      </c>
      <c r="C80" s="1">
        <v>192</v>
      </c>
    </row>
    <row r="81" spans="1:3" x14ac:dyDescent="0.25">
      <c r="A81">
        <v>2017</v>
      </c>
      <c r="B81" t="s">
        <v>22</v>
      </c>
      <c r="C81" s="1">
        <v>382</v>
      </c>
    </row>
    <row r="82" spans="1:3" x14ac:dyDescent="0.25">
      <c r="A82">
        <v>2017</v>
      </c>
      <c r="B82" t="s">
        <v>17</v>
      </c>
      <c r="C82" s="1">
        <v>1133</v>
      </c>
    </row>
    <row r="83" spans="1:3" x14ac:dyDescent="0.25">
      <c r="A83">
        <v>2017</v>
      </c>
      <c r="B83" t="s">
        <v>29</v>
      </c>
      <c r="C83" s="1">
        <v>434</v>
      </c>
    </row>
    <row r="84" spans="1:3" x14ac:dyDescent="0.25">
      <c r="A84">
        <v>2017</v>
      </c>
      <c r="B84" t="s">
        <v>18</v>
      </c>
      <c r="C84" s="1">
        <v>495.09999999999997</v>
      </c>
    </row>
    <row r="85" spans="1:3" x14ac:dyDescent="0.25">
      <c r="A85">
        <v>2017</v>
      </c>
      <c r="B85" t="s">
        <v>26</v>
      </c>
      <c r="C85" s="1">
        <v>714</v>
      </c>
    </row>
    <row r="86" spans="1:3" x14ac:dyDescent="0.25">
      <c r="A86">
        <v>2017</v>
      </c>
      <c r="B86" t="s">
        <v>20</v>
      </c>
      <c r="C86" s="1">
        <v>760.35</v>
      </c>
    </row>
    <row r="87" spans="1:3" x14ac:dyDescent="0.25">
      <c r="A87">
        <v>2017</v>
      </c>
      <c r="B87" t="s">
        <v>21</v>
      </c>
      <c r="C87" s="1">
        <v>1649.2</v>
      </c>
    </row>
    <row r="88" spans="1:3" x14ac:dyDescent="0.25">
      <c r="A88">
        <v>2018</v>
      </c>
      <c r="B88" t="s">
        <v>3</v>
      </c>
      <c r="C88" s="1">
        <v>1555</v>
      </c>
    </row>
    <row r="89" spans="1:3" x14ac:dyDescent="0.25">
      <c r="A89">
        <v>2018</v>
      </c>
      <c r="B89" t="s">
        <v>27</v>
      </c>
      <c r="C89" s="1">
        <v>250</v>
      </c>
    </row>
    <row r="90" spans="1:3" x14ac:dyDescent="0.25">
      <c r="A90">
        <v>2018</v>
      </c>
      <c r="B90" t="s">
        <v>4</v>
      </c>
      <c r="C90" s="1">
        <v>199</v>
      </c>
    </row>
    <row r="91" spans="1:3" x14ac:dyDescent="0.25">
      <c r="A91">
        <v>2018</v>
      </c>
      <c r="B91" t="s">
        <v>5</v>
      </c>
      <c r="C91" s="1">
        <v>261</v>
      </c>
    </row>
    <row r="92" spans="1:3" x14ac:dyDescent="0.25">
      <c r="A92">
        <v>2018</v>
      </c>
      <c r="B92" t="s">
        <v>6</v>
      </c>
      <c r="C92" s="1">
        <v>852.08500000000004</v>
      </c>
    </row>
    <row r="93" spans="1:3" x14ac:dyDescent="0.25">
      <c r="A93">
        <v>2018</v>
      </c>
      <c r="B93" t="s">
        <v>7</v>
      </c>
      <c r="C93" s="1">
        <v>54.7</v>
      </c>
    </row>
    <row r="94" spans="1:3" x14ac:dyDescent="0.25">
      <c r="A94">
        <v>2018</v>
      </c>
      <c r="B94" t="s">
        <v>8</v>
      </c>
      <c r="C94" s="1">
        <v>505.1</v>
      </c>
    </row>
    <row r="95" spans="1:3" x14ac:dyDescent="0.25">
      <c r="A95">
        <v>2018</v>
      </c>
      <c r="B95" t="s">
        <v>9</v>
      </c>
      <c r="C95" s="1">
        <v>1327</v>
      </c>
    </row>
    <row r="96" spans="1:3" x14ac:dyDescent="0.25">
      <c r="A96">
        <v>2018</v>
      </c>
      <c r="B96" t="s">
        <v>10</v>
      </c>
      <c r="C96" s="1">
        <v>925</v>
      </c>
    </row>
    <row r="97" spans="1:3" x14ac:dyDescent="0.25">
      <c r="A97">
        <v>2018</v>
      </c>
      <c r="B97" t="s">
        <v>11</v>
      </c>
      <c r="C97" s="1">
        <v>1036</v>
      </c>
    </row>
    <row r="98" spans="1:3" x14ac:dyDescent="0.25">
      <c r="A98">
        <v>2018</v>
      </c>
      <c r="B98" t="s">
        <v>12</v>
      </c>
      <c r="C98" s="1">
        <v>2933</v>
      </c>
    </row>
    <row r="99" spans="1:3" x14ac:dyDescent="0.25">
      <c r="A99">
        <v>2018</v>
      </c>
      <c r="B99" t="s">
        <v>13</v>
      </c>
      <c r="C99" s="1">
        <v>858.15</v>
      </c>
    </row>
    <row r="100" spans="1:3" x14ac:dyDescent="0.25">
      <c r="A100">
        <v>2018</v>
      </c>
      <c r="B100" t="s">
        <v>15</v>
      </c>
      <c r="C100" s="1">
        <v>361</v>
      </c>
    </row>
    <row r="101" spans="1:3" x14ac:dyDescent="0.25">
      <c r="A101">
        <v>2018</v>
      </c>
      <c r="B101" t="s">
        <v>28</v>
      </c>
      <c r="C101" s="1">
        <v>488</v>
      </c>
    </row>
    <row r="102" spans="1:3" x14ac:dyDescent="0.25">
      <c r="A102">
        <v>2018</v>
      </c>
      <c r="B102" t="s">
        <v>22</v>
      </c>
      <c r="C102" s="1">
        <v>361</v>
      </c>
    </row>
    <row r="103" spans="1:3" x14ac:dyDescent="0.25">
      <c r="A103">
        <v>2018</v>
      </c>
      <c r="B103" t="s">
        <v>17</v>
      </c>
      <c r="C103" s="1">
        <v>1714.9</v>
      </c>
    </row>
    <row r="104" spans="1:3" x14ac:dyDescent="0.25">
      <c r="A104">
        <v>2018</v>
      </c>
      <c r="B104" t="s">
        <v>29</v>
      </c>
      <c r="C104" s="1">
        <v>1709</v>
      </c>
    </row>
    <row r="105" spans="1:3" x14ac:dyDescent="0.25">
      <c r="A105">
        <v>2018</v>
      </c>
      <c r="B105" t="s">
        <v>18</v>
      </c>
      <c r="C105" s="1">
        <v>852.08500000000004</v>
      </c>
    </row>
    <row r="106" spans="1:3" x14ac:dyDescent="0.25">
      <c r="A106">
        <v>2018</v>
      </c>
      <c r="B106" t="s">
        <v>19</v>
      </c>
      <c r="C106" s="1">
        <v>825</v>
      </c>
    </row>
    <row r="107" spans="1:3" x14ac:dyDescent="0.25">
      <c r="A107">
        <v>2018</v>
      </c>
      <c r="B107" t="s">
        <v>20</v>
      </c>
      <c r="C107" s="1">
        <v>375.73</v>
      </c>
    </row>
    <row r="108" spans="1:3" x14ac:dyDescent="0.25">
      <c r="A108">
        <v>2018</v>
      </c>
      <c r="B108" t="s">
        <v>21</v>
      </c>
      <c r="C108" s="1">
        <v>1707.8</v>
      </c>
    </row>
    <row r="109" spans="1:3" x14ac:dyDescent="0.25">
      <c r="A109">
        <v>2019</v>
      </c>
      <c r="B109" t="s">
        <v>3</v>
      </c>
      <c r="C109" s="1">
        <v>1611</v>
      </c>
    </row>
    <row r="110" spans="1:3" x14ac:dyDescent="0.25">
      <c r="A110">
        <v>2019</v>
      </c>
      <c r="B110" t="s">
        <v>27</v>
      </c>
      <c r="C110" s="1">
        <v>506</v>
      </c>
    </row>
    <row r="111" spans="1:3" x14ac:dyDescent="0.25">
      <c r="A111">
        <v>2019</v>
      </c>
      <c r="B111" t="s">
        <v>4</v>
      </c>
      <c r="C111" s="1">
        <v>370</v>
      </c>
    </row>
    <row r="112" spans="1:3" x14ac:dyDescent="0.25">
      <c r="A112">
        <v>2019</v>
      </c>
      <c r="B112" t="s">
        <v>5</v>
      </c>
      <c r="C112" s="1">
        <v>208</v>
      </c>
    </row>
    <row r="113" spans="1:3" x14ac:dyDescent="0.25">
      <c r="A113">
        <v>2019</v>
      </c>
      <c r="B113" t="s">
        <v>6</v>
      </c>
      <c r="C113" s="1">
        <v>411.85</v>
      </c>
    </row>
    <row r="114" spans="1:3" x14ac:dyDescent="0.25">
      <c r="A114">
        <v>2019</v>
      </c>
      <c r="B114" t="s">
        <v>7</v>
      </c>
      <c r="C114" s="1">
        <v>215</v>
      </c>
    </row>
    <row r="115" spans="1:3" x14ac:dyDescent="0.25">
      <c r="A115">
        <v>2019</v>
      </c>
      <c r="B115" t="s">
        <v>8</v>
      </c>
      <c r="C115" s="1">
        <v>184.3</v>
      </c>
    </row>
    <row r="116" spans="1:3" x14ac:dyDescent="0.25">
      <c r="A116">
        <v>2019</v>
      </c>
      <c r="B116" t="s">
        <v>9</v>
      </c>
      <c r="C116" s="1">
        <v>860</v>
      </c>
    </row>
    <row r="117" spans="1:3" x14ac:dyDescent="0.25">
      <c r="A117">
        <v>2019</v>
      </c>
      <c r="B117" t="s">
        <v>10</v>
      </c>
      <c r="C117" s="1">
        <v>705.4</v>
      </c>
    </row>
    <row r="118" spans="1:3" x14ac:dyDescent="0.25">
      <c r="A118">
        <v>2019</v>
      </c>
      <c r="B118" t="s">
        <v>11</v>
      </c>
      <c r="C118" s="1">
        <v>399</v>
      </c>
    </row>
    <row r="119" spans="1:3" x14ac:dyDescent="0.25">
      <c r="A119">
        <v>2019</v>
      </c>
      <c r="B119" t="s">
        <v>12</v>
      </c>
      <c r="C119" s="1">
        <v>2305</v>
      </c>
    </row>
    <row r="120" spans="1:3" x14ac:dyDescent="0.25">
      <c r="A120">
        <v>2019</v>
      </c>
      <c r="B120" t="s">
        <v>13</v>
      </c>
      <c r="C120" s="1">
        <v>165</v>
      </c>
    </row>
    <row r="121" spans="1:3" x14ac:dyDescent="0.25">
      <c r="A121">
        <v>2019</v>
      </c>
      <c r="B121" t="s">
        <v>15</v>
      </c>
      <c r="C121" s="1">
        <v>344</v>
      </c>
    </row>
    <row r="122" spans="1:3" x14ac:dyDescent="0.25">
      <c r="A122">
        <v>2019</v>
      </c>
      <c r="B122" t="s">
        <v>28</v>
      </c>
      <c r="C122" s="1">
        <v>88</v>
      </c>
    </row>
    <row r="123" spans="1:3" x14ac:dyDescent="0.25">
      <c r="A123">
        <v>2019</v>
      </c>
      <c r="B123" t="s">
        <v>22</v>
      </c>
      <c r="C123" s="1">
        <v>344</v>
      </c>
    </row>
    <row r="124" spans="1:3" x14ac:dyDescent="0.25">
      <c r="A124">
        <v>2019</v>
      </c>
      <c r="B124" t="s">
        <v>17</v>
      </c>
      <c r="C124" s="1">
        <v>176.8</v>
      </c>
    </row>
    <row r="125" spans="1:3" x14ac:dyDescent="0.25">
      <c r="A125">
        <v>2019</v>
      </c>
      <c r="B125" t="s">
        <v>29</v>
      </c>
      <c r="C125" s="1">
        <v>728</v>
      </c>
    </row>
    <row r="126" spans="1:3" x14ac:dyDescent="0.25">
      <c r="A126">
        <v>2019</v>
      </c>
      <c r="B126" t="s">
        <v>18</v>
      </c>
      <c r="C126" s="1">
        <v>411.85</v>
      </c>
    </row>
    <row r="127" spans="1:3" x14ac:dyDescent="0.25">
      <c r="A127">
        <v>2019</v>
      </c>
      <c r="B127" t="s">
        <v>19</v>
      </c>
      <c r="C127" s="1">
        <v>474</v>
      </c>
    </row>
    <row r="128" spans="1:3" x14ac:dyDescent="0.25">
      <c r="A128">
        <v>2019</v>
      </c>
      <c r="B128" t="s">
        <v>20</v>
      </c>
      <c r="C128" s="1">
        <v>711</v>
      </c>
    </row>
    <row r="129" spans="1:3" x14ac:dyDescent="0.25">
      <c r="A129">
        <v>2019</v>
      </c>
      <c r="B129" t="s">
        <v>21</v>
      </c>
      <c r="C129" s="1">
        <v>893.8</v>
      </c>
    </row>
    <row r="130" spans="1:3" x14ac:dyDescent="0.25">
      <c r="A130">
        <v>2020</v>
      </c>
      <c r="B130" t="s">
        <v>3</v>
      </c>
      <c r="C130" s="1">
        <v>1418</v>
      </c>
    </row>
    <row r="131" spans="1:3" x14ac:dyDescent="0.25">
      <c r="A131">
        <v>2020</v>
      </c>
      <c r="B131" t="s">
        <v>27</v>
      </c>
      <c r="C131" s="1">
        <v>77</v>
      </c>
    </row>
    <row r="132" spans="1:3" x14ac:dyDescent="0.25">
      <c r="A132">
        <v>2020</v>
      </c>
      <c r="B132" t="s">
        <v>4</v>
      </c>
      <c r="C132" s="1">
        <v>319.2</v>
      </c>
    </row>
    <row r="133" spans="1:3" x14ac:dyDescent="0.25">
      <c r="A133">
        <v>2020</v>
      </c>
      <c r="B133" t="s">
        <v>5</v>
      </c>
      <c r="C133" s="1">
        <v>79</v>
      </c>
    </row>
    <row r="134" spans="1:3" x14ac:dyDescent="0.25">
      <c r="A134">
        <v>2020</v>
      </c>
      <c r="B134" t="s">
        <v>6</v>
      </c>
      <c r="C134" s="1">
        <v>426.61</v>
      </c>
    </row>
    <row r="135" spans="1:3" x14ac:dyDescent="0.25">
      <c r="A135">
        <v>2020</v>
      </c>
      <c r="B135" t="s">
        <v>7</v>
      </c>
      <c r="C135" s="1">
        <v>461.4</v>
      </c>
    </row>
    <row r="136" spans="1:3" x14ac:dyDescent="0.25">
      <c r="A136">
        <v>2020</v>
      </c>
      <c r="B136" t="s">
        <v>8</v>
      </c>
      <c r="C136" s="1">
        <v>65.5</v>
      </c>
    </row>
    <row r="137" spans="1:3" x14ac:dyDescent="0.25">
      <c r="A137">
        <v>2020</v>
      </c>
      <c r="B137" t="s">
        <v>9</v>
      </c>
      <c r="C137" s="1">
        <v>405</v>
      </c>
    </row>
    <row r="138" spans="1:3" x14ac:dyDescent="0.25">
      <c r="A138">
        <v>2020</v>
      </c>
      <c r="B138" t="s">
        <v>10</v>
      </c>
      <c r="C138" s="1">
        <v>203</v>
      </c>
    </row>
    <row r="139" spans="1:3" x14ac:dyDescent="0.25">
      <c r="A139">
        <v>2020</v>
      </c>
      <c r="B139" t="s">
        <v>11</v>
      </c>
      <c r="C139" s="1">
        <v>728</v>
      </c>
    </row>
    <row r="140" spans="1:3" x14ac:dyDescent="0.25">
      <c r="A140">
        <v>2020</v>
      </c>
      <c r="B140" t="s">
        <v>12</v>
      </c>
      <c r="C140" s="1">
        <v>2353</v>
      </c>
    </row>
    <row r="141" spans="1:3" x14ac:dyDescent="0.25">
      <c r="A141">
        <v>2020</v>
      </c>
      <c r="B141" t="s">
        <v>13</v>
      </c>
      <c r="C141" s="1">
        <v>215.7</v>
      </c>
    </row>
    <row r="142" spans="1:3" x14ac:dyDescent="0.25">
      <c r="A142">
        <v>2020</v>
      </c>
      <c r="B142" t="s">
        <v>15</v>
      </c>
      <c r="C142" s="1">
        <v>20</v>
      </c>
    </row>
    <row r="143" spans="1:3" x14ac:dyDescent="0.25">
      <c r="A143">
        <v>2020</v>
      </c>
      <c r="B143" t="s">
        <v>28</v>
      </c>
      <c r="C143" s="1">
        <v>237</v>
      </c>
    </row>
    <row r="144" spans="1:3" x14ac:dyDescent="0.25">
      <c r="A144">
        <v>2020</v>
      </c>
      <c r="B144" t="s">
        <v>22</v>
      </c>
      <c r="C144" s="1">
        <v>20</v>
      </c>
    </row>
    <row r="145" spans="1:3" x14ac:dyDescent="0.25">
      <c r="A145">
        <v>2020</v>
      </c>
      <c r="B145" t="s">
        <v>17</v>
      </c>
      <c r="C145" s="1">
        <v>1856.8</v>
      </c>
    </row>
    <row r="146" spans="1:3" x14ac:dyDescent="0.25">
      <c r="A146">
        <v>2020</v>
      </c>
      <c r="B146" t="s">
        <v>29</v>
      </c>
      <c r="C146" s="1">
        <v>241</v>
      </c>
    </row>
    <row r="147" spans="1:3" x14ac:dyDescent="0.25">
      <c r="A147">
        <v>2020</v>
      </c>
      <c r="B147" t="s">
        <v>18</v>
      </c>
      <c r="C147" s="1">
        <v>426.61</v>
      </c>
    </row>
    <row r="148" spans="1:3" x14ac:dyDescent="0.25">
      <c r="A148">
        <v>2020</v>
      </c>
      <c r="B148" t="s">
        <v>19</v>
      </c>
      <c r="C148" s="1">
        <v>586</v>
      </c>
    </row>
    <row r="149" spans="1:3" x14ac:dyDescent="0.25">
      <c r="A149">
        <v>2020</v>
      </c>
      <c r="B149" t="s">
        <v>20</v>
      </c>
      <c r="C149" s="1">
        <v>789.8</v>
      </c>
    </row>
    <row r="150" spans="1:3" x14ac:dyDescent="0.25">
      <c r="A150">
        <v>2020</v>
      </c>
      <c r="B150" t="s">
        <v>21</v>
      </c>
      <c r="C150" s="1">
        <v>2227.1</v>
      </c>
    </row>
    <row r="151" spans="1:3" x14ac:dyDescent="0.25">
      <c r="A151">
        <v>2021</v>
      </c>
      <c r="B151" t="s">
        <v>23</v>
      </c>
      <c r="C151" s="1">
        <v>875</v>
      </c>
    </row>
    <row r="152" spans="1:3" x14ac:dyDescent="0.25">
      <c r="A152">
        <v>2021</v>
      </c>
      <c r="B152" t="s">
        <v>27</v>
      </c>
      <c r="C152" s="1">
        <v>117</v>
      </c>
    </row>
    <row r="153" spans="1:3" x14ac:dyDescent="0.25">
      <c r="A153">
        <v>2021</v>
      </c>
      <c r="B153" t="s">
        <v>4</v>
      </c>
      <c r="C153" s="1">
        <v>179.5</v>
      </c>
    </row>
    <row r="154" spans="1:3" x14ac:dyDescent="0.25">
      <c r="A154">
        <v>2021</v>
      </c>
      <c r="B154" t="s">
        <v>5</v>
      </c>
      <c r="C154" s="1">
        <v>64</v>
      </c>
    </row>
    <row r="155" spans="1:3" x14ac:dyDescent="0.25">
      <c r="A155">
        <v>2021</v>
      </c>
      <c r="B155" t="s">
        <v>6</v>
      </c>
      <c r="C155" s="1">
        <v>601.04999999999995</v>
      </c>
    </row>
    <row r="156" spans="1:3" x14ac:dyDescent="0.25">
      <c r="A156">
        <v>2021</v>
      </c>
      <c r="B156" t="s">
        <v>18</v>
      </c>
      <c r="C156" s="1">
        <v>601.04999999999995</v>
      </c>
    </row>
    <row r="157" spans="1:3" x14ac:dyDescent="0.25">
      <c r="A157">
        <v>2021</v>
      </c>
      <c r="B157" t="s">
        <v>7</v>
      </c>
      <c r="C157" s="1">
        <v>142.25</v>
      </c>
    </row>
    <row r="158" spans="1:3" x14ac:dyDescent="0.25">
      <c r="A158">
        <v>2021</v>
      </c>
      <c r="B158" t="s">
        <v>8</v>
      </c>
      <c r="C158" s="1">
        <v>402.3</v>
      </c>
    </row>
    <row r="159" spans="1:3" x14ac:dyDescent="0.25">
      <c r="A159">
        <v>2021</v>
      </c>
      <c r="B159" t="s">
        <v>9</v>
      </c>
      <c r="C159" s="1">
        <v>2481</v>
      </c>
    </row>
    <row r="160" spans="1:3" x14ac:dyDescent="0.25">
      <c r="A160">
        <v>2021</v>
      </c>
      <c r="B160" t="s">
        <v>10</v>
      </c>
      <c r="C160" s="1">
        <v>434</v>
      </c>
    </row>
    <row r="161" spans="1:3" x14ac:dyDescent="0.25">
      <c r="A161">
        <v>2021</v>
      </c>
      <c r="B161" t="s">
        <v>24</v>
      </c>
      <c r="C161" s="1">
        <v>436</v>
      </c>
    </row>
    <row r="162" spans="1:3" x14ac:dyDescent="0.25">
      <c r="A162">
        <v>2021</v>
      </c>
      <c r="B162" t="s">
        <v>25</v>
      </c>
      <c r="C162" s="1">
        <v>770</v>
      </c>
    </row>
    <row r="163" spans="1:3" x14ac:dyDescent="0.25">
      <c r="A163">
        <v>2021</v>
      </c>
      <c r="B163" t="s">
        <v>13</v>
      </c>
      <c r="C163" s="1">
        <v>346</v>
      </c>
    </row>
    <row r="164" spans="1:3" x14ac:dyDescent="0.25">
      <c r="A164">
        <v>2021</v>
      </c>
      <c r="B164" t="s">
        <v>14</v>
      </c>
      <c r="C164" s="1">
        <v>10</v>
      </c>
    </row>
    <row r="165" spans="1:3" x14ac:dyDescent="0.25">
      <c r="A165">
        <v>2021</v>
      </c>
      <c r="B165" t="s">
        <v>16</v>
      </c>
      <c r="C165" s="1">
        <v>10</v>
      </c>
    </row>
    <row r="166" spans="1:3" x14ac:dyDescent="0.25">
      <c r="A166">
        <v>2021</v>
      </c>
      <c r="B166" t="s">
        <v>28</v>
      </c>
      <c r="C166" s="1">
        <v>193</v>
      </c>
    </row>
    <row r="167" spans="1:3" x14ac:dyDescent="0.25">
      <c r="A167">
        <v>2021</v>
      </c>
      <c r="B167" t="s">
        <v>17</v>
      </c>
      <c r="C167" s="1">
        <v>2967.2</v>
      </c>
    </row>
    <row r="168" spans="1:3" x14ac:dyDescent="0.25">
      <c r="A168">
        <v>2021</v>
      </c>
      <c r="B168" t="s">
        <v>29</v>
      </c>
      <c r="C168" s="1">
        <v>367</v>
      </c>
    </row>
    <row r="169" spans="1:3" x14ac:dyDescent="0.25">
      <c r="A169">
        <v>2021</v>
      </c>
      <c r="B169" t="s">
        <v>26</v>
      </c>
      <c r="C169" s="1">
        <v>303</v>
      </c>
    </row>
    <row r="170" spans="1:3" x14ac:dyDescent="0.25">
      <c r="A170">
        <v>2021</v>
      </c>
      <c r="B170" t="s">
        <v>20</v>
      </c>
      <c r="C170" s="1">
        <v>1088</v>
      </c>
    </row>
    <row r="171" spans="1:3" x14ac:dyDescent="0.25">
      <c r="A171">
        <v>2021</v>
      </c>
      <c r="B171" t="s">
        <v>21</v>
      </c>
      <c r="C171" s="1">
        <v>1442.3</v>
      </c>
    </row>
  </sheetData>
  <autoFilter ref="A1:C1" xr:uid="{ED9D5F6E-5D33-457A-B1F9-669BAD0C0CBC}">
    <sortState xmlns:xlrd2="http://schemas.microsoft.com/office/spreadsheetml/2017/richdata2" ref="A2:C18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308B-F00C-48A5-8880-702688B09672}">
  <dimension ref="A1:F72"/>
  <sheetViews>
    <sheetView topLeftCell="B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9.28515625" bestFit="1" customWidth="1"/>
    <col min="5" max="5" width="13.140625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s="1" t="s">
        <v>2</v>
      </c>
    </row>
    <row r="2" spans="1:6" x14ac:dyDescent="0.25">
      <c r="A2">
        <v>2013</v>
      </c>
      <c r="B2" t="s">
        <v>3</v>
      </c>
      <c r="C2">
        <v>123</v>
      </c>
      <c r="E2" s="2" t="s">
        <v>30</v>
      </c>
      <c r="F2" t="s">
        <v>32</v>
      </c>
    </row>
    <row r="3" spans="1:6" x14ac:dyDescent="0.25">
      <c r="A3">
        <v>2013</v>
      </c>
      <c r="B3" t="s">
        <v>9</v>
      </c>
      <c r="C3">
        <v>109.69999999999999</v>
      </c>
      <c r="E3" s="3">
        <v>2013</v>
      </c>
      <c r="F3" s="4">
        <v>1749.5</v>
      </c>
    </row>
    <row r="4" spans="1:6" x14ac:dyDescent="0.25">
      <c r="A4">
        <v>2013</v>
      </c>
      <c r="B4" t="s">
        <v>10</v>
      </c>
      <c r="C4">
        <v>175</v>
      </c>
      <c r="E4" s="3">
        <v>2014</v>
      </c>
      <c r="F4" s="4">
        <v>1280.0999999999999</v>
      </c>
    </row>
    <row r="5" spans="1:6" x14ac:dyDescent="0.25">
      <c r="A5">
        <v>2013</v>
      </c>
      <c r="B5" t="s">
        <v>12</v>
      </c>
      <c r="C5">
        <v>410.79999999999995</v>
      </c>
      <c r="E5" s="3">
        <v>2015</v>
      </c>
      <c r="F5" s="4">
        <v>2153.0699999999997</v>
      </c>
    </row>
    <row r="6" spans="1:6" x14ac:dyDescent="0.25">
      <c r="A6">
        <v>2013</v>
      </c>
      <c r="B6" t="s">
        <v>17</v>
      </c>
      <c r="C6">
        <v>175</v>
      </c>
      <c r="E6" s="3">
        <v>2016</v>
      </c>
      <c r="F6" s="4">
        <v>1960.45</v>
      </c>
    </row>
    <row r="7" spans="1:6" x14ac:dyDescent="0.25">
      <c r="A7">
        <v>2013</v>
      </c>
      <c r="B7" t="s">
        <v>29</v>
      </c>
      <c r="C7">
        <v>84</v>
      </c>
      <c r="E7" s="3">
        <v>2017</v>
      </c>
      <c r="F7" s="4">
        <v>1629.6</v>
      </c>
    </row>
    <row r="8" spans="1:6" x14ac:dyDescent="0.25">
      <c r="A8">
        <v>2013</v>
      </c>
      <c r="B8" t="s">
        <v>20</v>
      </c>
      <c r="C8">
        <v>175</v>
      </c>
      <c r="E8" s="3">
        <v>2018</v>
      </c>
      <c r="F8" s="4">
        <v>2601.5</v>
      </c>
    </row>
    <row r="9" spans="1:6" x14ac:dyDescent="0.25">
      <c r="A9">
        <v>2013</v>
      </c>
      <c r="B9" t="s">
        <v>21</v>
      </c>
      <c r="C9">
        <f>175+322</f>
        <v>497</v>
      </c>
      <c r="E9" s="3">
        <v>2019</v>
      </c>
      <c r="F9" s="4">
        <v>2703.85</v>
      </c>
    </row>
    <row r="10" spans="1:6" x14ac:dyDescent="0.25">
      <c r="A10">
        <v>2014</v>
      </c>
      <c r="B10" t="s">
        <v>3</v>
      </c>
      <c r="C10">
        <v>70.5</v>
      </c>
      <c r="E10" s="3">
        <v>2020</v>
      </c>
      <c r="F10" s="4">
        <v>1857.9</v>
      </c>
    </row>
    <row r="11" spans="1:6" x14ac:dyDescent="0.25">
      <c r="A11">
        <v>2014</v>
      </c>
      <c r="B11" t="s">
        <v>10</v>
      </c>
      <c r="C11">
        <v>183.5</v>
      </c>
      <c r="E11" s="3">
        <v>2021</v>
      </c>
      <c r="F11" s="4">
        <v>1453.1999999999998</v>
      </c>
    </row>
    <row r="12" spans="1:6" x14ac:dyDescent="0.25">
      <c r="A12">
        <v>2014</v>
      </c>
      <c r="B12" t="s">
        <v>11</v>
      </c>
      <c r="C12">
        <v>16</v>
      </c>
      <c r="E12" s="3" t="s">
        <v>31</v>
      </c>
      <c r="F12" s="4">
        <v>17389.169999999998</v>
      </c>
    </row>
    <row r="13" spans="1:6" x14ac:dyDescent="0.25">
      <c r="A13">
        <v>2014</v>
      </c>
      <c r="B13" t="s">
        <v>12</v>
      </c>
      <c r="C13">
        <v>224.60000000000002</v>
      </c>
    </row>
    <row r="14" spans="1:6" x14ac:dyDescent="0.25">
      <c r="A14">
        <v>2014</v>
      </c>
      <c r="B14" t="s">
        <v>17</v>
      </c>
      <c r="C14">
        <v>183.5</v>
      </c>
    </row>
    <row r="15" spans="1:6" x14ac:dyDescent="0.25">
      <c r="A15">
        <v>2014</v>
      </c>
      <c r="B15" t="s">
        <v>20</v>
      </c>
      <c r="C15">
        <v>183.5</v>
      </c>
    </row>
    <row r="16" spans="1:6" x14ac:dyDescent="0.25">
      <c r="A16">
        <v>2014</v>
      </c>
      <c r="B16" t="s">
        <v>21</v>
      </c>
      <c r="C16">
        <f>183.5+235</f>
        <v>418.5</v>
      </c>
    </row>
    <row r="17" spans="1:3" x14ac:dyDescent="0.25">
      <c r="A17">
        <v>2015</v>
      </c>
      <c r="B17" t="s">
        <v>3</v>
      </c>
      <c r="C17">
        <v>99.5</v>
      </c>
    </row>
    <row r="18" spans="1:3" x14ac:dyDescent="0.25">
      <c r="A18">
        <v>2015</v>
      </c>
      <c r="B18" t="s">
        <v>9</v>
      </c>
      <c r="C18">
        <v>206.91</v>
      </c>
    </row>
    <row r="19" spans="1:3" x14ac:dyDescent="0.25">
      <c r="A19">
        <v>2015</v>
      </c>
      <c r="B19" t="s">
        <v>10</v>
      </c>
      <c r="C19">
        <v>246.25</v>
      </c>
    </row>
    <row r="20" spans="1:3" x14ac:dyDescent="0.25">
      <c r="A20">
        <v>2015</v>
      </c>
      <c r="B20" t="s">
        <v>12</v>
      </c>
      <c r="C20">
        <v>425.66</v>
      </c>
    </row>
    <row r="21" spans="1:3" x14ac:dyDescent="0.25">
      <c r="A21">
        <v>2015</v>
      </c>
      <c r="B21" t="s">
        <v>15</v>
      </c>
      <c r="C21">
        <v>41</v>
      </c>
    </row>
    <row r="22" spans="1:3" x14ac:dyDescent="0.25">
      <c r="A22">
        <v>2015</v>
      </c>
      <c r="B22" t="s">
        <v>17</v>
      </c>
      <c r="C22">
        <v>246.25</v>
      </c>
    </row>
    <row r="23" spans="1:3" x14ac:dyDescent="0.25">
      <c r="A23">
        <v>2015</v>
      </c>
      <c r="B23" t="s">
        <v>20</v>
      </c>
      <c r="C23">
        <v>246.25</v>
      </c>
    </row>
    <row r="24" spans="1:3" x14ac:dyDescent="0.25">
      <c r="A24">
        <v>2015</v>
      </c>
      <c r="B24" t="s">
        <v>21</v>
      </c>
      <c r="C24">
        <f>246.25+395</f>
        <v>641.25</v>
      </c>
    </row>
    <row r="25" spans="1:3" x14ac:dyDescent="0.25">
      <c r="A25">
        <v>2016</v>
      </c>
      <c r="B25" t="s">
        <v>3</v>
      </c>
      <c r="C25">
        <v>185.5</v>
      </c>
    </row>
    <row r="26" spans="1:3" x14ac:dyDescent="0.25">
      <c r="A26">
        <v>2016</v>
      </c>
      <c r="B26" t="s">
        <v>9</v>
      </c>
      <c r="C26">
        <v>95.550000000000011</v>
      </c>
    </row>
    <row r="27" spans="1:3" x14ac:dyDescent="0.25">
      <c r="A27">
        <v>2016</v>
      </c>
      <c r="B27" t="s">
        <v>10</v>
      </c>
      <c r="C27">
        <v>266.25</v>
      </c>
    </row>
    <row r="28" spans="1:3" x14ac:dyDescent="0.25">
      <c r="A28">
        <v>2016</v>
      </c>
      <c r="B28" t="s">
        <v>12</v>
      </c>
      <c r="C28">
        <v>410.49999999999994</v>
      </c>
    </row>
    <row r="29" spans="1:3" x14ac:dyDescent="0.25">
      <c r="A29">
        <v>2016</v>
      </c>
      <c r="B29" t="s">
        <v>17</v>
      </c>
      <c r="C29">
        <v>219.25</v>
      </c>
    </row>
    <row r="30" spans="1:3" x14ac:dyDescent="0.25">
      <c r="A30">
        <v>2016</v>
      </c>
      <c r="B30" t="s">
        <v>33</v>
      </c>
      <c r="C30">
        <v>34.9</v>
      </c>
    </row>
    <row r="31" spans="1:3" x14ac:dyDescent="0.25">
      <c r="A31">
        <v>2016</v>
      </c>
      <c r="B31" t="s">
        <v>20</v>
      </c>
      <c r="C31">
        <v>219.25</v>
      </c>
    </row>
    <row r="32" spans="1:3" x14ac:dyDescent="0.25">
      <c r="A32">
        <v>2016</v>
      </c>
      <c r="B32" t="s">
        <v>21</v>
      </c>
      <c r="C32">
        <f>219.25+310</f>
        <v>529.25</v>
      </c>
    </row>
    <row r="33" spans="1:3" x14ac:dyDescent="0.25">
      <c r="A33">
        <v>2017</v>
      </c>
      <c r="B33" t="s">
        <v>3</v>
      </c>
      <c r="C33">
        <v>116.5</v>
      </c>
    </row>
    <row r="34" spans="1:3" x14ac:dyDescent="0.25">
      <c r="A34">
        <v>2017</v>
      </c>
      <c r="B34" t="s">
        <v>9</v>
      </c>
      <c r="C34">
        <v>97.699999999999989</v>
      </c>
    </row>
    <row r="35" spans="1:3" x14ac:dyDescent="0.25">
      <c r="A35">
        <v>2017</v>
      </c>
      <c r="B35" t="s">
        <v>10</v>
      </c>
      <c r="C35">
        <v>230.75</v>
      </c>
    </row>
    <row r="36" spans="1:3" x14ac:dyDescent="0.25">
      <c r="A36">
        <v>2017</v>
      </c>
      <c r="B36" t="s">
        <v>12</v>
      </c>
      <c r="C36">
        <v>323.39999999999998</v>
      </c>
    </row>
    <row r="37" spans="1:3" x14ac:dyDescent="0.25">
      <c r="A37">
        <v>2017</v>
      </c>
      <c r="B37" t="s">
        <v>15</v>
      </c>
      <c r="C37">
        <v>17</v>
      </c>
    </row>
    <row r="38" spans="1:3" x14ac:dyDescent="0.25">
      <c r="A38">
        <v>2017</v>
      </c>
      <c r="B38" t="s">
        <v>17</v>
      </c>
      <c r="C38">
        <v>230.75</v>
      </c>
    </row>
    <row r="39" spans="1:3" x14ac:dyDescent="0.25">
      <c r="A39">
        <v>2017</v>
      </c>
      <c r="B39" t="s">
        <v>19</v>
      </c>
      <c r="C39">
        <v>63</v>
      </c>
    </row>
    <row r="40" spans="1:3" x14ac:dyDescent="0.25">
      <c r="A40">
        <v>2017</v>
      </c>
      <c r="B40" t="s">
        <v>20</v>
      </c>
      <c r="C40">
        <v>230.75</v>
      </c>
    </row>
    <row r="41" spans="1:3" x14ac:dyDescent="0.25">
      <c r="A41">
        <v>2017</v>
      </c>
      <c r="B41" t="s">
        <v>21</v>
      </c>
      <c r="C41">
        <f>230.75+89</f>
        <v>319.75</v>
      </c>
    </row>
    <row r="42" spans="1:3" x14ac:dyDescent="0.25">
      <c r="A42">
        <v>2018</v>
      </c>
      <c r="B42" t="s">
        <v>3</v>
      </c>
      <c r="C42">
        <v>155.5</v>
      </c>
    </row>
    <row r="43" spans="1:3" x14ac:dyDescent="0.25">
      <c r="A43">
        <v>2018</v>
      </c>
      <c r="B43" t="s">
        <v>6</v>
      </c>
      <c r="C43">
        <v>60</v>
      </c>
    </row>
    <row r="44" spans="1:3" x14ac:dyDescent="0.25">
      <c r="A44">
        <v>2018</v>
      </c>
      <c r="B44" t="s">
        <v>9</v>
      </c>
      <c r="C44">
        <v>86.899999999999991</v>
      </c>
    </row>
    <row r="45" spans="1:3" x14ac:dyDescent="0.25">
      <c r="A45">
        <v>2018</v>
      </c>
      <c r="B45" t="s">
        <v>10</v>
      </c>
      <c r="C45">
        <v>465.875</v>
      </c>
    </row>
    <row r="46" spans="1:3" x14ac:dyDescent="0.25">
      <c r="A46">
        <v>2018</v>
      </c>
      <c r="B46" t="s">
        <v>12</v>
      </c>
      <c r="C46">
        <v>316</v>
      </c>
    </row>
    <row r="47" spans="1:3" x14ac:dyDescent="0.25">
      <c r="A47">
        <v>2018</v>
      </c>
      <c r="B47" t="s">
        <v>17</v>
      </c>
      <c r="C47">
        <v>465.875</v>
      </c>
    </row>
    <row r="48" spans="1:3" x14ac:dyDescent="0.25">
      <c r="A48">
        <v>2018</v>
      </c>
      <c r="B48" t="s">
        <v>20</v>
      </c>
      <c r="C48">
        <v>465.875</v>
      </c>
    </row>
    <row r="49" spans="1:3" x14ac:dyDescent="0.25">
      <c r="A49">
        <v>2018</v>
      </c>
      <c r="B49" t="s">
        <v>21</v>
      </c>
      <c r="C49">
        <v>585.47500000000002</v>
      </c>
    </row>
    <row r="50" spans="1:3" x14ac:dyDescent="0.25">
      <c r="A50">
        <v>2019</v>
      </c>
      <c r="B50" t="s">
        <v>3</v>
      </c>
      <c r="C50">
        <v>125</v>
      </c>
    </row>
    <row r="51" spans="1:3" x14ac:dyDescent="0.25">
      <c r="A51">
        <v>2019</v>
      </c>
      <c r="B51" t="s">
        <v>6</v>
      </c>
      <c r="C51">
        <v>128</v>
      </c>
    </row>
    <row r="52" spans="1:3" x14ac:dyDescent="0.25">
      <c r="A52">
        <v>2019</v>
      </c>
      <c r="B52" t="s">
        <v>9</v>
      </c>
      <c r="C52">
        <v>79.45</v>
      </c>
    </row>
    <row r="53" spans="1:3" x14ac:dyDescent="0.25">
      <c r="A53">
        <v>2019</v>
      </c>
      <c r="B53" t="s">
        <v>10</v>
      </c>
      <c r="C53">
        <v>465.22500000000002</v>
      </c>
    </row>
    <row r="54" spans="1:3" x14ac:dyDescent="0.25">
      <c r="A54">
        <v>2019</v>
      </c>
      <c r="B54" t="s">
        <v>12</v>
      </c>
      <c r="C54">
        <v>401.8</v>
      </c>
    </row>
    <row r="55" spans="1:3" x14ac:dyDescent="0.25">
      <c r="A55">
        <v>2019</v>
      </c>
      <c r="B55" t="s">
        <v>17</v>
      </c>
      <c r="C55">
        <v>465.22500000000002</v>
      </c>
    </row>
    <row r="56" spans="1:3" x14ac:dyDescent="0.25">
      <c r="A56">
        <v>2019</v>
      </c>
      <c r="B56" t="s">
        <v>29</v>
      </c>
      <c r="C56">
        <v>49</v>
      </c>
    </row>
    <row r="57" spans="1:3" x14ac:dyDescent="0.25">
      <c r="A57">
        <v>2019</v>
      </c>
      <c r="B57" t="s">
        <v>20</v>
      </c>
      <c r="C57">
        <v>465.22500000000002</v>
      </c>
    </row>
    <row r="58" spans="1:3" x14ac:dyDescent="0.25">
      <c r="A58">
        <v>2019</v>
      </c>
      <c r="B58" t="s">
        <v>21</v>
      </c>
      <c r="C58">
        <v>524.92500000000007</v>
      </c>
    </row>
    <row r="59" spans="1:3" x14ac:dyDescent="0.25">
      <c r="A59">
        <v>2020</v>
      </c>
      <c r="B59" t="s">
        <v>3</v>
      </c>
      <c r="C59">
        <v>132.5</v>
      </c>
    </row>
    <row r="60" spans="1:3" x14ac:dyDescent="0.25">
      <c r="A60">
        <v>2020</v>
      </c>
      <c r="B60" t="s">
        <v>10</v>
      </c>
      <c r="C60">
        <v>206.1</v>
      </c>
    </row>
    <row r="61" spans="1:3" x14ac:dyDescent="0.25">
      <c r="A61">
        <v>2020</v>
      </c>
      <c r="B61" t="s">
        <v>12</v>
      </c>
      <c r="C61">
        <v>412</v>
      </c>
    </row>
    <row r="62" spans="1:3" x14ac:dyDescent="0.25">
      <c r="A62">
        <v>2020</v>
      </c>
      <c r="B62" t="s">
        <v>17</v>
      </c>
      <c r="C62">
        <v>462.2</v>
      </c>
    </row>
    <row r="63" spans="1:3" x14ac:dyDescent="0.25">
      <c r="A63">
        <v>2020</v>
      </c>
      <c r="B63" t="s">
        <v>20</v>
      </c>
      <c r="C63">
        <v>203.4</v>
      </c>
    </row>
    <row r="64" spans="1:3" x14ac:dyDescent="0.25">
      <c r="A64">
        <v>2020</v>
      </c>
      <c r="B64" t="s">
        <v>21</v>
      </c>
      <c r="C64">
        <v>441.7</v>
      </c>
    </row>
    <row r="65" spans="1:3" x14ac:dyDescent="0.25">
      <c r="A65">
        <v>2021</v>
      </c>
      <c r="B65" t="s">
        <v>3</v>
      </c>
      <c r="C65">
        <v>123</v>
      </c>
    </row>
    <row r="66" spans="1:3" x14ac:dyDescent="0.25">
      <c r="A66">
        <v>2021</v>
      </c>
      <c r="B66" t="s">
        <v>9</v>
      </c>
      <c r="C66">
        <v>45.7</v>
      </c>
    </row>
    <row r="67" spans="1:3" x14ac:dyDescent="0.25">
      <c r="A67">
        <v>2021</v>
      </c>
      <c r="B67" t="s">
        <v>12</v>
      </c>
      <c r="C67">
        <v>201</v>
      </c>
    </row>
    <row r="68" spans="1:3" x14ac:dyDescent="0.25">
      <c r="A68">
        <v>2021</v>
      </c>
      <c r="B68" t="s">
        <v>28</v>
      </c>
      <c r="C68">
        <v>34</v>
      </c>
    </row>
    <row r="69" spans="1:3" x14ac:dyDescent="0.25">
      <c r="A69">
        <v>2021</v>
      </c>
      <c r="B69" t="s">
        <v>10</v>
      </c>
      <c r="C69">
        <v>191.2</v>
      </c>
    </row>
    <row r="70" spans="1:3" x14ac:dyDescent="0.25">
      <c r="A70">
        <v>2021</v>
      </c>
      <c r="B70" t="s">
        <v>17</v>
      </c>
      <c r="C70">
        <v>191.2</v>
      </c>
    </row>
    <row r="71" spans="1:3" x14ac:dyDescent="0.25">
      <c r="A71">
        <v>2021</v>
      </c>
      <c r="B71" t="s">
        <v>20</v>
      </c>
      <c r="C71">
        <v>191.2</v>
      </c>
    </row>
    <row r="72" spans="1:3" x14ac:dyDescent="0.25">
      <c r="A72">
        <v>2021</v>
      </c>
      <c r="B72" t="s">
        <v>21</v>
      </c>
      <c r="C72">
        <v>475.9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Private+State</vt:lpstr>
      <vt:lpstr>PrivateLands</vt:lpstr>
      <vt:lpstr>StateLands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Iris C.</dc:creator>
  <cp:lastModifiedBy>Allen, Iris C.</cp:lastModifiedBy>
  <dcterms:created xsi:type="dcterms:W3CDTF">2021-08-16T20:08:58Z</dcterms:created>
  <dcterms:modified xsi:type="dcterms:W3CDTF">2022-04-11T21:25:07Z</dcterms:modified>
</cp:coreProperties>
</file>