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9"/>
  <workbookPr/>
  <mc:AlternateContent xmlns:mc="http://schemas.openxmlformats.org/markup-compatibility/2006">
    <mc:Choice Requires="x15">
      <x15ac:absPath xmlns:x15ac="http://schemas.microsoft.com/office/spreadsheetml/2010/11/ac" url="https://partnershealthcare.sharepoint.com/sites/GenomicsGPT/Shared Documents/General/Paper - GPT-4 Perforamnce, Nondeterminism and Drift Paper/NEJM - AI/Revision 1/"/>
    </mc:Choice>
  </mc:AlternateContent>
  <xr:revisionPtr revIDLastSave="460" documentId="8_{59496F0A-DFE7-2845-AA28-7CE052D9EF38}" xr6:coauthVersionLast="47" xr6:coauthVersionMax="47" xr10:uidLastSave="{826773C8-1154-4E03-9FF6-1AD80EF12B84}"/>
  <bookViews>
    <workbookView xWindow="0" yWindow="500" windowWidth="33600" windowHeight="19460" xr2:uid="{00000000-000D-0000-FFFF-FFFF00000000}"/>
  </bookViews>
  <sheets>
    <sheet name="Discrepency Analysi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23" i="2" l="1"/>
  <c r="AG23" i="2"/>
  <c r="AH23" i="2"/>
  <c r="AI23" i="2"/>
  <c r="AJ23" i="2"/>
  <c r="AK23" i="2"/>
  <c r="AL23" i="2"/>
  <c r="AE23" i="2"/>
</calcChain>
</file>

<file path=xl/sharedStrings.xml><?xml version="1.0" encoding="utf-8"?>
<sst xmlns="http://schemas.openxmlformats.org/spreadsheetml/2006/main" count="533" uniqueCount="107">
  <si>
    <t>Reason for Discrepancy</t>
  </si>
  <si>
    <t>Pub</t>
  </si>
  <si>
    <t>Journal</t>
  </si>
  <si>
    <t>Year</t>
  </si>
  <si>
    <t>Variants in Article</t>
  </si>
  <si>
    <t>Gene</t>
  </si>
  <si>
    <t>Vaiant</t>
  </si>
  <si>
    <t>Classification</t>
  </si>
  <si>
    <t>GPT4-Turbo</t>
  </si>
  <si>
    <t xml:space="preserve">Overall Concordance % </t>
  </si>
  <si>
    <t xml:space="preserve">Prompt 1 Concordance % </t>
  </si>
  <si>
    <t>Prompt 1 Summary Correct
%</t>
  </si>
  <si>
    <t>Table Data Misread</t>
  </si>
  <si>
    <t xml:space="preserve">Important Data In Fugure </t>
  </si>
  <si>
    <t>Use of Different Threshold</t>
  </si>
  <si>
    <t>Reconciliation of Multiple Experiments</t>
  </si>
  <si>
    <t>Functional Assays not Found (reason unlear)</t>
  </si>
  <si>
    <t>Variant not Found (reason unclear)</t>
  </si>
  <si>
    <t>Use of Non-Functional Assays</t>
  </si>
  <si>
    <t>Use of Functional Results from Other Studies</t>
  </si>
  <si>
    <t>Gene Ontology Annotation</t>
  </si>
  <si>
    <t>pub-21</t>
  </si>
  <si>
    <t xml:space="preserve"> PLoS One</t>
  </si>
  <si>
    <t>TNFRSF1A</t>
  </si>
  <si>
    <t>TNFRSF1A c.224C&gt;T (p.P75L)</t>
  </si>
  <si>
    <t>Benign</t>
  </si>
  <si>
    <t>No Assays</t>
  </si>
  <si>
    <t>No Arrays</t>
  </si>
  <si>
    <t>transmembrane receptor</t>
  </si>
  <si>
    <t>pub-22</t>
  </si>
  <si>
    <t xml:space="preserve"> Hum Mutat</t>
  </si>
  <si>
    <t>TSC2</t>
  </si>
  <si>
    <t>TSC2 c.5383C&gt;T (p.R1795C)</t>
  </si>
  <si>
    <t>GTPase activator</t>
  </si>
  <si>
    <t>pub-37</t>
  </si>
  <si>
    <t xml:space="preserve"> Hum Mol Genet</t>
  </si>
  <si>
    <t>PRKN</t>
  </si>
  <si>
    <t>PRKN c.101A&gt;G (p.Q34R)</t>
  </si>
  <si>
    <t>Inconclusive/Intermediate</t>
  </si>
  <si>
    <t>x</t>
  </si>
  <si>
    <t>enzyme (ubiquitin-protein ligase)</t>
  </si>
  <si>
    <t>pub-40</t>
  </si>
  <si>
    <t xml:space="preserve"> Epilepsia</t>
  </si>
  <si>
    <t>SCN1A</t>
  </si>
  <si>
    <t>c.3521C&gt;G (p.T1174S)</t>
  </si>
  <si>
    <t>Pathogenic</t>
  </si>
  <si>
    <t>voltage-gated ion channel</t>
  </si>
  <si>
    <t>pub-42</t>
  </si>
  <si>
    <t xml:space="preserve"> J Mol Cell Cardiol</t>
  </si>
  <si>
    <t>SCN5A</t>
  </si>
  <si>
    <t>(R1232W)</t>
  </si>
  <si>
    <t>pub-46</t>
  </si>
  <si>
    <t>NAGLU</t>
  </si>
  <si>
    <t>c.845C&gt;T (p.A282V)</t>
  </si>
  <si>
    <t>enzyme (alpha-N-acetylglucosaminidase)</t>
  </si>
  <si>
    <t>pub-9</t>
  </si>
  <si>
    <t xml:space="preserve"> Am J Hum Genet</t>
  </si>
  <si>
    <t>OTC</t>
  </si>
  <si>
    <t>c.506C&gt;A (p.P169H)</t>
  </si>
  <si>
    <t>enzyme (transferase)</t>
  </si>
  <si>
    <t>pub-55</t>
  </si>
  <si>
    <t xml:space="preserve"> Mol Vis</t>
  </si>
  <si>
    <t>ABCA4</t>
  </si>
  <si>
    <t>ABCA4 c.2894A&gt;G (N965S)</t>
  </si>
  <si>
    <t>transporter (ATP-binding cassette)</t>
  </si>
  <si>
    <t>pub-36</t>
  </si>
  <si>
    <t xml:space="preserve"> J Clin Immunol</t>
  </si>
  <si>
    <t>MEFV</t>
  </si>
  <si>
    <t>c.910G&gt;A (p.G304R)</t>
  </si>
  <si>
    <t>pub-43</t>
  </si>
  <si>
    <t xml:space="preserve"> J Clin Invest</t>
  </si>
  <si>
    <t>WFS1</t>
  </si>
  <si>
    <t>(G695V)</t>
  </si>
  <si>
    <t>calcium ion homeostasis</t>
  </si>
  <si>
    <t>pub-72</t>
  </si>
  <si>
    <t xml:space="preserve"> Eur J Med Genet</t>
  </si>
  <si>
    <t>TREX1</t>
  </si>
  <si>
    <t>p.(Arg114His)</t>
  </si>
  <si>
    <t>enzyme (exonuclease)</t>
  </si>
  <si>
    <t>pub-35</t>
  </si>
  <si>
    <t xml:space="preserve"> Int J Mol Sci</t>
  </si>
  <si>
    <t>KCNQ1</t>
  </si>
  <si>
    <t>p.(R583H)</t>
  </si>
  <si>
    <t>pub-16</t>
  </si>
  <si>
    <t>GJB2</t>
  </si>
  <si>
    <t>c.584T&gt;C (p.M195T)</t>
  </si>
  <si>
    <t>wide pore channel (gap junction)</t>
  </si>
  <si>
    <t>pub-18</t>
  </si>
  <si>
    <t xml:space="preserve"> Heart Rhythm</t>
  </si>
  <si>
    <t>(R1193Q)</t>
  </si>
  <si>
    <t>pub-4</t>
  </si>
  <si>
    <t xml:space="preserve"> J Thromb Haemost</t>
  </si>
  <si>
    <t>ADAMTS13</t>
  </si>
  <si>
    <t>c.587C&gt;T</t>
  </si>
  <si>
    <t>enzyme (metalloprotease)</t>
  </si>
  <si>
    <t>pub-38</t>
  </si>
  <si>
    <t xml:space="preserve"> Circulation</t>
  </si>
  <si>
    <t>(P448R)</t>
  </si>
  <si>
    <t>pub-13</t>
  </si>
  <si>
    <t xml:space="preserve"> J Allergy Clin Immunol</t>
  </si>
  <si>
    <t>ADA2</t>
  </si>
  <si>
    <t>ADA2 c.1065C&gt;A (p.F355L)</t>
  </si>
  <si>
    <t>enzyme (deaminase)</t>
  </si>
  <si>
    <t>pub-14</t>
  </si>
  <si>
    <t xml:space="preserve"> Fam Cancer</t>
  </si>
  <si>
    <t>BRCA1</t>
  </si>
  <si>
    <t>BRCA1 c.223G&gt;C (p.E75Q)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</si>
</sst>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</font>
    <font>
      <b/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sz val="12"/>
      <color rgb="FF000000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2">
    <xf numFmtId="0" fontId="0" fillId="0" borderId="0" xfId="0"/>
    <xf numFmtId="14" fontId="2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4" fontId="1" fillId="2" borderId="0" xfId="0" applyNumberFormat="1" applyFont="1" applyFill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3" borderId="0" xfId="0" applyNumberFormat="1" applyFont="1" applyFill="1" applyAlignment="1">
      <alignment horizontal="center" vertical="center" wrapText="1"/>
    </xf>
    <xf numFmtId="0" fontId="0" fillId="4" borderId="0" xfId="0" applyFill="1"/>
    <xf numFmtId="0" fontId="0" fillId="5" borderId="0" xfId="0" applyFill="1"/>
    <xf numFmtId="0" fontId="7" fillId="5" borderId="0" xfId="0" applyFont="1" applyFill="1"/>
    <xf numFmtId="0" fontId="6" fillId="5" borderId="0" xfId="0" applyFont="1" applyFill="1"/>
    <xf numFmtId="9" fontId="0" fillId="0" borderId="0" xfId="1" applyFont="1"/>
    <xf numFmtId="9" fontId="0" fillId="0" borderId="0" xfId="0" applyNumberFormat="1"/>
    <xf numFmtId="0" fontId="0" fillId="0" borderId="0" xfId="0" applyAlignment="1">
      <alignment horizontal="center"/>
    </xf>
    <xf numFmtId="0" fontId="7" fillId="4" borderId="0" xfId="0" applyFont="1" applyFill="1"/>
    <xf numFmtId="0" fontId="6" fillId="0" borderId="0" xfId="0" applyFont="1"/>
    <xf numFmtId="9" fontId="0" fillId="0" borderId="0" xfId="0" applyNumberFormat="1" applyAlignment="1">
      <alignment horizontal="right"/>
    </xf>
    <xf numFmtId="0" fontId="7" fillId="0" borderId="0" xfId="0" applyFont="1"/>
    <xf numFmtId="14" fontId="3" fillId="0" borderId="0" xfId="0" applyNumberFormat="1" applyFont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5" fillId="2" borderId="1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909BF-9C04-6743-8F8E-642C6FE1CB98}">
  <dimension ref="A1:AM23"/>
  <sheetViews>
    <sheetView tabSelected="1" topLeftCell="AH1" zoomScale="130" zoomScaleNormal="130" workbookViewId="0">
      <selection activeCell="A8" sqref="A8:XFD9"/>
    </sheetView>
  </sheetViews>
  <sheetFormatPr defaultColWidth="11.42578125" defaultRowHeight="15"/>
  <cols>
    <col min="7" max="7" width="21.7109375" customWidth="1"/>
    <col min="28" max="30" width="12.42578125" customWidth="1"/>
    <col min="34" max="34" width="13.42578125" customWidth="1"/>
    <col min="39" max="39" width="37.5703125" style="20" customWidth="1"/>
  </cols>
  <sheetData>
    <row r="1" spans="1:39" ht="15.75">
      <c r="AE1" s="21" t="s">
        <v>0</v>
      </c>
      <c r="AF1" s="21"/>
      <c r="AG1" s="21"/>
      <c r="AH1" s="21"/>
      <c r="AI1" s="21"/>
      <c r="AJ1" s="21"/>
      <c r="AK1" s="21"/>
      <c r="AL1" s="21"/>
    </row>
    <row r="2" spans="1:39" ht="72.7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2" t="s">
        <v>7</v>
      </c>
      <c r="H2" s="4" t="s">
        <v>8</v>
      </c>
      <c r="I2" s="4" t="s">
        <v>8</v>
      </c>
      <c r="J2" s="4" t="s">
        <v>8</v>
      </c>
      <c r="K2" s="4" t="s">
        <v>8</v>
      </c>
      <c r="L2" s="4" t="s">
        <v>8</v>
      </c>
      <c r="M2" s="4" t="s">
        <v>8</v>
      </c>
      <c r="N2" s="4" t="s">
        <v>8</v>
      </c>
      <c r="O2" s="4" t="s">
        <v>8</v>
      </c>
      <c r="P2" s="4" t="s">
        <v>8</v>
      </c>
      <c r="Q2" s="4" t="s">
        <v>8</v>
      </c>
      <c r="R2" s="4" t="s">
        <v>8</v>
      </c>
      <c r="S2" s="4" t="s">
        <v>8</v>
      </c>
      <c r="T2" s="4" t="s">
        <v>8</v>
      </c>
      <c r="U2" s="4" t="s">
        <v>8</v>
      </c>
      <c r="V2" s="4" t="s">
        <v>8</v>
      </c>
      <c r="W2" s="4" t="s">
        <v>8</v>
      </c>
      <c r="X2" s="4" t="s">
        <v>8</v>
      </c>
      <c r="Y2" s="4" t="s">
        <v>8</v>
      </c>
      <c r="Z2" s="4" t="s">
        <v>8</v>
      </c>
      <c r="AA2" s="4" t="s">
        <v>8</v>
      </c>
      <c r="AB2" s="5" t="s">
        <v>9</v>
      </c>
      <c r="AC2" s="5" t="s">
        <v>10</v>
      </c>
      <c r="AD2" s="18" t="s">
        <v>11</v>
      </c>
      <c r="AE2" s="2" t="s">
        <v>12</v>
      </c>
      <c r="AF2" s="2" t="s">
        <v>13</v>
      </c>
      <c r="AG2" s="2" t="s">
        <v>14</v>
      </c>
      <c r="AH2" s="2" t="s">
        <v>15</v>
      </c>
      <c r="AI2" s="2" t="s">
        <v>16</v>
      </c>
      <c r="AJ2" s="2" t="s">
        <v>17</v>
      </c>
      <c r="AK2" s="2" t="s">
        <v>18</v>
      </c>
      <c r="AL2" s="2" t="s">
        <v>19</v>
      </c>
      <c r="AM2" s="19" t="s">
        <v>20</v>
      </c>
    </row>
    <row r="3" spans="1:39">
      <c r="A3" s="2"/>
      <c r="B3" s="3"/>
      <c r="C3" s="3"/>
      <c r="D3" s="3"/>
      <c r="E3" s="3"/>
      <c r="F3" s="3"/>
      <c r="G3" s="2"/>
      <c r="H3" s="1">
        <v>45313</v>
      </c>
      <c r="I3" s="1">
        <v>45313</v>
      </c>
      <c r="J3" s="1">
        <v>45313</v>
      </c>
      <c r="K3" s="1">
        <v>45313</v>
      </c>
      <c r="L3" s="1">
        <v>45313</v>
      </c>
      <c r="M3" s="1">
        <v>45321</v>
      </c>
      <c r="N3" s="1">
        <v>45321</v>
      </c>
      <c r="O3" s="1">
        <v>45321</v>
      </c>
      <c r="P3" s="1">
        <v>45321</v>
      </c>
      <c r="Q3" s="1">
        <v>45321</v>
      </c>
      <c r="R3" s="1">
        <v>45322</v>
      </c>
      <c r="S3" s="1">
        <v>45322</v>
      </c>
      <c r="T3" s="1">
        <v>45322</v>
      </c>
      <c r="U3" s="1">
        <v>45322</v>
      </c>
      <c r="V3" s="1">
        <v>45322</v>
      </c>
      <c r="W3" s="17">
        <v>45330</v>
      </c>
      <c r="X3" s="17">
        <v>45330</v>
      </c>
      <c r="Y3" s="17">
        <v>45330</v>
      </c>
      <c r="Z3" s="17">
        <v>45330</v>
      </c>
      <c r="AA3" s="17">
        <v>45330</v>
      </c>
      <c r="AB3" s="5"/>
      <c r="AC3" s="5"/>
      <c r="AD3" s="18"/>
      <c r="AE3" s="2"/>
      <c r="AF3" s="2"/>
      <c r="AG3" s="2"/>
      <c r="AH3" s="2"/>
      <c r="AI3" s="2"/>
      <c r="AJ3" s="2"/>
      <c r="AK3" s="2"/>
      <c r="AL3" s="2"/>
      <c r="AM3" s="19"/>
    </row>
    <row r="4" spans="1:39" ht="17.100000000000001" customHeight="1">
      <c r="A4" t="s">
        <v>21</v>
      </c>
      <c r="B4" t="s">
        <v>22</v>
      </c>
      <c r="C4">
        <v>2013</v>
      </c>
      <c r="D4">
        <v>7</v>
      </c>
      <c r="E4" t="s">
        <v>23</v>
      </c>
      <c r="F4" t="s">
        <v>24</v>
      </c>
      <c r="G4" s="6" t="s">
        <v>25</v>
      </c>
      <c r="H4" s="7" t="s">
        <v>26</v>
      </c>
      <c r="I4" s="7" t="s">
        <v>26</v>
      </c>
      <c r="J4" s="7" t="s">
        <v>26</v>
      </c>
      <c r="K4" s="7" t="s">
        <v>26</v>
      </c>
      <c r="L4" s="8" t="s">
        <v>27</v>
      </c>
      <c r="M4" s="7" t="s">
        <v>26</v>
      </c>
      <c r="N4" s="7" t="s">
        <v>26</v>
      </c>
      <c r="O4" s="7" t="s">
        <v>26</v>
      </c>
      <c r="P4" s="7" t="s">
        <v>26</v>
      </c>
      <c r="Q4" s="7" t="s">
        <v>26</v>
      </c>
      <c r="R4" s="7" t="s">
        <v>26</v>
      </c>
      <c r="S4" s="7" t="s">
        <v>26</v>
      </c>
      <c r="T4" s="7" t="s">
        <v>26</v>
      </c>
      <c r="U4" s="7" t="s">
        <v>26</v>
      </c>
      <c r="V4" s="7" t="s">
        <v>26</v>
      </c>
      <c r="W4" s="9" t="s">
        <v>26</v>
      </c>
      <c r="X4" s="9" t="s">
        <v>26</v>
      </c>
      <c r="Y4" s="9" t="s">
        <v>26</v>
      </c>
      <c r="Z4" s="9" t="s">
        <v>26</v>
      </c>
      <c r="AA4" s="9" t="s">
        <v>26</v>
      </c>
      <c r="AB4" s="10">
        <v>0</v>
      </c>
      <c r="AC4" s="10">
        <v>0</v>
      </c>
      <c r="AD4" s="11">
        <v>0</v>
      </c>
      <c r="AE4" s="12"/>
      <c r="AF4" s="12"/>
      <c r="AG4" s="12"/>
      <c r="AH4" s="12"/>
      <c r="AI4" s="12"/>
      <c r="AJ4" s="12"/>
      <c r="AK4" s="12"/>
      <c r="AL4" s="12"/>
      <c r="AM4" s="20" t="s">
        <v>28</v>
      </c>
    </row>
    <row r="5" spans="1:39" ht="15.75">
      <c r="A5" t="s">
        <v>29</v>
      </c>
      <c r="B5" t="s">
        <v>30</v>
      </c>
      <c r="C5">
        <v>2011</v>
      </c>
      <c r="D5">
        <v>112</v>
      </c>
      <c r="E5" t="s">
        <v>31</v>
      </c>
      <c r="F5" t="s">
        <v>32</v>
      </c>
      <c r="G5" s="6" t="s">
        <v>25</v>
      </c>
      <c r="H5" s="7" t="s">
        <v>26</v>
      </c>
      <c r="I5" s="7" t="s">
        <v>26</v>
      </c>
      <c r="J5" s="7" t="s">
        <v>26</v>
      </c>
      <c r="K5" s="7" t="s">
        <v>26</v>
      </c>
      <c r="L5" s="8" t="s">
        <v>27</v>
      </c>
      <c r="M5" s="7" t="s">
        <v>26</v>
      </c>
      <c r="N5" s="7" t="s">
        <v>26</v>
      </c>
      <c r="O5" s="7" t="s">
        <v>26</v>
      </c>
      <c r="P5" s="7" t="s">
        <v>26</v>
      </c>
      <c r="Q5" s="7" t="s">
        <v>26</v>
      </c>
      <c r="R5" s="7" t="s">
        <v>26</v>
      </c>
      <c r="S5" s="7" t="s">
        <v>26</v>
      </c>
      <c r="T5" s="7" t="s">
        <v>26</v>
      </c>
      <c r="U5" s="7" t="s">
        <v>26</v>
      </c>
      <c r="V5" s="7" t="s">
        <v>26</v>
      </c>
      <c r="W5" s="9" t="s">
        <v>26</v>
      </c>
      <c r="X5" s="9" t="s">
        <v>26</v>
      </c>
      <c r="Y5" s="9" t="s">
        <v>26</v>
      </c>
      <c r="Z5" s="9" t="s">
        <v>26</v>
      </c>
      <c r="AA5" s="9" t="s">
        <v>26</v>
      </c>
      <c r="AB5" s="10">
        <v>0</v>
      </c>
      <c r="AC5" s="10">
        <v>0</v>
      </c>
      <c r="AD5" s="11">
        <v>0</v>
      </c>
      <c r="AE5" s="12"/>
      <c r="AF5" s="12"/>
      <c r="AG5" s="12"/>
      <c r="AH5" s="12"/>
      <c r="AI5" s="12"/>
      <c r="AJ5" s="12"/>
      <c r="AK5" s="12"/>
      <c r="AL5" s="12"/>
      <c r="AM5" s="20" t="s">
        <v>33</v>
      </c>
    </row>
    <row r="6" spans="1:39" ht="15.75">
      <c r="A6" t="s">
        <v>34</v>
      </c>
      <c r="B6" t="s">
        <v>35</v>
      </c>
      <c r="C6">
        <v>2019</v>
      </c>
      <c r="D6">
        <v>46</v>
      </c>
      <c r="E6" t="s">
        <v>36</v>
      </c>
      <c r="F6" t="s">
        <v>37</v>
      </c>
      <c r="G6" s="6" t="s">
        <v>38</v>
      </c>
      <c r="H6" s="7" t="s">
        <v>25</v>
      </c>
      <c r="I6" s="7" t="s">
        <v>25</v>
      </c>
      <c r="J6" s="7" t="s">
        <v>25</v>
      </c>
      <c r="K6" s="7" t="s">
        <v>25</v>
      </c>
      <c r="L6" s="8" t="s">
        <v>25</v>
      </c>
      <c r="M6" s="7" t="s">
        <v>25</v>
      </c>
      <c r="N6" s="7" t="s">
        <v>25</v>
      </c>
      <c r="O6" s="7" t="s">
        <v>25</v>
      </c>
      <c r="P6" s="7" t="s">
        <v>25</v>
      </c>
      <c r="Q6" s="7" t="s">
        <v>25</v>
      </c>
      <c r="R6" s="7" t="s">
        <v>25</v>
      </c>
      <c r="S6" s="7" t="s">
        <v>25</v>
      </c>
      <c r="T6" s="7" t="s">
        <v>25</v>
      </c>
      <c r="U6" s="7" t="s">
        <v>25</v>
      </c>
      <c r="V6" s="7" t="s">
        <v>25</v>
      </c>
      <c r="W6" s="9" t="s">
        <v>25</v>
      </c>
      <c r="X6" s="9" t="s">
        <v>25</v>
      </c>
      <c r="Y6" s="9" t="s">
        <v>25</v>
      </c>
      <c r="Z6" s="9" t="s">
        <v>25</v>
      </c>
      <c r="AA6" s="9" t="s">
        <v>25</v>
      </c>
      <c r="AB6" s="10">
        <v>0</v>
      </c>
      <c r="AC6" s="10">
        <v>1</v>
      </c>
      <c r="AD6" s="11">
        <v>1</v>
      </c>
      <c r="AE6" s="12"/>
      <c r="AF6" s="12"/>
      <c r="AG6" s="12" t="s">
        <v>39</v>
      </c>
      <c r="AH6" s="12"/>
      <c r="AI6" s="12"/>
      <c r="AJ6" s="12"/>
      <c r="AK6" s="12"/>
      <c r="AL6" s="12"/>
      <c r="AM6" s="20" t="s">
        <v>40</v>
      </c>
    </row>
    <row r="7" spans="1:39" ht="15.75">
      <c r="A7" t="s">
        <v>41</v>
      </c>
      <c r="B7" t="s">
        <v>42</v>
      </c>
      <c r="C7">
        <v>2013</v>
      </c>
      <c r="D7">
        <v>2</v>
      </c>
      <c r="E7" t="s">
        <v>43</v>
      </c>
      <c r="F7" t="s">
        <v>44</v>
      </c>
      <c r="G7" s="6" t="s">
        <v>38</v>
      </c>
      <c r="H7" s="7" t="s">
        <v>45</v>
      </c>
      <c r="I7" s="7" t="s">
        <v>45</v>
      </c>
      <c r="J7" s="7" t="s">
        <v>45</v>
      </c>
      <c r="K7" s="7" t="s">
        <v>45</v>
      </c>
      <c r="L7" s="8" t="s">
        <v>45</v>
      </c>
      <c r="M7" s="7" t="s">
        <v>45</v>
      </c>
      <c r="N7" s="7" t="s">
        <v>45</v>
      </c>
      <c r="O7" s="7" t="s">
        <v>45</v>
      </c>
      <c r="P7" s="7" t="s">
        <v>45</v>
      </c>
      <c r="Q7" s="7" t="s">
        <v>45</v>
      </c>
      <c r="R7" s="7" t="s">
        <v>45</v>
      </c>
      <c r="S7" s="7" t="s">
        <v>45</v>
      </c>
      <c r="T7" s="7" t="s">
        <v>45</v>
      </c>
      <c r="U7" s="7" t="s">
        <v>45</v>
      </c>
      <c r="V7" s="7" t="s">
        <v>45</v>
      </c>
      <c r="W7" s="9" t="s">
        <v>45</v>
      </c>
      <c r="X7" s="9" t="s">
        <v>45</v>
      </c>
      <c r="Y7" s="9" t="s">
        <v>45</v>
      </c>
      <c r="Z7" s="9" t="s">
        <v>45</v>
      </c>
      <c r="AA7" s="9" t="s">
        <v>45</v>
      </c>
      <c r="AB7" s="10">
        <v>0</v>
      </c>
      <c r="AC7" s="10">
        <v>1</v>
      </c>
      <c r="AD7" s="11">
        <v>1</v>
      </c>
      <c r="AE7" s="12"/>
      <c r="AF7" s="12"/>
      <c r="AG7" s="12" t="s">
        <v>39</v>
      </c>
      <c r="AH7" s="12" t="s">
        <v>39</v>
      </c>
      <c r="AI7" s="12"/>
      <c r="AJ7" s="12"/>
      <c r="AK7" s="12"/>
      <c r="AL7" s="12"/>
      <c r="AM7" s="20" t="s">
        <v>46</v>
      </c>
    </row>
    <row r="8" spans="1:39" ht="15.75">
      <c r="A8" t="s">
        <v>47</v>
      </c>
      <c r="B8" t="s">
        <v>48</v>
      </c>
      <c r="C8">
        <v>2000</v>
      </c>
      <c r="D8">
        <v>2</v>
      </c>
      <c r="E8" t="s">
        <v>49</v>
      </c>
      <c r="F8" t="s">
        <v>50</v>
      </c>
      <c r="G8" s="6" t="s">
        <v>38</v>
      </c>
      <c r="H8" s="7" t="s">
        <v>45</v>
      </c>
      <c r="I8" s="7" t="s">
        <v>45</v>
      </c>
      <c r="J8" s="7" t="s">
        <v>45</v>
      </c>
      <c r="K8" s="7" t="s">
        <v>45</v>
      </c>
      <c r="L8" s="8" t="s">
        <v>45</v>
      </c>
      <c r="M8" s="7" t="s">
        <v>45</v>
      </c>
      <c r="N8" s="7" t="s">
        <v>45</v>
      </c>
      <c r="O8" s="7" t="s">
        <v>45</v>
      </c>
      <c r="P8" s="7" t="s">
        <v>45</v>
      </c>
      <c r="Q8" s="7" t="s">
        <v>45</v>
      </c>
      <c r="R8" s="7" t="s">
        <v>45</v>
      </c>
      <c r="S8" s="7" t="s">
        <v>45</v>
      </c>
      <c r="T8" s="7" t="s">
        <v>45</v>
      </c>
      <c r="U8" s="7" t="s">
        <v>45</v>
      </c>
      <c r="V8" s="7" t="s">
        <v>45</v>
      </c>
      <c r="W8" s="9" t="s">
        <v>45</v>
      </c>
      <c r="X8" s="9" t="s">
        <v>45</v>
      </c>
      <c r="Y8" s="9" t="s">
        <v>45</v>
      </c>
      <c r="Z8" s="9" t="s">
        <v>45</v>
      </c>
      <c r="AA8" s="9" t="s">
        <v>45</v>
      </c>
      <c r="AB8" s="10">
        <v>0</v>
      </c>
      <c r="AC8" s="10">
        <v>1</v>
      </c>
      <c r="AD8" s="11">
        <v>1</v>
      </c>
      <c r="AE8" s="12"/>
      <c r="AF8" s="12"/>
      <c r="AG8" s="12" t="s">
        <v>39</v>
      </c>
      <c r="AH8" s="12" t="s">
        <v>39</v>
      </c>
      <c r="AI8" s="12"/>
      <c r="AJ8" s="12"/>
      <c r="AK8" s="12"/>
      <c r="AL8" s="12"/>
      <c r="AM8" s="20" t="s">
        <v>46</v>
      </c>
    </row>
    <row r="9" spans="1:39" ht="15.75">
      <c r="A9" t="s">
        <v>51</v>
      </c>
      <c r="B9" t="s">
        <v>22</v>
      </c>
      <c r="C9">
        <v>2018</v>
      </c>
      <c r="D9">
        <v>84</v>
      </c>
      <c r="E9" t="s">
        <v>52</v>
      </c>
      <c r="F9" t="s">
        <v>53</v>
      </c>
      <c r="G9" s="6" t="s">
        <v>25</v>
      </c>
      <c r="H9" s="7" t="s">
        <v>38</v>
      </c>
      <c r="I9" s="7" t="s">
        <v>38</v>
      </c>
      <c r="J9" s="7" t="s">
        <v>38</v>
      </c>
      <c r="K9" s="7" t="s">
        <v>38</v>
      </c>
      <c r="L9" s="8" t="s">
        <v>38</v>
      </c>
      <c r="M9" s="7" t="s">
        <v>38</v>
      </c>
      <c r="N9" s="7" t="s">
        <v>38</v>
      </c>
      <c r="O9" s="7" t="s">
        <v>38</v>
      </c>
      <c r="P9" t="s">
        <v>25</v>
      </c>
      <c r="Q9" s="7" t="s">
        <v>38</v>
      </c>
      <c r="R9" s="7" t="s">
        <v>38</v>
      </c>
      <c r="S9" s="7" t="s">
        <v>38</v>
      </c>
      <c r="T9" s="7" t="s">
        <v>38</v>
      </c>
      <c r="U9" s="7" t="s">
        <v>38</v>
      </c>
      <c r="V9" s="7" t="s">
        <v>38</v>
      </c>
      <c r="W9" s="9" t="s">
        <v>38</v>
      </c>
      <c r="X9" s="9" t="s">
        <v>38</v>
      </c>
      <c r="Y9" s="9" t="s">
        <v>38</v>
      </c>
      <c r="Z9" s="9" t="s">
        <v>38</v>
      </c>
      <c r="AA9" s="9" t="s">
        <v>38</v>
      </c>
      <c r="AB9" s="10">
        <v>0.05</v>
      </c>
      <c r="AC9" s="10">
        <v>1</v>
      </c>
      <c r="AD9" s="11">
        <v>1</v>
      </c>
      <c r="AE9" s="12"/>
      <c r="AF9" s="12"/>
      <c r="AG9" s="12" t="s">
        <v>39</v>
      </c>
      <c r="AH9" s="12"/>
      <c r="AI9" s="12"/>
      <c r="AJ9" s="12"/>
      <c r="AK9" s="12"/>
      <c r="AL9" s="12"/>
      <c r="AM9" s="20" t="s">
        <v>54</v>
      </c>
    </row>
    <row r="10" spans="1:39" ht="15.75">
      <c r="A10" t="s">
        <v>55</v>
      </c>
      <c r="B10" t="s">
        <v>56</v>
      </c>
      <c r="C10">
        <v>2023</v>
      </c>
      <c r="D10">
        <v>256</v>
      </c>
      <c r="E10" t="s">
        <v>57</v>
      </c>
      <c r="F10" t="s">
        <v>58</v>
      </c>
      <c r="G10" s="6" t="s">
        <v>45</v>
      </c>
      <c r="H10" s="7" t="s">
        <v>38</v>
      </c>
      <c r="I10" s="7" t="s">
        <v>26</v>
      </c>
      <c r="J10" s="7" t="s">
        <v>26</v>
      </c>
      <c r="K10" s="7" t="s">
        <v>26</v>
      </c>
      <c r="L10" s="13" t="s">
        <v>45</v>
      </c>
      <c r="M10" s="7" t="s">
        <v>26</v>
      </c>
      <c r="N10" s="7" t="s">
        <v>45</v>
      </c>
      <c r="O10" s="7" t="s">
        <v>26</v>
      </c>
      <c r="P10" s="7" t="s">
        <v>26</v>
      </c>
      <c r="Q10" s="7" t="s">
        <v>26</v>
      </c>
      <c r="R10" s="7" t="s">
        <v>26</v>
      </c>
      <c r="S10" s="7" t="s">
        <v>38</v>
      </c>
      <c r="T10" s="7" t="s">
        <v>26</v>
      </c>
      <c r="U10" s="7" t="s">
        <v>38</v>
      </c>
      <c r="V10" s="7" t="s">
        <v>38</v>
      </c>
      <c r="W10" s="9" t="s">
        <v>26</v>
      </c>
      <c r="X10" s="14" t="s">
        <v>45</v>
      </c>
      <c r="Y10" s="9" t="s">
        <v>26</v>
      </c>
      <c r="Z10" s="9" t="s">
        <v>38</v>
      </c>
      <c r="AA10" s="9" t="s">
        <v>26</v>
      </c>
      <c r="AB10" s="10">
        <v>0.15</v>
      </c>
      <c r="AC10" s="10">
        <v>0.4</v>
      </c>
      <c r="AD10" s="15">
        <v>0</v>
      </c>
      <c r="AE10" s="12"/>
      <c r="AF10" s="12" t="s">
        <v>39</v>
      </c>
      <c r="AG10" s="12"/>
      <c r="AH10" s="12"/>
      <c r="AI10" s="12"/>
      <c r="AJ10" s="12"/>
      <c r="AK10" s="12"/>
      <c r="AL10" s="12"/>
      <c r="AM10" s="20" t="s">
        <v>59</v>
      </c>
    </row>
    <row r="11" spans="1:39" ht="15.75">
      <c r="A11" t="s">
        <v>60</v>
      </c>
      <c r="B11" t="s">
        <v>61</v>
      </c>
      <c r="C11">
        <v>2007</v>
      </c>
      <c r="D11">
        <v>8</v>
      </c>
      <c r="E11" t="s">
        <v>62</v>
      </c>
      <c r="F11" t="s">
        <v>63</v>
      </c>
      <c r="G11" s="6" t="s">
        <v>26</v>
      </c>
      <c r="H11" s="7" t="s">
        <v>45</v>
      </c>
      <c r="I11" s="7" t="s">
        <v>45</v>
      </c>
      <c r="J11" s="7" t="s">
        <v>45</v>
      </c>
      <c r="K11" t="s">
        <v>26</v>
      </c>
      <c r="L11" s="8" t="s">
        <v>45</v>
      </c>
      <c r="M11" t="s">
        <v>26</v>
      </c>
      <c r="N11" s="7" t="s">
        <v>45</v>
      </c>
      <c r="O11" s="7" t="s">
        <v>45</v>
      </c>
      <c r="P11" s="7" t="s">
        <v>45</v>
      </c>
      <c r="Q11" s="7" t="s">
        <v>45</v>
      </c>
      <c r="R11" s="7" t="s">
        <v>45</v>
      </c>
      <c r="S11" s="7" t="s">
        <v>45</v>
      </c>
      <c r="T11" s="7" t="s">
        <v>45</v>
      </c>
      <c r="U11" s="7" t="s">
        <v>45</v>
      </c>
      <c r="V11" t="s">
        <v>38</v>
      </c>
      <c r="W11" s="14" t="s">
        <v>26</v>
      </c>
      <c r="X11" s="9" t="s">
        <v>45</v>
      </c>
      <c r="Y11" s="9" t="s">
        <v>45</v>
      </c>
      <c r="Z11" s="9" t="s">
        <v>45</v>
      </c>
      <c r="AA11" s="9" t="s">
        <v>45</v>
      </c>
      <c r="AB11" s="10">
        <v>0.15</v>
      </c>
      <c r="AC11" s="10">
        <v>0.15</v>
      </c>
      <c r="AD11" s="11">
        <v>0.15</v>
      </c>
      <c r="AE11" s="12"/>
      <c r="AF11" s="12"/>
      <c r="AG11" s="12"/>
      <c r="AH11" s="12"/>
      <c r="AI11" s="12"/>
      <c r="AJ11" s="12"/>
      <c r="AK11" s="12" t="s">
        <v>39</v>
      </c>
      <c r="AL11" s="12" t="s">
        <v>39</v>
      </c>
      <c r="AM11" s="20" t="s">
        <v>64</v>
      </c>
    </row>
    <row r="12" spans="1:39" ht="15.75">
      <c r="A12" t="s">
        <v>65</v>
      </c>
      <c r="B12" t="s">
        <v>66</v>
      </c>
      <c r="C12">
        <v>2021</v>
      </c>
      <c r="D12">
        <v>31</v>
      </c>
      <c r="E12" t="s">
        <v>67</v>
      </c>
      <c r="F12" t="s">
        <v>68</v>
      </c>
      <c r="G12" s="6" t="s">
        <v>38</v>
      </c>
      <c r="H12" s="7" t="s">
        <v>45</v>
      </c>
      <c r="I12" s="7" t="s">
        <v>45</v>
      </c>
      <c r="J12" s="7" t="s">
        <v>45</v>
      </c>
      <c r="K12" t="s">
        <v>38</v>
      </c>
      <c r="L12" s="8" t="s">
        <v>45</v>
      </c>
      <c r="M12" s="7" t="s">
        <v>45</v>
      </c>
      <c r="N12" s="7" t="s">
        <v>45</v>
      </c>
      <c r="O12" s="7" t="s">
        <v>45</v>
      </c>
      <c r="P12" s="7" t="s">
        <v>45</v>
      </c>
      <c r="Q12" s="7" t="s">
        <v>45</v>
      </c>
      <c r="R12" s="7" t="s">
        <v>45</v>
      </c>
      <c r="S12" s="7" t="s">
        <v>25</v>
      </c>
      <c r="T12" t="s">
        <v>38</v>
      </c>
      <c r="U12" s="7" t="s">
        <v>45</v>
      </c>
      <c r="V12" t="s">
        <v>38</v>
      </c>
      <c r="W12" s="9" t="s">
        <v>45</v>
      </c>
      <c r="X12" s="9" t="s">
        <v>45</v>
      </c>
      <c r="Y12" s="9" t="s">
        <v>45</v>
      </c>
      <c r="Z12" s="9" t="s">
        <v>45</v>
      </c>
      <c r="AA12" s="14" t="s">
        <v>38</v>
      </c>
      <c r="AB12" s="10">
        <v>0.2</v>
      </c>
      <c r="AC12" s="10">
        <v>1</v>
      </c>
      <c r="AD12" s="11">
        <v>1</v>
      </c>
      <c r="AE12" s="12"/>
      <c r="AF12" s="12"/>
      <c r="AG12" s="12" t="s">
        <v>39</v>
      </c>
      <c r="AH12" s="12"/>
      <c r="AI12" s="12"/>
      <c r="AJ12" s="12" t="s">
        <v>39</v>
      </c>
      <c r="AK12" s="12"/>
      <c r="AL12" s="12"/>
      <c r="AM12" s="20" t="s">
        <v>40</v>
      </c>
    </row>
    <row r="13" spans="1:39" ht="15.75">
      <c r="A13" t="s">
        <v>69</v>
      </c>
      <c r="B13" t="s">
        <v>70</v>
      </c>
      <c r="C13">
        <v>2010</v>
      </c>
      <c r="D13">
        <v>2</v>
      </c>
      <c r="E13" t="s">
        <v>71</v>
      </c>
      <c r="F13" t="s">
        <v>72</v>
      </c>
      <c r="G13" s="6" t="s">
        <v>38</v>
      </c>
      <c r="H13" s="7" t="s">
        <v>25</v>
      </c>
      <c r="I13" s="7" t="s">
        <v>25</v>
      </c>
      <c r="J13" s="7" t="s">
        <v>45</v>
      </c>
      <c r="K13" s="7" t="s">
        <v>45</v>
      </c>
      <c r="L13" s="16" t="s">
        <v>38</v>
      </c>
      <c r="M13" t="s">
        <v>38</v>
      </c>
      <c r="N13" s="7" t="s">
        <v>45</v>
      </c>
      <c r="O13" s="7" t="s">
        <v>25</v>
      </c>
      <c r="P13" s="7" t="s">
        <v>45</v>
      </c>
      <c r="Q13" s="7" t="s">
        <v>45</v>
      </c>
      <c r="R13" s="7" t="s">
        <v>45</v>
      </c>
      <c r="S13" s="7" t="s">
        <v>45</v>
      </c>
      <c r="T13" s="7" t="s">
        <v>25</v>
      </c>
      <c r="U13" s="7" t="s">
        <v>25</v>
      </c>
      <c r="V13" s="7" t="s">
        <v>25</v>
      </c>
      <c r="W13" s="9" t="s">
        <v>25</v>
      </c>
      <c r="X13" s="14" t="s">
        <v>38</v>
      </c>
      <c r="Y13" s="9" t="s">
        <v>45</v>
      </c>
      <c r="Z13" s="14" t="s">
        <v>38</v>
      </c>
      <c r="AA13" s="9" t="s">
        <v>45</v>
      </c>
      <c r="AB13" s="10">
        <v>0.2</v>
      </c>
      <c r="AC13" s="10">
        <v>1</v>
      </c>
      <c r="AD13" s="11">
        <v>1</v>
      </c>
      <c r="AE13" s="12"/>
      <c r="AF13" s="12"/>
      <c r="AG13" s="12" t="s">
        <v>39</v>
      </c>
      <c r="AH13" s="12" t="s">
        <v>39</v>
      </c>
      <c r="AI13" s="12"/>
      <c r="AJ13" s="12"/>
      <c r="AK13" s="12"/>
      <c r="AL13" s="12"/>
      <c r="AM13" s="20" t="s">
        <v>73</v>
      </c>
    </row>
    <row r="14" spans="1:39" ht="15.75">
      <c r="A14" t="s">
        <v>74</v>
      </c>
      <c r="B14" t="s">
        <v>75</v>
      </c>
      <c r="C14">
        <v>2017</v>
      </c>
      <c r="D14">
        <v>1</v>
      </c>
      <c r="E14" t="s">
        <v>76</v>
      </c>
      <c r="F14" t="s">
        <v>77</v>
      </c>
      <c r="G14" s="6" t="s">
        <v>26</v>
      </c>
      <c r="H14" t="s">
        <v>26</v>
      </c>
      <c r="I14" s="7" t="s">
        <v>45</v>
      </c>
      <c r="J14" s="7" t="s">
        <v>45</v>
      </c>
      <c r="K14" s="7" t="s">
        <v>45</v>
      </c>
      <c r="L14" s="8" t="s">
        <v>45</v>
      </c>
      <c r="M14" s="7" t="s">
        <v>45</v>
      </c>
      <c r="N14" t="s">
        <v>26</v>
      </c>
      <c r="O14" t="s">
        <v>26</v>
      </c>
      <c r="P14" s="7" t="s">
        <v>45</v>
      </c>
      <c r="Q14" s="7" t="s">
        <v>45</v>
      </c>
      <c r="R14" t="s">
        <v>26</v>
      </c>
      <c r="S14" s="7" t="s">
        <v>45</v>
      </c>
      <c r="T14" s="7" t="s">
        <v>45</v>
      </c>
      <c r="U14" s="7" t="s">
        <v>45</v>
      </c>
      <c r="V14" s="7" t="s">
        <v>45</v>
      </c>
      <c r="W14" s="9" t="s">
        <v>45</v>
      </c>
      <c r="X14" s="14" t="s">
        <v>26</v>
      </c>
      <c r="Y14" s="9" t="s">
        <v>45</v>
      </c>
      <c r="Z14" s="9" t="s">
        <v>45</v>
      </c>
      <c r="AA14" s="9" t="s">
        <v>45</v>
      </c>
      <c r="AB14" s="10">
        <v>0.25</v>
      </c>
      <c r="AC14" s="10">
        <v>0.25</v>
      </c>
      <c r="AD14" s="11">
        <v>0.25</v>
      </c>
      <c r="AE14" s="12"/>
      <c r="AF14" s="12"/>
      <c r="AG14" s="12"/>
      <c r="AH14" s="12"/>
      <c r="AI14" s="12"/>
      <c r="AJ14" s="12"/>
      <c r="AK14" s="12" t="s">
        <v>39</v>
      </c>
      <c r="AL14" s="12"/>
      <c r="AM14" s="20" t="s">
        <v>78</v>
      </c>
    </row>
    <row r="15" spans="1:39" ht="15.75">
      <c r="A15" t="s">
        <v>79</v>
      </c>
      <c r="B15" t="s">
        <v>80</v>
      </c>
      <c r="C15">
        <v>2017</v>
      </c>
      <c r="D15">
        <v>2</v>
      </c>
      <c r="E15" t="s">
        <v>81</v>
      </c>
      <c r="F15" t="s">
        <v>82</v>
      </c>
      <c r="G15" s="6" t="s">
        <v>38</v>
      </c>
      <c r="H15" s="7" t="s">
        <v>25</v>
      </c>
      <c r="I15" s="7" t="s">
        <v>25</v>
      </c>
      <c r="J15" t="s">
        <v>38</v>
      </c>
      <c r="K15" s="7" t="s">
        <v>25</v>
      </c>
      <c r="L15" s="8" t="s">
        <v>25</v>
      </c>
      <c r="M15" s="7" t="s">
        <v>25</v>
      </c>
      <c r="N15" s="7" t="s">
        <v>25</v>
      </c>
      <c r="O15" s="7" t="s">
        <v>25</v>
      </c>
      <c r="P15" t="s">
        <v>38</v>
      </c>
      <c r="Q15" t="s">
        <v>38</v>
      </c>
      <c r="R15" t="s">
        <v>38</v>
      </c>
      <c r="S15" s="7" t="s">
        <v>25</v>
      </c>
      <c r="T15" s="7" t="s">
        <v>25</v>
      </c>
      <c r="U15" t="s">
        <v>38</v>
      </c>
      <c r="V15" s="7" t="s">
        <v>25</v>
      </c>
      <c r="W15" s="9" t="s">
        <v>25</v>
      </c>
      <c r="X15" s="9" t="s">
        <v>25</v>
      </c>
      <c r="Y15" s="9" t="s">
        <v>25</v>
      </c>
      <c r="Z15" s="9" t="s">
        <v>25</v>
      </c>
      <c r="AA15" s="14" t="s">
        <v>38</v>
      </c>
      <c r="AB15" s="10">
        <v>0.3</v>
      </c>
      <c r="AC15" s="10">
        <v>1</v>
      </c>
      <c r="AD15" s="11">
        <v>1</v>
      </c>
      <c r="AE15" s="12"/>
      <c r="AF15" s="12"/>
      <c r="AG15" s="12" t="s">
        <v>39</v>
      </c>
      <c r="AH15" s="12" t="s">
        <v>39</v>
      </c>
      <c r="AI15" s="12"/>
      <c r="AJ15" s="12"/>
      <c r="AK15" s="12"/>
      <c r="AL15" s="12"/>
      <c r="AM15" s="20" t="s">
        <v>46</v>
      </c>
    </row>
    <row r="16" spans="1:39" ht="15.75">
      <c r="A16" t="s">
        <v>83</v>
      </c>
      <c r="B16" t="s">
        <v>22</v>
      </c>
      <c r="C16">
        <v>2013</v>
      </c>
      <c r="D16">
        <v>14</v>
      </c>
      <c r="E16" t="s">
        <v>84</v>
      </c>
      <c r="F16" t="s">
        <v>85</v>
      </c>
      <c r="G16" s="6" t="s">
        <v>45</v>
      </c>
      <c r="H16" s="7" t="s">
        <v>38</v>
      </c>
      <c r="I16" t="s">
        <v>45</v>
      </c>
      <c r="J16" s="7" t="s">
        <v>38</v>
      </c>
      <c r="K16" s="7" t="s">
        <v>38</v>
      </c>
      <c r="L16" s="16" t="s">
        <v>45</v>
      </c>
      <c r="M16" t="s">
        <v>45</v>
      </c>
      <c r="N16" s="7" t="s">
        <v>38</v>
      </c>
      <c r="O16" s="7" t="s">
        <v>38</v>
      </c>
      <c r="P16" t="s">
        <v>45</v>
      </c>
      <c r="Q16" t="s">
        <v>45</v>
      </c>
      <c r="R16" t="s">
        <v>45</v>
      </c>
      <c r="S16" s="7" t="s">
        <v>38</v>
      </c>
      <c r="T16" s="7" t="s">
        <v>38</v>
      </c>
      <c r="U16" s="7" t="s">
        <v>38</v>
      </c>
      <c r="V16" s="7" t="s">
        <v>38</v>
      </c>
      <c r="W16" s="9" t="s">
        <v>38</v>
      </c>
      <c r="X16" s="14" t="s">
        <v>45</v>
      </c>
      <c r="Y16" s="9" t="s">
        <v>38</v>
      </c>
      <c r="Z16" s="9" t="s">
        <v>38</v>
      </c>
      <c r="AA16" s="9" t="s">
        <v>38</v>
      </c>
      <c r="AB16" s="10">
        <v>0.35</v>
      </c>
      <c r="AC16" s="10">
        <v>1</v>
      </c>
      <c r="AD16" s="11">
        <v>1</v>
      </c>
      <c r="AE16" s="12"/>
      <c r="AF16" s="12"/>
      <c r="AG16" s="12" t="s">
        <v>39</v>
      </c>
      <c r="AH16" s="12" t="s">
        <v>39</v>
      </c>
      <c r="AI16" s="12"/>
      <c r="AJ16" s="12"/>
      <c r="AK16" s="12"/>
      <c r="AL16" s="12"/>
      <c r="AM16" s="20" t="s">
        <v>86</v>
      </c>
    </row>
    <row r="17" spans="1:39" ht="15.75">
      <c r="A17" t="s">
        <v>87</v>
      </c>
      <c r="B17" t="s">
        <v>88</v>
      </c>
      <c r="C17">
        <v>2005</v>
      </c>
      <c r="D17">
        <v>7</v>
      </c>
      <c r="E17" t="s">
        <v>49</v>
      </c>
      <c r="F17" t="s">
        <v>89</v>
      </c>
      <c r="G17" s="6" t="s">
        <v>38</v>
      </c>
      <c r="H17" t="s">
        <v>38</v>
      </c>
      <c r="I17" s="7" t="s">
        <v>45</v>
      </c>
      <c r="J17" s="7" t="s">
        <v>45</v>
      </c>
      <c r="K17" t="s">
        <v>38</v>
      </c>
      <c r="L17" s="16" t="s">
        <v>38</v>
      </c>
      <c r="M17" s="7" t="s">
        <v>45</v>
      </c>
      <c r="N17" s="7" t="s">
        <v>45</v>
      </c>
      <c r="O17" s="7" t="s">
        <v>45</v>
      </c>
      <c r="P17" t="s">
        <v>38</v>
      </c>
      <c r="Q17" s="7" t="s">
        <v>45</v>
      </c>
      <c r="R17" s="7" t="s">
        <v>45</v>
      </c>
      <c r="S17" s="7" t="s">
        <v>45</v>
      </c>
      <c r="T17" t="s">
        <v>38</v>
      </c>
      <c r="U17" s="7" t="s">
        <v>45</v>
      </c>
      <c r="V17" s="7" t="s">
        <v>45</v>
      </c>
      <c r="W17" s="9" t="s">
        <v>45</v>
      </c>
      <c r="X17" s="14" t="s">
        <v>38</v>
      </c>
      <c r="Y17" s="14" t="s">
        <v>38</v>
      </c>
      <c r="Z17" s="9" t="s">
        <v>45</v>
      </c>
      <c r="AA17" s="14" t="s">
        <v>38</v>
      </c>
      <c r="AB17" s="10">
        <v>0.4</v>
      </c>
      <c r="AC17" s="10">
        <v>1</v>
      </c>
      <c r="AD17" s="11">
        <v>1</v>
      </c>
      <c r="AE17" s="12"/>
      <c r="AF17" s="12"/>
      <c r="AG17" s="12" t="s">
        <v>39</v>
      </c>
      <c r="AH17" s="12" t="s">
        <v>39</v>
      </c>
      <c r="AI17" s="12"/>
      <c r="AJ17" s="12"/>
      <c r="AK17" s="12"/>
      <c r="AL17" s="12"/>
      <c r="AM17" s="20" t="s">
        <v>46</v>
      </c>
    </row>
    <row r="18" spans="1:39" ht="15.75">
      <c r="A18" t="s">
        <v>90</v>
      </c>
      <c r="B18" t="s">
        <v>91</v>
      </c>
      <c r="C18">
        <v>2012</v>
      </c>
      <c r="D18">
        <v>16</v>
      </c>
      <c r="E18" t="s">
        <v>92</v>
      </c>
      <c r="F18" t="s">
        <v>93</v>
      </c>
      <c r="G18" s="6" t="s">
        <v>45</v>
      </c>
      <c r="H18" t="s">
        <v>45</v>
      </c>
      <c r="I18" t="s">
        <v>45</v>
      </c>
      <c r="J18" s="7" t="s">
        <v>26</v>
      </c>
      <c r="K18" t="s">
        <v>45</v>
      </c>
      <c r="L18" s="16" t="s">
        <v>45</v>
      </c>
      <c r="M18" t="s">
        <v>45</v>
      </c>
      <c r="N18" t="s">
        <v>45</v>
      </c>
      <c r="O18" t="s">
        <v>45</v>
      </c>
      <c r="P18" s="7" t="s">
        <v>26</v>
      </c>
      <c r="Q18" t="s">
        <v>45</v>
      </c>
      <c r="R18" s="7" t="s">
        <v>26</v>
      </c>
      <c r="S18" t="s">
        <v>45</v>
      </c>
      <c r="T18" s="7" t="s">
        <v>26</v>
      </c>
      <c r="U18" s="7" t="s">
        <v>26</v>
      </c>
      <c r="V18" t="s">
        <v>45</v>
      </c>
      <c r="W18" s="14" t="s">
        <v>45</v>
      </c>
      <c r="X18" s="9" t="s">
        <v>26</v>
      </c>
      <c r="Y18" s="14" t="s">
        <v>45</v>
      </c>
      <c r="Z18" s="14" t="s">
        <v>45</v>
      </c>
      <c r="AA18" s="9" t="s">
        <v>26</v>
      </c>
      <c r="AB18" s="10">
        <v>0.65</v>
      </c>
      <c r="AC18" s="10">
        <v>0.65</v>
      </c>
      <c r="AD18" s="11">
        <v>0.4</v>
      </c>
      <c r="AE18" s="12"/>
      <c r="AF18" s="12"/>
      <c r="AG18" s="12"/>
      <c r="AH18" s="12"/>
      <c r="AI18" s="12" t="s">
        <v>39</v>
      </c>
      <c r="AJ18" s="12"/>
      <c r="AK18" s="12"/>
      <c r="AL18" s="12"/>
      <c r="AM18" s="20" t="s">
        <v>94</v>
      </c>
    </row>
    <row r="19" spans="1:39" ht="15.75">
      <c r="A19" t="s">
        <v>95</v>
      </c>
      <c r="B19" t="s">
        <v>96</v>
      </c>
      <c r="C19">
        <v>2004</v>
      </c>
      <c r="D19">
        <v>13</v>
      </c>
      <c r="E19" t="s">
        <v>81</v>
      </c>
      <c r="F19" t="s">
        <v>97</v>
      </c>
      <c r="G19" s="6" t="s">
        <v>38</v>
      </c>
      <c r="H19" t="s">
        <v>38</v>
      </c>
      <c r="I19" t="s">
        <v>38</v>
      </c>
      <c r="J19" t="s">
        <v>38</v>
      </c>
      <c r="K19" t="s">
        <v>38</v>
      </c>
      <c r="L19" s="16" t="s">
        <v>38</v>
      </c>
      <c r="M19" t="s">
        <v>38</v>
      </c>
      <c r="N19" s="7" t="s">
        <v>25</v>
      </c>
      <c r="O19" s="7" t="s">
        <v>45</v>
      </c>
      <c r="P19" t="s">
        <v>38</v>
      </c>
      <c r="Q19" t="s">
        <v>38</v>
      </c>
      <c r="R19" t="s">
        <v>38</v>
      </c>
      <c r="S19" s="7" t="s">
        <v>25</v>
      </c>
      <c r="T19" s="7" t="s">
        <v>25</v>
      </c>
      <c r="U19" t="s">
        <v>38</v>
      </c>
      <c r="V19" s="7" t="s">
        <v>25</v>
      </c>
      <c r="W19" s="9" t="s">
        <v>25</v>
      </c>
      <c r="X19" s="14" t="s">
        <v>38</v>
      </c>
      <c r="Y19" s="14" t="s">
        <v>38</v>
      </c>
      <c r="Z19" s="14" t="s">
        <v>38</v>
      </c>
      <c r="AA19" s="9" t="s">
        <v>45</v>
      </c>
      <c r="AB19" s="10">
        <v>0.65</v>
      </c>
      <c r="AC19" s="10">
        <v>1</v>
      </c>
      <c r="AD19" s="11">
        <v>1</v>
      </c>
      <c r="AE19" s="12"/>
      <c r="AF19" s="12"/>
      <c r="AG19" s="12" t="s">
        <v>39</v>
      </c>
      <c r="AH19" s="12" t="s">
        <v>39</v>
      </c>
      <c r="AI19" s="12"/>
      <c r="AJ19" s="12"/>
      <c r="AK19" s="12"/>
      <c r="AL19" s="12"/>
      <c r="AM19" s="20" t="s">
        <v>46</v>
      </c>
    </row>
    <row r="20" spans="1:39" ht="15.75">
      <c r="A20" t="s">
        <v>98</v>
      </c>
      <c r="B20" t="s">
        <v>99</v>
      </c>
      <c r="C20">
        <v>2022</v>
      </c>
      <c r="D20">
        <v>78</v>
      </c>
      <c r="E20" t="s">
        <v>100</v>
      </c>
      <c r="F20" t="s">
        <v>101</v>
      </c>
      <c r="G20" s="6" t="s">
        <v>38</v>
      </c>
      <c r="H20" t="s">
        <v>38</v>
      </c>
      <c r="I20" t="s">
        <v>38</v>
      </c>
      <c r="J20" t="s">
        <v>38</v>
      </c>
      <c r="K20" s="7" t="s">
        <v>26</v>
      </c>
      <c r="L20" s="16" t="s">
        <v>38</v>
      </c>
      <c r="M20" s="7" t="s">
        <v>26</v>
      </c>
      <c r="N20" t="s">
        <v>38</v>
      </c>
      <c r="O20" t="s">
        <v>38</v>
      </c>
      <c r="P20" s="7" t="s">
        <v>26</v>
      </c>
      <c r="Q20" s="7" t="s">
        <v>26</v>
      </c>
      <c r="R20" t="s">
        <v>38</v>
      </c>
      <c r="S20" t="s">
        <v>38</v>
      </c>
      <c r="T20" t="s">
        <v>38</v>
      </c>
      <c r="U20" t="s">
        <v>38</v>
      </c>
      <c r="V20" s="7" t="s">
        <v>26</v>
      </c>
      <c r="W20" s="14" t="s">
        <v>38</v>
      </c>
      <c r="X20" s="14" t="s">
        <v>38</v>
      </c>
      <c r="Y20" s="14" t="s">
        <v>38</v>
      </c>
      <c r="Z20" s="9" t="s">
        <v>26</v>
      </c>
      <c r="AA20" s="14" t="s">
        <v>38</v>
      </c>
      <c r="AB20" s="10">
        <v>0.7</v>
      </c>
      <c r="AC20" s="10">
        <v>0.7</v>
      </c>
      <c r="AD20" s="11">
        <v>0.65</v>
      </c>
      <c r="AE20" s="12"/>
      <c r="AF20" s="12"/>
      <c r="AG20" s="12"/>
      <c r="AH20" s="12"/>
      <c r="AI20" s="12"/>
      <c r="AJ20" s="12" t="s">
        <v>39</v>
      </c>
      <c r="AK20" s="12"/>
      <c r="AL20" s="12"/>
      <c r="AM20" s="20" t="s">
        <v>102</v>
      </c>
    </row>
    <row r="21" spans="1:39" ht="15.75">
      <c r="A21" t="s">
        <v>103</v>
      </c>
      <c r="B21" t="s">
        <v>104</v>
      </c>
      <c r="C21">
        <v>2021</v>
      </c>
      <c r="D21">
        <v>33</v>
      </c>
      <c r="E21" t="s">
        <v>105</v>
      </c>
      <c r="F21" t="s">
        <v>106</v>
      </c>
      <c r="G21" s="6" t="s">
        <v>26</v>
      </c>
      <c r="H21" t="s">
        <v>26</v>
      </c>
      <c r="I21" s="7" t="s">
        <v>38</v>
      </c>
      <c r="J21" t="s">
        <v>26</v>
      </c>
      <c r="K21" s="7" t="s">
        <v>38</v>
      </c>
      <c r="L21" s="8" t="s">
        <v>38</v>
      </c>
      <c r="M21" t="s">
        <v>26</v>
      </c>
      <c r="N21" t="s">
        <v>26</v>
      </c>
      <c r="O21" t="s">
        <v>26</v>
      </c>
      <c r="P21" s="7" t="s">
        <v>38</v>
      </c>
      <c r="Q21" t="s">
        <v>26</v>
      </c>
      <c r="R21" t="s">
        <v>26</v>
      </c>
      <c r="S21" t="s">
        <v>26</v>
      </c>
      <c r="T21" t="s">
        <v>26</v>
      </c>
      <c r="U21" s="7" t="s">
        <v>38</v>
      </c>
      <c r="V21" t="s">
        <v>26</v>
      </c>
      <c r="W21" s="14" t="s">
        <v>26</v>
      </c>
      <c r="X21" s="14" t="s">
        <v>26</v>
      </c>
      <c r="Y21" s="14" t="s">
        <v>26</v>
      </c>
      <c r="Z21" s="14" t="s">
        <v>26</v>
      </c>
      <c r="AA21" s="14" t="s">
        <v>26</v>
      </c>
      <c r="AB21" s="10">
        <v>0.75</v>
      </c>
      <c r="AC21" s="10">
        <v>0.75</v>
      </c>
      <c r="AD21" s="11">
        <v>0.95</v>
      </c>
      <c r="AE21" s="12"/>
      <c r="AF21" s="12"/>
      <c r="AG21" s="12"/>
      <c r="AH21" s="12"/>
      <c r="AI21" s="12"/>
      <c r="AJ21" s="12"/>
      <c r="AK21" s="12"/>
      <c r="AL21" s="12" t="s">
        <v>39</v>
      </c>
      <c r="AM21" s="20" t="s">
        <v>40</v>
      </c>
    </row>
    <row r="23" spans="1:39">
      <c r="AE23">
        <f>COUNTIF(AE4:AE21,"x")</f>
        <v>0</v>
      </c>
      <c r="AF23">
        <f t="shared" ref="AF23:AL23" si="0">COUNTIF(AF4:AF21,"x")</f>
        <v>1</v>
      </c>
      <c r="AG23">
        <f t="shared" si="0"/>
        <v>10</v>
      </c>
      <c r="AH23">
        <f t="shared" si="0"/>
        <v>7</v>
      </c>
      <c r="AI23">
        <f t="shared" si="0"/>
        <v>1</v>
      </c>
      <c r="AJ23">
        <f t="shared" si="0"/>
        <v>2</v>
      </c>
      <c r="AK23">
        <f t="shared" si="0"/>
        <v>2</v>
      </c>
      <c r="AL23">
        <f t="shared" si="0"/>
        <v>2</v>
      </c>
    </row>
  </sheetData>
  <mergeCells count="1">
    <mergeCell ref="AE1:AL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a3e196-4452-4507-9b15-97d330d122b2">
      <Terms xmlns="http://schemas.microsoft.com/office/infopath/2007/PartnerControls"/>
    </lcf76f155ced4ddcb4097134ff3c332f>
    <TaxCatchAll xmlns="ce5557fe-7f8e-48c2-8a64-bd5e4487e58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1FF299C05EDB418BA8174F48FA085D" ma:contentTypeVersion="13" ma:contentTypeDescription="Create a new document." ma:contentTypeScope="" ma:versionID="e59dc3c5110f0c38c53d7b89c6a9cbfb">
  <xsd:schema xmlns:xsd="http://www.w3.org/2001/XMLSchema" xmlns:xs="http://www.w3.org/2001/XMLSchema" xmlns:p="http://schemas.microsoft.com/office/2006/metadata/properties" xmlns:ns2="e7a3e196-4452-4507-9b15-97d330d122b2" xmlns:ns3="ce5557fe-7f8e-48c2-8a64-bd5e4487e582" targetNamespace="http://schemas.microsoft.com/office/2006/metadata/properties" ma:root="true" ma:fieldsID="18eece5d548514b833b49358bc9483bf" ns2:_="" ns3:_="">
    <xsd:import namespace="e7a3e196-4452-4507-9b15-97d330d122b2"/>
    <xsd:import namespace="ce5557fe-7f8e-48c2-8a64-bd5e4487e5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a3e196-4452-4507-9b15-97d330d122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60c9a04-0a06-4c47-89e2-9dbcedd85f4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5557fe-7f8e-48c2-8a64-bd5e4487e58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92b9515-342f-4b02-afdf-d51cd0a3aa4d}" ma:internalName="TaxCatchAll" ma:showField="CatchAllData" ma:web="ce5557fe-7f8e-48c2-8a64-bd5e4487e5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011FBB-3373-4E94-80BE-DFB5BCF711FA}"/>
</file>

<file path=customXml/itemProps2.xml><?xml version="1.0" encoding="utf-8"?>
<ds:datastoreItem xmlns:ds="http://schemas.openxmlformats.org/officeDocument/2006/customXml" ds:itemID="{4E658454-4685-4D7B-AA40-4242426F600D}"/>
</file>

<file path=customXml/itemProps3.xml><?xml version="1.0" encoding="utf-8"?>
<ds:datastoreItem xmlns:ds="http://schemas.openxmlformats.org/officeDocument/2006/customXml" ds:itemID="{57029C1A-A91A-4A99-8055-A1D887FEA9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Lebo, Matthew S.,PHD</cp:lastModifiedBy>
  <cp:revision/>
  <dcterms:created xsi:type="dcterms:W3CDTF">2024-01-18T13:17:15Z</dcterms:created>
  <dcterms:modified xsi:type="dcterms:W3CDTF">2024-06-04T00:14:26Z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0x010100F31FF299C05EDB418BA8174F48FA085D</vt:lpwstr>
  </property>
</Properties>
</file>