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gcrp/Documents/GitHub/hse_graphvis_2021/data/"/>
    </mc:Choice>
  </mc:AlternateContent>
  <xr:revisionPtr revIDLastSave="0" documentId="13_ncr:1_{466E32CA-1B3D-BC47-875D-7FC0DB22785C}" xr6:coauthVersionLast="46" xr6:coauthVersionMax="46" xr10:uidLastSave="{00000000-0000-0000-0000-000000000000}"/>
  <bookViews>
    <workbookView xWindow="240" yWindow="500" windowWidth="25360" windowHeight="14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L5" i="1"/>
  <c r="K5" i="1"/>
  <c r="J5" i="1"/>
  <c r="I5" i="1"/>
  <c r="L2" i="1"/>
  <c r="J2" i="1"/>
  <c r="K2" i="1"/>
  <c r="I2" i="1"/>
</calcChain>
</file>

<file path=xl/sharedStrings.xml><?xml version="1.0" encoding="utf-8"?>
<sst xmlns="http://schemas.openxmlformats.org/spreadsheetml/2006/main" count="716" uniqueCount="422">
  <si>
    <t>Name</t>
  </si>
  <si>
    <t>Type</t>
  </si>
  <si>
    <t>Start_Latitude</t>
  </si>
  <si>
    <t>Start_Longitude</t>
  </si>
  <si>
    <t>Finish_Latitude</t>
  </si>
  <si>
    <t>Finish_Longitude</t>
  </si>
  <si>
    <t>Acanthis flammea</t>
  </si>
  <si>
    <t>Accipiter gentilis</t>
  </si>
  <si>
    <t>Aegolius funereus</t>
  </si>
  <si>
    <t>Alauda arvensis</t>
  </si>
  <si>
    <t>Alca torda</t>
  </si>
  <si>
    <t>Alopochen aegyptiaca</t>
  </si>
  <si>
    <t>Anas acuta</t>
  </si>
  <si>
    <t>Anas clypeata</t>
  </si>
  <si>
    <t>Anas crecca</t>
  </si>
  <si>
    <t>Anas discors</t>
  </si>
  <si>
    <t>Anas penelope</t>
  </si>
  <si>
    <t>Anas platyrhynchos</t>
  </si>
  <si>
    <t>Anas querquedula</t>
  </si>
  <si>
    <t>Anas strepera</t>
  </si>
  <si>
    <t>Anser albifrons</t>
  </si>
  <si>
    <t>Anser brachyrhynchus</t>
  </si>
  <si>
    <t>Aquila chrysaetos</t>
  </si>
  <si>
    <t>Ardea alba</t>
  </si>
  <si>
    <t>Arenaria interpres</t>
  </si>
  <si>
    <t>Asio flammeus</t>
  </si>
  <si>
    <t>Asio otus</t>
  </si>
  <si>
    <t>Aythya collaris</t>
  </si>
  <si>
    <t>Aythya fuligula</t>
  </si>
  <si>
    <t>Aythya marila</t>
  </si>
  <si>
    <t>Bombycilla garrulus</t>
  </si>
  <si>
    <t>Branta bernicla</t>
  </si>
  <si>
    <t>Branta canadensis</t>
  </si>
  <si>
    <t>Branta hutchinsii</t>
  </si>
  <si>
    <t>Branta leucopsis</t>
  </si>
  <si>
    <t>Bubulcus ibis</t>
  </si>
  <si>
    <t>Bucephala clangula</t>
  </si>
  <si>
    <t>Buteo lagopus</t>
  </si>
  <si>
    <t>Calcarius lapponicus</t>
  </si>
  <si>
    <t>Calidris alba</t>
  </si>
  <si>
    <t>Calidris alpina</t>
  </si>
  <si>
    <t>Calidris canutus</t>
  </si>
  <si>
    <t>Calidris ferruginea</t>
  </si>
  <si>
    <t>Calidris maritima</t>
  </si>
  <si>
    <t>Calidris minuta</t>
  </si>
  <si>
    <t>Carduelis carduelis</t>
  </si>
  <si>
    <t>Cepphus grylle</t>
  </si>
  <si>
    <t>Charadrius hiaticula</t>
  </si>
  <si>
    <t>Chlidonias leucopterus</t>
  </si>
  <si>
    <t>Chlidonias niger</t>
  </si>
  <si>
    <t>Chloris chloris</t>
  </si>
  <si>
    <t>Chroicocephalus cirrocephalus</t>
  </si>
  <si>
    <t>Chroicocephalus ridibundus</t>
  </si>
  <si>
    <t>Clangula hyemalis</t>
  </si>
  <si>
    <t>Columba livia</t>
  </si>
  <si>
    <t>Corvus corax</t>
  </si>
  <si>
    <t>Crex crex</t>
  </si>
  <si>
    <t>Cygnus columbianus</t>
  </si>
  <si>
    <t>Cygnus olor</t>
  </si>
  <si>
    <t>Egretta garzetta</t>
  </si>
  <si>
    <t>Eremophila alpestris</t>
  </si>
  <si>
    <t>Falco columbarius</t>
  </si>
  <si>
    <t>Fringilla montifringilla</t>
  </si>
  <si>
    <t>Gallinula chloropus</t>
  </si>
  <si>
    <t>Gavia stellata</t>
  </si>
  <si>
    <t>Gelochelidon nilotica</t>
  </si>
  <si>
    <t>Haliaeetus albicilla</t>
  </si>
  <si>
    <t>Hirundo rustica</t>
  </si>
  <si>
    <t>Hydroprogne caspia</t>
  </si>
  <si>
    <t>Lagopus lagopus</t>
  </si>
  <si>
    <t>Larus argentatus</t>
  </si>
  <si>
    <t>Larus canus</t>
  </si>
  <si>
    <t>Larus fuscus</t>
  </si>
  <si>
    <t>Larus hyperboreus</t>
  </si>
  <si>
    <t>Larus marinus</t>
  </si>
  <si>
    <t>Limicola falcinellus</t>
  </si>
  <si>
    <t>Limosa lapponica</t>
  </si>
  <si>
    <t>Limosa limosa</t>
  </si>
  <si>
    <t>Loxia curvirostra</t>
  </si>
  <si>
    <t>Loxia leucoptera</t>
  </si>
  <si>
    <t>Mergus merganser</t>
  </si>
  <si>
    <t>Mergus serrator</t>
  </si>
  <si>
    <t>Morus bassanus</t>
  </si>
  <si>
    <t>Myiopsitta monachus</t>
  </si>
  <si>
    <t>Numenius arquata</t>
  </si>
  <si>
    <t>Numenius phaeopus</t>
  </si>
  <si>
    <t>Nycticorax nycticorax</t>
  </si>
  <si>
    <t>Oenanthe oenanthe</t>
  </si>
  <si>
    <t>Pandion haliaetus</t>
  </si>
  <si>
    <t>Passer domesticus</t>
  </si>
  <si>
    <t>Perdix perdix</t>
  </si>
  <si>
    <t>Phalacrocorax carbo</t>
  </si>
  <si>
    <t>Phalaropus lobatus</t>
  </si>
  <si>
    <t>Phasianus colchicus</t>
  </si>
  <si>
    <t>Philomachus pugnax</t>
  </si>
  <si>
    <t>Pinicola enucleator</t>
  </si>
  <si>
    <t>Plegadis falcinellus</t>
  </si>
  <si>
    <t>Pluvialis squatarola</t>
  </si>
  <si>
    <t>Podiceps auritus</t>
  </si>
  <si>
    <t>Podiceps grisegena</t>
  </si>
  <si>
    <t>Podiceps nigricollis</t>
  </si>
  <si>
    <t>Riparia riparia</t>
  </si>
  <si>
    <t>Rissa tridactyla</t>
  </si>
  <si>
    <t>Somateria mollissima</t>
  </si>
  <si>
    <t>Stercorarius longicaudus</t>
  </si>
  <si>
    <t>Stercorarius parasiticus</t>
  </si>
  <si>
    <t>Stercorarius skua</t>
  </si>
  <si>
    <t>Sterna hirundo</t>
  </si>
  <si>
    <t>Sterna paradisaea</t>
  </si>
  <si>
    <t>Streptopelia decaocto</t>
  </si>
  <si>
    <t>Sturnus vulgaris</t>
  </si>
  <si>
    <t>Tadorna tadorna</t>
  </si>
  <si>
    <t>Thalasseus sandvicensis</t>
  </si>
  <si>
    <t>Tringa erythropus</t>
  </si>
  <si>
    <t>Tringa glareola</t>
  </si>
  <si>
    <t>Tringa nebularia</t>
  </si>
  <si>
    <t>Turdus iliacus</t>
  </si>
  <si>
    <t>Turdus pilaris</t>
  </si>
  <si>
    <t>Uria aalge</t>
  </si>
  <si>
    <t>Vanellus vanellus</t>
  </si>
  <si>
    <t>Перелётная</t>
  </si>
  <si>
    <t>Не перелётная</t>
  </si>
  <si>
    <t>51.84071105254674</t>
  </si>
  <si>
    <t>56.44352589612512</t>
  </si>
  <si>
    <t>62.72261396096462</t>
  </si>
  <si>
    <t>51.185029558706766</t>
  </si>
  <si>
    <t>56.145274462391534</t>
  </si>
  <si>
    <t>9.285085936452782</t>
  </si>
  <si>
    <t>57.98947527433644</t>
  </si>
  <si>
    <t>49.462652141635495</t>
  </si>
  <si>
    <t>37.92292076438712</t>
  </si>
  <si>
    <t>15.162452041212115</t>
  </si>
  <si>
    <t>53.7283339537745</t>
  </si>
  <si>
    <t>30.616064702244664</t>
  </si>
  <si>
    <t>50.00200883382706</t>
  </si>
  <si>
    <t>50.8554671322322</t>
  </si>
  <si>
    <t>55.15293272674797</t>
  </si>
  <si>
    <t>58.063955278849974</t>
  </si>
  <si>
    <t>58.08205286689825</t>
  </si>
  <si>
    <t>26.770770566218307</t>
  </si>
  <si>
    <t>42.55422832151643</t>
  </si>
  <si>
    <t>52.55483044577854</t>
  </si>
  <si>
    <t>54.51913487529555</t>
  </si>
  <si>
    <t>52.3015846358284</t>
  </si>
  <si>
    <t>53.750863133757754</t>
  </si>
  <si>
    <t>57.10698525511686</t>
  </si>
  <si>
    <t>59.048908501993374</t>
  </si>
  <si>
    <t>55.730665082466025</t>
  </si>
  <si>
    <t>55.17161839270858</t>
  </si>
  <si>
    <t>51.54557456775114</t>
  </si>
  <si>
    <t>56.95623094048661</t>
  </si>
  <si>
    <t>16.636017814159626</t>
  </si>
  <si>
    <t>55.53389417580364</t>
  </si>
  <si>
    <t>59.00585074055059</t>
  </si>
  <si>
    <t>58.975935056779726</t>
  </si>
  <si>
    <t>-33.880590427875454</t>
  </si>
  <si>
    <t>49.0830825452479</t>
  </si>
  <si>
    <t>53.69533680268594</t>
  </si>
  <si>
    <t>-33.94094937672414</t>
  </si>
  <si>
    <t>56.176594635315475</t>
  </si>
  <si>
    <t>-33.71384182477325</t>
  </si>
  <si>
    <t>46.97876982991779</t>
  </si>
  <si>
    <t>58.40623450488045</t>
  </si>
  <si>
    <t>-27.935934285864327</t>
  </si>
  <si>
    <t>-26.148956386566653</t>
  </si>
  <si>
    <t>52.30860900272134</t>
  </si>
  <si>
    <t>47.00458521492257</t>
  </si>
  <si>
    <t>-27.86321854100973</t>
  </si>
  <si>
    <t>46.485507565546264</t>
  </si>
  <si>
    <t>57.01486264172325</t>
  </si>
  <si>
    <t>14.768967011425026</t>
  </si>
  <si>
    <t>45.13334337427575</t>
  </si>
  <si>
    <t>57.17220744210235</t>
  </si>
  <si>
    <t>55.090186790616094</t>
  </si>
  <si>
    <t>52.13473658865575</t>
  </si>
  <si>
    <t>28.332715798005697</t>
  </si>
  <si>
    <t>56.75394644932988</t>
  </si>
  <si>
    <t>54.78956978442141</t>
  </si>
  <si>
    <t>53.47445813162878</t>
  </si>
  <si>
    <t>4.68313249470103</t>
  </si>
  <si>
    <t>56.59448063163416</t>
  </si>
  <si>
    <t>39.831705271092225</t>
  </si>
  <si>
    <t>46.04135616845238</t>
  </si>
  <si>
    <t>-1.542919873780093</t>
  </si>
  <si>
    <t>13.54783515892256</t>
  </si>
  <si>
    <t>63.25221005836965</t>
  </si>
  <si>
    <t>55.02586241200523</t>
  </si>
  <si>
    <t>55.17370158085513</t>
  </si>
  <si>
    <t>47.07268234263771</t>
  </si>
  <si>
    <t>56.882083822414415</t>
  </si>
  <si>
    <t>54.447850169448934</t>
  </si>
  <si>
    <t>50.2155350345604</t>
  </si>
  <si>
    <t>51.65073583372756</t>
  </si>
  <si>
    <t>49.99554630349928</t>
  </si>
  <si>
    <t>51.481786093231804</t>
  </si>
  <si>
    <t>60.79933638313795</t>
  </si>
  <si>
    <t>54.418845837149114</t>
  </si>
  <si>
    <t>55.17780562548927</t>
  </si>
  <si>
    <t>52.727517283058965</t>
  </si>
  <si>
    <t>39.277519750507906</t>
  </si>
  <si>
    <t>53.229629532065395</t>
  </si>
  <si>
    <t>13.602306076695523</t>
  </si>
  <si>
    <t>-25.790135044427267</t>
  </si>
  <si>
    <t>47.23700851279598</t>
  </si>
  <si>
    <t>13.807607349206403</t>
  </si>
  <si>
    <t>39.66625190810022</t>
  </si>
  <si>
    <t>54.94049143442589</t>
  </si>
  <si>
    <t>43.68339181452374</t>
  </si>
  <si>
    <t>60.62751481702784</t>
  </si>
  <si>
    <t>51.6343735080257</t>
  </si>
  <si>
    <t>51.07803363754446</t>
  </si>
  <si>
    <t>59.27268803667087</t>
  </si>
  <si>
    <t>-33.77652973406692</t>
  </si>
  <si>
    <t>-33.96185433922031</t>
  </si>
  <si>
    <t>56.93298492590374</t>
  </si>
  <si>
    <t>54.33274792582951</t>
  </si>
  <si>
    <t>37.16573350576735</t>
  </si>
  <si>
    <t>-27.04508634055944</t>
  </si>
  <si>
    <t>55.803315730729736</t>
  </si>
  <si>
    <t>57.08714983145599</t>
  </si>
  <si>
    <t>62.88878039153606</t>
  </si>
  <si>
    <t>58.719888181027876</t>
  </si>
  <si>
    <t>53.18064881727582</t>
  </si>
  <si>
    <t>-33.669904184782304</t>
  </si>
  <si>
    <t>58.86432341863048</t>
  </si>
  <si>
    <t>45.56140928385149</t>
  </si>
  <si>
    <t>30.58846624161466</t>
  </si>
  <si>
    <t>48.75282696751859</t>
  </si>
  <si>
    <t>28.009439958075003</t>
  </si>
  <si>
    <t>51.1753564759917</t>
  </si>
  <si>
    <t>-33.57257108929276</t>
  </si>
  <si>
    <t>13.471163400412516</t>
  </si>
  <si>
    <t>54.68899321815777</t>
  </si>
  <si>
    <t>55.027120471044874</t>
  </si>
  <si>
    <t>55.86124054654507</t>
  </si>
  <si>
    <t>50.66408366392757</t>
  </si>
  <si>
    <t>5.517069124113475</t>
  </si>
  <si>
    <t>11.595519573960997</t>
  </si>
  <si>
    <t>17.889487183745196</t>
  </si>
  <si>
    <t>9.603632639737134</t>
  </si>
  <si>
    <t>11.939642009389436</t>
  </si>
  <si>
    <t>22.018036372181466</t>
  </si>
  <si>
    <t>15.085319855134994</t>
  </si>
  <si>
    <t>11.041461737760748</t>
  </si>
  <si>
    <t>-7.695764305050505</t>
  </si>
  <si>
    <t>-56.33236398265728</t>
  </si>
  <si>
    <t>11.90609195821733</t>
  </si>
  <si>
    <t>10.351576304437302</t>
  </si>
  <si>
    <t>15.756226543103162</t>
  </si>
  <si>
    <t>9.43055761737396</t>
  </si>
  <si>
    <t>10.721582235441781</t>
  </si>
  <si>
    <t>10.195050352106481</t>
  </si>
  <si>
    <t>15.638564831386748</t>
  </si>
  <si>
    <t>1.1908645159577855</t>
  </si>
  <si>
    <t>8.61191576242721</t>
  </si>
  <si>
    <t>5.32279052503313</t>
  </si>
  <si>
    <t>10.60746852153253</t>
  </si>
  <si>
    <t>5.043772658930132</t>
  </si>
  <si>
    <t>9.556714964638902</t>
  </si>
  <si>
    <t>12.87777379519914</t>
  </si>
  <si>
    <t>13.590676370990668</t>
  </si>
  <si>
    <t>9.92717989017037</t>
  </si>
  <si>
    <t>10.042833552221532</t>
  </si>
  <si>
    <t>4.91507707372171</t>
  </si>
  <si>
    <t>10.583334817368845</t>
  </si>
  <si>
    <t>-0.6181442332742693</t>
  </si>
  <si>
    <t>11.745192368593534</t>
  </si>
  <si>
    <t>14.058739925749741</t>
  </si>
  <si>
    <t>13.576509672987186</t>
  </si>
  <si>
    <t>25.58993890153846</t>
  </si>
  <si>
    <t>6.8013413383168695</t>
  </si>
  <si>
    <t>9.06393590329155</t>
  </si>
  <si>
    <t>24.97420622174329</t>
  </si>
  <si>
    <t>10.61883387143258</t>
  </si>
  <si>
    <t>25.595861765589564</t>
  </si>
  <si>
    <t>7.138639648194466</t>
  </si>
  <si>
    <t>14.587654641373682</t>
  </si>
  <si>
    <t>30.83836046447673</t>
  </si>
  <si>
    <t>28.326821028169768</t>
  </si>
  <si>
    <t>10.777176261499488</t>
  </si>
  <si>
    <t>5.0326549353418635</t>
  </si>
  <si>
    <t>23.01537144209442</t>
  </si>
  <si>
    <t>4.205662495145458</t>
  </si>
  <si>
    <t>11.300623486663019</t>
  </si>
  <si>
    <t>9.45989554457473</t>
  </si>
  <si>
    <t>5.023531184120376</t>
  </si>
  <si>
    <t>13.836506564640747</t>
  </si>
  <si>
    <t>10.597830291901333</t>
  </si>
  <si>
    <t>12.632015373380211</t>
  </si>
  <si>
    <t>-14.705449616381769</t>
  </si>
  <si>
    <t>14.18163734531239</t>
  </si>
  <si>
    <t>10.155571676493887</t>
  </si>
  <si>
    <t>9.208686475266303</t>
  </si>
  <si>
    <t>-74.12732865874364</t>
  </si>
  <si>
    <t>11.663489327378372</t>
  </si>
  <si>
    <t>7.951386340811165</t>
  </si>
  <si>
    <t>19.074353203769842</t>
  </si>
  <si>
    <t>37.603112843745066</t>
  </si>
  <si>
    <t>-16.506269509494953</t>
  </si>
  <si>
    <t>13.63048160337311</t>
  </si>
  <si>
    <t>8.564785542323337</t>
  </si>
  <si>
    <t>10.743020861677978</t>
  </si>
  <si>
    <t>4.250351159484878</t>
  </si>
  <si>
    <t>5.985608080761519</t>
  </si>
  <si>
    <t>8.70524936924337</t>
  </si>
  <si>
    <t>19.937228687702664</t>
  </si>
  <si>
    <t>9.991900493355004</t>
  </si>
  <si>
    <t>7.605249256407704</t>
  </si>
  <si>
    <t>8.637887122189055</t>
  </si>
  <si>
    <t>14.301302291395357</t>
  </si>
  <si>
    <t>13.71133321238016</t>
  </si>
  <si>
    <t>9.882208156500559</t>
  </si>
  <si>
    <t>6.71423360470653</t>
  </si>
  <si>
    <t>-1.6372816094677178</t>
  </si>
  <si>
    <t>8.152001643353088</t>
  </si>
  <si>
    <t>-16.58938554325397</t>
  </si>
  <si>
    <t>29.49011206977909</t>
  </si>
  <si>
    <t>12.951460247027489</t>
  </si>
  <si>
    <t>-16.629624516784045</t>
  </si>
  <si>
    <t>-4.0904715060893935</t>
  </si>
  <si>
    <t>11.142376328533933</t>
  </si>
  <si>
    <t>8.827041953687045</t>
  </si>
  <si>
    <t>15.902941466166766</t>
  </si>
  <si>
    <t>10.253707854929127</t>
  </si>
  <si>
    <t>15.382350588372919</t>
  </si>
  <si>
    <t>14.784924847998253</t>
  </si>
  <si>
    <t>18.5846420144922</t>
  </si>
  <si>
    <t>24.911275112680972</t>
  </si>
  <si>
    <t>12.110464533214403</t>
  </si>
  <si>
    <t>13.720330095681987</t>
  </si>
  <si>
    <t>-5.766232669648095</t>
  </si>
  <si>
    <t>29.545484726107222</t>
  </si>
  <si>
    <t>9.247254190349715</t>
  </si>
  <si>
    <t>8.477329477592024</t>
  </si>
  <si>
    <t>15.52930318483949</t>
  </si>
  <si>
    <t>12.497843441732996</t>
  </si>
  <si>
    <t>3.696544787475872</t>
  </si>
  <si>
    <t>21.55491605833625</t>
  </si>
  <si>
    <t>10.171967670013228</t>
  </si>
  <si>
    <t>6.49471275916707</t>
  </si>
  <si>
    <t>13.401300539191539</t>
  </si>
  <si>
    <t>12.151382680468112</t>
  </si>
  <si>
    <t>12.694780043651543</t>
  </si>
  <si>
    <t>11.994496688084112</t>
  </si>
  <si>
    <t>26.254898116057607</t>
  </si>
  <si>
    <t>-16.383156019572237</t>
  </si>
  <si>
    <t>10.665906915893407</t>
  </si>
  <si>
    <t>11.647811886249787</t>
  </si>
  <si>
    <t>11.392145627628713</t>
  </si>
  <si>
    <t>8.308512498489018</t>
  </si>
  <si>
    <t>61.4026028842466</t>
  </si>
  <si>
    <t>37.148088731025645</t>
  </si>
  <si>
    <t>40.76285498913043</t>
  </si>
  <si>
    <t>66.78607254344207</t>
  </si>
  <si>
    <t>58.03293554168008</t>
  </si>
  <si>
    <t>56.39561386685906</t>
  </si>
  <si>
    <t>56.71058661202211</t>
  </si>
  <si>
    <t>57.22283874444138</t>
  </si>
  <si>
    <t>40.90804039957652</t>
  </si>
  <si>
    <t>52.421552756026216</t>
  </si>
  <si>
    <t>41.44658907069055</t>
  </si>
  <si>
    <t>42.209700845238096</t>
  </si>
  <si>
    <t>44.800572178354976</t>
  </si>
  <si>
    <t>45.44288297837218</t>
  </si>
  <si>
    <t>58.63116276884563</t>
  </si>
  <si>
    <t>52.218918187778435</t>
  </si>
  <si>
    <t>43.26960256096957</t>
  </si>
  <si>
    <t>41.712633483065936</t>
  </si>
  <si>
    <t>47.0518442082325</t>
  </si>
  <si>
    <t>52.53852035610614</t>
  </si>
  <si>
    <t>67.00225635159904</t>
  </si>
  <si>
    <t>42.729388050505044</t>
  </si>
  <si>
    <t>56.817575541918245</t>
  </si>
  <si>
    <t>57.683068760745385</t>
  </si>
  <si>
    <t>57.838025159131966</t>
  </si>
  <si>
    <t>42.70002747981526</t>
  </si>
  <si>
    <t>52.19130468215845</t>
  </si>
  <si>
    <t>52.069814379130904</t>
  </si>
  <si>
    <t>16.566326644120135</t>
  </si>
  <si>
    <t>-7.224148453589744</t>
  </si>
  <si>
    <t>2.489835891821946</t>
  </si>
  <si>
    <t>20.059413274468824</t>
  </si>
  <si>
    <t>14.442341481901906</t>
  </si>
  <si>
    <t>15.708478135591504</t>
  </si>
  <si>
    <t>15.376297360717924</t>
  </si>
  <si>
    <t>15.371353784863304</t>
  </si>
  <si>
    <t>1.972271130671506</t>
  </si>
  <si>
    <t>5.238479409406103</t>
  </si>
  <si>
    <t>27.05872483171665</t>
  </si>
  <si>
    <t>43.664295885582014</t>
  </si>
  <si>
    <t>28.78342228517316</t>
  </si>
  <si>
    <t>27.030158140664334</t>
  </si>
  <si>
    <t>16.4833568468533</t>
  </si>
  <si>
    <t>4.674066821775268</t>
  </si>
  <si>
    <t>2.03700501444392</t>
  </si>
  <si>
    <t>41.73820143662632</t>
  </si>
  <si>
    <t>22.966002712121742</t>
  </si>
  <si>
    <t>5.087048992291791</t>
  </si>
  <si>
    <t>20.831758485116353</t>
  </si>
  <si>
    <t>27.755984987744103</t>
  </si>
  <si>
    <t>15.250919813131791</t>
  </si>
  <si>
    <t>14.298473865495101</t>
  </si>
  <si>
    <t>14.585917369232709</t>
  </si>
  <si>
    <t>2.370543845422641</t>
  </si>
  <si>
    <t>5.249843374961077</t>
  </si>
  <si>
    <t>4.967630835969634</t>
  </si>
  <si>
    <t>fact_type</t>
  </si>
  <si>
    <t>±</t>
  </si>
  <si>
    <t>Канадский гусь, карл!</t>
  </si>
  <si>
    <t>Голубь</t>
  </si>
  <si>
    <t>Ворон</t>
  </si>
  <si>
    <t>Домашний воробей</t>
  </si>
  <si>
    <t>comment</t>
  </si>
  <si>
    <t>TP</t>
  </si>
  <si>
    <t>FP</t>
  </si>
  <si>
    <t>TN</t>
  </si>
  <si>
    <t>FN</t>
  </si>
  <si>
    <t>Precision</t>
  </si>
  <si>
    <t>Recall</t>
  </si>
  <si>
    <t>F1</t>
  </si>
  <si>
    <t>Accuracy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</si>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</sst>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5"/>
  <sheetViews>
    <sheetView tabSelected="1" topLeftCell="A43" workbookViewId="0">
      <selection activeCell="G50" sqref="G50"/>
    </sheetView>
  </sheetViews>
  <sheetFormatPr baseColWidth="10" defaultColWidth="8.83203125" defaultRowHeight="15" x14ac:dyDescent="0.2"/>
  <cols>
    <col min="1" max="1" width="26.1640625" bestFit="1" customWidth="1"/>
    <col min="2" max="2" width="13.6640625" bestFit="1" customWidth="1"/>
    <col min="3" max="4" width="19.5" bestFit="1" customWidth="1"/>
    <col min="5" max="5" width="18.83203125" bestFit="1" customWidth="1"/>
    <col min="6" max="6" width="19.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406</v>
      </c>
      <c r="H1" s="1" t="s">
        <v>412</v>
      </c>
      <c r="I1" s="1" t="s">
        <v>413</v>
      </c>
      <c r="J1" s="1" t="s">
        <v>414</v>
      </c>
      <c r="K1" s="1" t="s">
        <v>415</v>
      </c>
      <c r="L1" s="1" t="s">
        <v>416</v>
      </c>
    </row>
    <row r="2" spans="1:13" x14ac:dyDescent="0.2">
      <c r="A2" t="s">
        <v>6</v>
      </c>
      <c r="B2" t="s">
        <v>120</v>
      </c>
      <c r="C2" t="s">
        <v>122</v>
      </c>
      <c r="D2" t="s">
        <v>236</v>
      </c>
      <c r="E2" t="s">
        <v>350</v>
      </c>
      <c r="F2" t="s">
        <v>378</v>
      </c>
      <c r="G2">
        <v>1</v>
      </c>
      <c r="I2">
        <f>COUNTIFS($G$2:$G$115,"=1",$B$2:$B$115,"=Перелётная")</f>
        <v>26</v>
      </c>
      <c r="J2">
        <f>COUNTIFS($G$2:$G$115,"=0",$B$2:$B$115,"=Перелётная")</f>
        <v>2</v>
      </c>
      <c r="K2">
        <f>COUNTIFS($G$2:$G$115,"=0",$B$2:$B$115,"=Не перелётная")</f>
        <v>21</v>
      </c>
      <c r="L2">
        <f>COUNTIFS($G$2:$G$115,"=1",$B$2:$B$115,"=Не перелётная")</f>
        <v>65</v>
      </c>
    </row>
    <row r="3" spans="1:13" x14ac:dyDescent="0.2">
      <c r="A3" t="s">
        <v>7</v>
      </c>
      <c r="B3" t="s">
        <v>121</v>
      </c>
      <c r="C3" t="s">
        <v>123</v>
      </c>
      <c r="D3" t="s">
        <v>237</v>
      </c>
      <c r="E3" t="s">
        <v>123</v>
      </c>
      <c r="F3" t="s">
        <v>237</v>
      </c>
      <c r="G3">
        <v>1</v>
      </c>
    </row>
    <row r="4" spans="1:13" x14ac:dyDescent="0.2">
      <c r="A4" t="s">
        <v>8</v>
      </c>
      <c r="B4" t="s">
        <v>121</v>
      </c>
      <c r="C4" t="s">
        <v>124</v>
      </c>
      <c r="D4" t="s">
        <v>238</v>
      </c>
      <c r="E4" t="s">
        <v>124</v>
      </c>
      <c r="F4" t="s">
        <v>238</v>
      </c>
      <c r="G4">
        <v>0</v>
      </c>
      <c r="I4" s="1" t="s">
        <v>417</v>
      </c>
      <c r="J4" s="1" t="s">
        <v>418</v>
      </c>
      <c r="K4" s="1" t="s">
        <v>419</v>
      </c>
      <c r="L4" s="1" t="s">
        <v>420</v>
      </c>
      <c r="M4" s="1" t="s">
        <v>421</v>
      </c>
    </row>
    <row r="5" spans="1:13" x14ac:dyDescent="0.2">
      <c r="A5" t="s">
        <v>9</v>
      </c>
      <c r="B5" t="s">
        <v>121</v>
      </c>
      <c r="C5" t="s">
        <v>125</v>
      </c>
      <c r="D5" t="s">
        <v>239</v>
      </c>
      <c r="E5" t="s">
        <v>125</v>
      </c>
      <c r="F5" t="s">
        <v>239</v>
      </c>
      <c r="G5">
        <v>1</v>
      </c>
      <c r="I5">
        <f>I2/(I2+J2)</f>
        <v>0.9285714285714286</v>
      </c>
      <c r="J5">
        <f>I2/(I2+L2)</f>
        <v>0.2857142857142857</v>
      </c>
      <c r="K5">
        <f>(2*I5*J5)/(I5+J5)</f>
        <v>0.43697478991596639</v>
      </c>
      <c r="L5">
        <f>(I2+K2)/(I2+J2+K2+L2)</f>
        <v>0.41228070175438597</v>
      </c>
      <c r="M5">
        <f>K2/(K2+J2)</f>
        <v>0.91304347826086951</v>
      </c>
    </row>
    <row r="6" spans="1:13" x14ac:dyDescent="0.2">
      <c r="A6" t="s">
        <v>10</v>
      </c>
      <c r="B6" t="s">
        <v>121</v>
      </c>
      <c r="C6" t="s">
        <v>126</v>
      </c>
      <c r="D6" t="s">
        <v>240</v>
      </c>
      <c r="E6" t="s">
        <v>126</v>
      </c>
      <c r="F6" t="s">
        <v>240</v>
      </c>
      <c r="G6">
        <v>0</v>
      </c>
    </row>
    <row r="7" spans="1:13" x14ac:dyDescent="0.2">
      <c r="A7" t="s">
        <v>11</v>
      </c>
      <c r="B7" t="s">
        <v>121</v>
      </c>
      <c r="C7" t="s">
        <v>127</v>
      </c>
      <c r="D7" t="s">
        <v>241</v>
      </c>
      <c r="E7" t="s">
        <v>127</v>
      </c>
      <c r="F7" t="s">
        <v>241</v>
      </c>
      <c r="G7">
        <v>0</v>
      </c>
    </row>
    <row r="8" spans="1:13" x14ac:dyDescent="0.2">
      <c r="A8" t="s">
        <v>12</v>
      </c>
      <c r="B8" t="s">
        <v>120</v>
      </c>
      <c r="C8" t="s">
        <v>128</v>
      </c>
      <c r="D8" t="s">
        <v>242</v>
      </c>
      <c r="E8" t="s">
        <v>351</v>
      </c>
      <c r="F8" t="s">
        <v>379</v>
      </c>
      <c r="G8">
        <v>1</v>
      </c>
    </row>
    <row r="9" spans="1:13" x14ac:dyDescent="0.2">
      <c r="A9" t="s">
        <v>13</v>
      </c>
      <c r="B9" t="s">
        <v>121</v>
      </c>
      <c r="C9" t="s">
        <v>129</v>
      </c>
      <c r="D9" t="s">
        <v>243</v>
      </c>
      <c r="E9" t="s">
        <v>129</v>
      </c>
      <c r="F9" t="s">
        <v>243</v>
      </c>
      <c r="G9">
        <v>1</v>
      </c>
    </row>
    <row r="10" spans="1:13" x14ac:dyDescent="0.2">
      <c r="A10" t="s">
        <v>14</v>
      </c>
      <c r="B10" t="s">
        <v>120</v>
      </c>
      <c r="C10" t="s">
        <v>130</v>
      </c>
      <c r="D10" t="s">
        <v>244</v>
      </c>
      <c r="E10" t="s">
        <v>352</v>
      </c>
      <c r="F10" t="s">
        <v>380</v>
      </c>
      <c r="G10">
        <v>1</v>
      </c>
    </row>
    <row r="11" spans="1:13" x14ac:dyDescent="0.2">
      <c r="A11" t="s">
        <v>15</v>
      </c>
      <c r="B11" t="s">
        <v>121</v>
      </c>
      <c r="C11" t="s">
        <v>131</v>
      </c>
      <c r="D11" t="s">
        <v>245</v>
      </c>
      <c r="E11" t="s">
        <v>131</v>
      </c>
      <c r="F11" t="s">
        <v>245</v>
      </c>
      <c r="G11">
        <v>1</v>
      </c>
    </row>
    <row r="12" spans="1:13" x14ac:dyDescent="0.2">
      <c r="A12" t="s">
        <v>16</v>
      </c>
      <c r="B12" t="s">
        <v>121</v>
      </c>
      <c r="C12" t="s">
        <v>132</v>
      </c>
      <c r="D12" t="s">
        <v>246</v>
      </c>
      <c r="E12" t="s">
        <v>132</v>
      </c>
      <c r="F12" t="s">
        <v>246</v>
      </c>
      <c r="G12">
        <v>1</v>
      </c>
    </row>
    <row r="13" spans="1:13" x14ac:dyDescent="0.2">
      <c r="A13" t="s">
        <v>17</v>
      </c>
      <c r="B13" t="s">
        <v>121</v>
      </c>
      <c r="C13" t="s">
        <v>133</v>
      </c>
      <c r="D13" t="s">
        <v>247</v>
      </c>
      <c r="E13" t="s">
        <v>133</v>
      </c>
      <c r="F13" t="s">
        <v>247</v>
      </c>
      <c r="G13">
        <v>1</v>
      </c>
    </row>
    <row r="14" spans="1:13" x14ac:dyDescent="0.2">
      <c r="A14" t="s">
        <v>18</v>
      </c>
      <c r="B14" t="s">
        <v>121</v>
      </c>
      <c r="C14" t="s">
        <v>134</v>
      </c>
      <c r="D14" t="s">
        <v>248</v>
      </c>
      <c r="E14" t="s">
        <v>134</v>
      </c>
      <c r="F14" t="s">
        <v>248</v>
      </c>
      <c r="G14">
        <v>1</v>
      </c>
    </row>
    <row r="15" spans="1:13" x14ac:dyDescent="0.2">
      <c r="A15" t="s">
        <v>19</v>
      </c>
      <c r="B15" t="s">
        <v>121</v>
      </c>
      <c r="C15" t="s">
        <v>135</v>
      </c>
      <c r="D15" t="s">
        <v>249</v>
      </c>
      <c r="E15" t="s">
        <v>135</v>
      </c>
      <c r="F15" t="s">
        <v>249</v>
      </c>
      <c r="G15">
        <v>0</v>
      </c>
      <c r="H15" t="s">
        <v>407</v>
      </c>
    </row>
    <row r="16" spans="1:13" x14ac:dyDescent="0.2">
      <c r="A16" t="s">
        <v>20</v>
      </c>
      <c r="B16" t="s">
        <v>121</v>
      </c>
      <c r="C16" t="s">
        <v>136</v>
      </c>
      <c r="D16" t="s">
        <v>250</v>
      </c>
      <c r="E16" t="s">
        <v>136</v>
      </c>
      <c r="F16" t="s">
        <v>250</v>
      </c>
      <c r="G16">
        <v>1</v>
      </c>
    </row>
    <row r="17" spans="1:8" x14ac:dyDescent="0.2">
      <c r="A17" t="s">
        <v>21</v>
      </c>
      <c r="B17" t="s">
        <v>121</v>
      </c>
      <c r="C17" t="s">
        <v>137</v>
      </c>
      <c r="D17" t="s">
        <v>251</v>
      </c>
      <c r="E17" t="s">
        <v>137</v>
      </c>
      <c r="F17" t="s">
        <v>251</v>
      </c>
      <c r="G17">
        <v>1</v>
      </c>
    </row>
    <row r="18" spans="1:8" x14ac:dyDescent="0.2">
      <c r="A18" t="s">
        <v>22</v>
      </c>
      <c r="B18" t="s">
        <v>121</v>
      </c>
      <c r="C18" t="s">
        <v>138</v>
      </c>
      <c r="D18" t="s">
        <v>252</v>
      </c>
      <c r="E18" t="s">
        <v>138</v>
      </c>
      <c r="F18" t="s">
        <v>252</v>
      </c>
      <c r="G18">
        <v>0</v>
      </c>
      <c r="H18" t="s">
        <v>407</v>
      </c>
    </row>
    <row r="19" spans="1:8" x14ac:dyDescent="0.2">
      <c r="A19" t="s">
        <v>23</v>
      </c>
      <c r="B19" t="s">
        <v>121</v>
      </c>
      <c r="C19" t="s">
        <v>139</v>
      </c>
      <c r="D19" t="s">
        <v>253</v>
      </c>
      <c r="E19" t="s">
        <v>139</v>
      </c>
      <c r="F19" t="s">
        <v>253</v>
      </c>
      <c r="G19">
        <v>1</v>
      </c>
    </row>
    <row r="20" spans="1:8" x14ac:dyDescent="0.2">
      <c r="A20" t="s">
        <v>24</v>
      </c>
      <c r="B20" t="s">
        <v>121</v>
      </c>
      <c r="C20" t="s">
        <v>140</v>
      </c>
      <c r="D20" t="s">
        <v>254</v>
      </c>
      <c r="E20" t="s">
        <v>140</v>
      </c>
      <c r="F20" t="s">
        <v>254</v>
      </c>
      <c r="G20">
        <v>0</v>
      </c>
    </row>
    <row r="21" spans="1:8" x14ac:dyDescent="0.2">
      <c r="A21" t="s">
        <v>25</v>
      </c>
      <c r="B21" t="s">
        <v>120</v>
      </c>
      <c r="C21" t="s">
        <v>141</v>
      </c>
      <c r="D21" t="s">
        <v>255</v>
      </c>
      <c r="E21" t="s">
        <v>353</v>
      </c>
      <c r="F21" t="s">
        <v>381</v>
      </c>
      <c r="G21">
        <v>0</v>
      </c>
    </row>
    <row r="22" spans="1:8" x14ac:dyDescent="0.2">
      <c r="A22" t="s">
        <v>26</v>
      </c>
      <c r="B22" t="s">
        <v>121</v>
      </c>
      <c r="C22" t="s">
        <v>142</v>
      </c>
      <c r="D22" t="s">
        <v>256</v>
      </c>
      <c r="E22" t="s">
        <v>142</v>
      </c>
      <c r="F22" t="s">
        <v>256</v>
      </c>
      <c r="G22">
        <v>1</v>
      </c>
    </row>
    <row r="23" spans="1:8" x14ac:dyDescent="0.2">
      <c r="A23" t="s">
        <v>27</v>
      </c>
      <c r="B23" t="s">
        <v>120</v>
      </c>
      <c r="C23" t="s">
        <v>143</v>
      </c>
      <c r="D23" t="s">
        <v>257</v>
      </c>
      <c r="E23" t="s">
        <v>354</v>
      </c>
      <c r="F23" t="s">
        <v>382</v>
      </c>
      <c r="G23">
        <v>1</v>
      </c>
    </row>
    <row r="24" spans="1:8" x14ac:dyDescent="0.2">
      <c r="A24" t="s">
        <v>28</v>
      </c>
      <c r="B24" t="s">
        <v>121</v>
      </c>
      <c r="C24" t="s">
        <v>144</v>
      </c>
      <c r="D24" t="s">
        <v>258</v>
      </c>
      <c r="E24" t="s">
        <v>144</v>
      </c>
      <c r="F24" t="s">
        <v>258</v>
      </c>
      <c r="G24">
        <v>0</v>
      </c>
      <c r="H24" t="s">
        <v>407</v>
      </c>
    </row>
    <row r="25" spans="1:8" x14ac:dyDescent="0.2">
      <c r="A25" t="s">
        <v>29</v>
      </c>
      <c r="B25" t="s">
        <v>121</v>
      </c>
      <c r="C25" t="s">
        <v>145</v>
      </c>
      <c r="D25" t="s">
        <v>259</v>
      </c>
      <c r="E25" t="s">
        <v>145</v>
      </c>
      <c r="F25" t="s">
        <v>259</v>
      </c>
      <c r="G25">
        <v>0</v>
      </c>
    </row>
    <row r="26" spans="1:8" x14ac:dyDescent="0.2">
      <c r="A26" t="s">
        <v>30</v>
      </c>
      <c r="B26" t="s">
        <v>121</v>
      </c>
      <c r="C26" t="s">
        <v>146</v>
      </c>
      <c r="D26" t="s">
        <v>260</v>
      </c>
      <c r="E26" t="s">
        <v>146</v>
      </c>
      <c r="F26" t="s">
        <v>260</v>
      </c>
      <c r="G26">
        <v>1</v>
      </c>
    </row>
    <row r="27" spans="1:8" x14ac:dyDescent="0.2">
      <c r="A27" t="s">
        <v>31</v>
      </c>
      <c r="B27" t="s">
        <v>121</v>
      </c>
      <c r="C27" t="s">
        <v>147</v>
      </c>
      <c r="D27" t="s">
        <v>261</v>
      </c>
      <c r="E27" t="s">
        <v>147</v>
      </c>
      <c r="F27" t="s">
        <v>261</v>
      </c>
      <c r="G27">
        <v>1</v>
      </c>
    </row>
    <row r="28" spans="1:8" x14ac:dyDescent="0.2">
      <c r="A28" t="s">
        <v>32</v>
      </c>
      <c r="B28" t="s">
        <v>121</v>
      </c>
      <c r="C28" t="s">
        <v>148</v>
      </c>
      <c r="D28" t="s">
        <v>262</v>
      </c>
      <c r="E28" t="s">
        <v>148</v>
      </c>
      <c r="F28" t="s">
        <v>262</v>
      </c>
      <c r="G28">
        <v>1</v>
      </c>
      <c r="H28" t="s">
        <v>408</v>
      </c>
    </row>
    <row r="29" spans="1:8" x14ac:dyDescent="0.2">
      <c r="A29" t="s">
        <v>33</v>
      </c>
      <c r="B29" t="s">
        <v>121</v>
      </c>
      <c r="C29" t="s">
        <v>149</v>
      </c>
      <c r="D29" t="s">
        <v>263</v>
      </c>
      <c r="E29" t="s">
        <v>149</v>
      </c>
      <c r="F29" t="s">
        <v>263</v>
      </c>
      <c r="G29">
        <v>1</v>
      </c>
    </row>
    <row r="30" spans="1:8" x14ac:dyDescent="0.2">
      <c r="A30" t="s">
        <v>34</v>
      </c>
      <c r="B30" t="s">
        <v>121</v>
      </c>
      <c r="C30" t="s">
        <v>150</v>
      </c>
      <c r="D30" t="s">
        <v>264</v>
      </c>
      <c r="E30" t="s">
        <v>150</v>
      </c>
      <c r="F30" t="s">
        <v>264</v>
      </c>
      <c r="G30">
        <v>1</v>
      </c>
    </row>
    <row r="31" spans="1:8" x14ac:dyDescent="0.2">
      <c r="A31" t="s">
        <v>35</v>
      </c>
      <c r="B31" t="s">
        <v>121</v>
      </c>
      <c r="C31" t="s">
        <v>151</v>
      </c>
      <c r="D31" t="s">
        <v>265</v>
      </c>
      <c r="E31" t="s">
        <v>151</v>
      </c>
      <c r="F31" t="s">
        <v>265</v>
      </c>
      <c r="G31">
        <v>0</v>
      </c>
      <c r="H31" t="s">
        <v>407</v>
      </c>
    </row>
    <row r="32" spans="1:8" x14ac:dyDescent="0.2">
      <c r="A32" t="s">
        <v>36</v>
      </c>
      <c r="B32" t="s">
        <v>121</v>
      </c>
      <c r="C32" t="s">
        <v>152</v>
      </c>
      <c r="D32" t="s">
        <v>266</v>
      </c>
      <c r="E32" t="s">
        <v>152</v>
      </c>
      <c r="F32" t="s">
        <v>266</v>
      </c>
      <c r="G32">
        <v>1</v>
      </c>
    </row>
    <row r="33" spans="1:8" x14ac:dyDescent="0.2">
      <c r="A33" t="s">
        <v>37</v>
      </c>
      <c r="B33" t="s">
        <v>121</v>
      </c>
      <c r="C33" t="s">
        <v>153</v>
      </c>
      <c r="D33" t="s">
        <v>267</v>
      </c>
      <c r="E33" t="s">
        <v>153</v>
      </c>
      <c r="F33" t="s">
        <v>267</v>
      </c>
      <c r="G33">
        <v>1</v>
      </c>
    </row>
    <row r="34" spans="1:8" x14ac:dyDescent="0.2">
      <c r="A34" t="s">
        <v>38</v>
      </c>
      <c r="B34" t="s">
        <v>121</v>
      </c>
      <c r="C34" t="s">
        <v>154</v>
      </c>
      <c r="D34" t="s">
        <v>268</v>
      </c>
      <c r="E34" t="s">
        <v>154</v>
      </c>
      <c r="F34" t="s">
        <v>268</v>
      </c>
      <c r="G34">
        <v>1</v>
      </c>
    </row>
    <row r="35" spans="1:8" x14ac:dyDescent="0.2">
      <c r="A35" t="s">
        <v>39</v>
      </c>
      <c r="B35" t="s">
        <v>120</v>
      </c>
      <c r="C35" t="s">
        <v>155</v>
      </c>
      <c r="D35" t="s">
        <v>269</v>
      </c>
      <c r="E35" t="s">
        <v>355</v>
      </c>
      <c r="F35" t="s">
        <v>383</v>
      </c>
      <c r="G35">
        <v>1</v>
      </c>
    </row>
    <row r="36" spans="1:8" x14ac:dyDescent="0.2">
      <c r="A36" t="s">
        <v>40</v>
      </c>
      <c r="B36" t="s">
        <v>121</v>
      </c>
      <c r="C36" t="s">
        <v>156</v>
      </c>
      <c r="D36" t="s">
        <v>270</v>
      </c>
      <c r="E36" t="s">
        <v>156</v>
      </c>
      <c r="F36" t="s">
        <v>270</v>
      </c>
      <c r="G36">
        <v>1</v>
      </c>
    </row>
    <row r="37" spans="1:8" x14ac:dyDescent="0.2">
      <c r="A37" t="s">
        <v>41</v>
      </c>
      <c r="B37" t="s">
        <v>121</v>
      </c>
      <c r="C37" t="s">
        <v>157</v>
      </c>
      <c r="D37" t="s">
        <v>271</v>
      </c>
      <c r="E37" t="s">
        <v>157</v>
      </c>
      <c r="F37" t="s">
        <v>271</v>
      </c>
      <c r="G37">
        <v>1</v>
      </c>
    </row>
    <row r="38" spans="1:8" x14ac:dyDescent="0.2">
      <c r="A38" t="s">
        <v>42</v>
      </c>
      <c r="B38" t="s">
        <v>120</v>
      </c>
      <c r="C38" t="s">
        <v>158</v>
      </c>
      <c r="D38" t="s">
        <v>272</v>
      </c>
      <c r="E38" t="s">
        <v>356</v>
      </c>
      <c r="F38" t="s">
        <v>384</v>
      </c>
      <c r="G38">
        <v>1</v>
      </c>
    </row>
    <row r="39" spans="1:8" x14ac:dyDescent="0.2">
      <c r="A39" t="s">
        <v>43</v>
      </c>
      <c r="B39" t="s">
        <v>121</v>
      </c>
      <c r="C39" t="s">
        <v>159</v>
      </c>
      <c r="D39" t="s">
        <v>273</v>
      </c>
      <c r="E39" t="s">
        <v>159</v>
      </c>
      <c r="F39" t="s">
        <v>273</v>
      </c>
      <c r="G39">
        <v>1</v>
      </c>
    </row>
    <row r="40" spans="1:8" x14ac:dyDescent="0.2">
      <c r="A40" t="s">
        <v>44</v>
      </c>
      <c r="B40" t="s">
        <v>120</v>
      </c>
      <c r="C40" t="s">
        <v>160</v>
      </c>
      <c r="D40" t="s">
        <v>274</v>
      </c>
      <c r="E40" t="s">
        <v>357</v>
      </c>
      <c r="F40" t="s">
        <v>385</v>
      </c>
      <c r="G40">
        <v>1</v>
      </c>
    </row>
    <row r="41" spans="1:8" x14ac:dyDescent="0.2">
      <c r="A41" t="s">
        <v>45</v>
      </c>
      <c r="B41" t="s">
        <v>121</v>
      </c>
      <c r="C41" t="s">
        <v>161</v>
      </c>
      <c r="D41" t="s">
        <v>275</v>
      </c>
      <c r="E41" t="s">
        <v>161</v>
      </c>
      <c r="F41" t="s">
        <v>275</v>
      </c>
      <c r="G41">
        <v>1</v>
      </c>
      <c r="H41" t="s">
        <v>407</v>
      </c>
    </row>
    <row r="42" spans="1:8" x14ac:dyDescent="0.2">
      <c r="A42" t="s">
        <v>46</v>
      </c>
      <c r="B42" t="s">
        <v>121</v>
      </c>
      <c r="C42" t="s">
        <v>162</v>
      </c>
      <c r="D42" t="s">
        <v>276</v>
      </c>
      <c r="E42" t="s">
        <v>162</v>
      </c>
      <c r="F42" t="s">
        <v>276</v>
      </c>
      <c r="G42">
        <v>1</v>
      </c>
    </row>
    <row r="43" spans="1:8" x14ac:dyDescent="0.2">
      <c r="A43" t="s">
        <v>47</v>
      </c>
      <c r="B43" t="s">
        <v>120</v>
      </c>
      <c r="C43" t="s">
        <v>163</v>
      </c>
      <c r="D43" t="s">
        <v>277</v>
      </c>
      <c r="E43" t="s">
        <v>358</v>
      </c>
      <c r="F43" t="s">
        <v>386</v>
      </c>
      <c r="G43">
        <v>1</v>
      </c>
    </row>
    <row r="44" spans="1:8" x14ac:dyDescent="0.2">
      <c r="A44" t="s">
        <v>48</v>
      </c>
      <c r="B44" t="s">
        <v>120</v>
      </c>
      <c r="C44" t="s">
        <v>164</v>
      </c>
      <c r="D44" t="s">
        <v>278</v>
      </c>
      <c r="E44" t="s">
        <v>359</v>
      </c>
      <c r="F44" t="s">
        <v>387</v>
      </c>
      <c r="G44">
        <v>1</v>
      </c>
    </row>
    <row r="45" spans="1:8" x14ac:dyDescent="0.2">
      <c r="A45" t="s">
        <v>49</v>
      </c>
      <c r="B45" t="s">
        <v>121</v>
      </c>
      <c r="C45" t="s">
        <v>165</v>
      </c>
      <c r="D45" t="s">
        <v>279</v>
      </c>
      <c r="E45" t="s">
        <v>165</v>
      </c>
      <c r="F45" t="s">
        <v>279</v>
      </c>
      <c r="G45">
        <v>1</v>
      </c>
    </row>
    <row r="46" spans="1:8" x14ac:dyDescent="0.2">
      <c r="A46" t="s">
        <v>50</v>
      </c>
      <c r="B46" t="s">
        <v>121</v>
      </c>
      <c r="C46" t="s">
        <v>166</v>
      </c>
      <c r="D46" t="s">
        <v>280</v>
      </c>
      <c r="E46" t="s">
        <v>166</v>
      </c>
      <c r="F46" t="s">
        <v>280</v>
      </c>
      <c r="G46">
        <v>0</v>
      </c>
      <c r="H46" t="s">
        <v>407</v>
      </c>
    </row>
    <row r="47" spans="1:8" x14ac:dyDescent="0.2">
      <c r="A47" t="s">
        <v>51</v>
      </c>
      <c r="B47" t="s">
        <v>121</v>
      </c>
      <c r="C47" t="s">
        <v>167</v>
      </c>
      <c r="D47" t="s">
        <v>281</v>
      </c>
      <c r="E47" t="s">
        <v>167</v>
      </c>
      <c r="F47" t="s">
        <v>281</v>
      </c>
      <c r="G47">
        <v>1</v>
      </c>
    </row>
    <row r="48" spans="1:8" x14ac:dyDescent="0.2">
      <c r="A48" t="s">
        <v>52</v>
      </c>
      <c r="B48" t="s">
        <v>121</v>
      </c>
      <c r="C48" t="s">
        <v>168</v>
      </c>
      <c r="D48" t="s">
        <v>282</v>
      </c>
      <c r="E48" t="s">
        <v>168</v>
      </c>
      <c r="F48" t="s">
        <v>282</v>
      </c>
      <c r="G48">
        <v>1</v>
      </c>
    </row>
    <row r="49" spans="1:8" x14ac:dyDescent="0.2">
      <c r="A49" t="s">
        <v>53</v>
      </c>
      <c r="B49" t="s">
        <v>121</v>
      </c>
      <c r="C49" t="s">
        <v>169</v>
      </c>
      <c r="D49" t="s">
        <v>283</v>
      </c>
      <c r="E49" t="s">
        <v>169</v>
      </c>
      <c r="F49" t="s">
        <v>283</v>
      </c>
      <c r="G49">
        <v>1</v>
      </c>
    </row>
    <row r="50" spans="1:8" x14ac:dyDescent="0.2">
      <c r="A50" t="s">
        <v>54</v>
      </c>
      <c r="B50" t="s">
        <v>121</v>
      </c>
      <c r="C50" t="s">
        <v>170</v>
      </c>
      <c r="D50" t="s">
        <v>284</v>
      </c>
      <c r="E50" t="s">
        <v>170</v>
      </c>
      <c r="F50" t="s">
        <v>284</v>
      </c>
      <c r="G50">
        <v>0</v>
      </c>
      <c r="H50" t="s">
        <v>409</v>
      </c>
    </row>
    <row r="51" spans="1:8" x14ac:dyDescent="0.2">
      <c r="A51" t="s">
        <v>55</v>
      </c>
      <c r="B51" t="s">
        <v>121</v>
      </c>
      <c r="C51" t="s">
        <v>171</v>
      </c>
      <c r="D51" t="s">
        <v>285</v>
      </c>
      <c r="E51" t="s">
        <v>171</v>
      </c>
      <c r="F51" t="s">
        <v>285</v>
      </c>
      <c r="G51">
        <v>0</v>
      </c>
      <c r="H51" t="s">
        <v>410</v>
      </c>
    </row>
    <row r="52" spans="1:8" x14ac:dyDescent="0.2">
      <c r="A52" t="s">
        <v>56</v>
      </c>
      <c r="B52" t="s">
        <v>121</v>
      </c>
      <c r="C52" t="s">
        <v>172</v>
      </c>
      <c r="D52" t="s">
        <v>286</v>
      </c>
      <c r="E52" t="s">
        <v>172</v>
      </c>
      <c r="F52" t="s">
        <v>286</v>
      </c>
      <c r="G52">
        <v>1</v>
      </c>
    </row>
    <row r="53" spans="1:8" x14ac:dyDescent="0.2">
      <c r="A53" t="s">
        <v>57</v>
      </c>
      <c r="B53" t="s">
        <v>121</v>
      </c>
      <c r="C53" t="s">
        <v>173</v>
      </c>
      <c r="D53" t="s">
        <v>287</v>
      </c>
      <c r="E53" t="s">
        <v>173</v>
      </c>
      <c r="F53" t="s">
        <v>287</v>
      </c>
      <c r="G53">
        <v>1</v>
      </c>
    </row>
    <row r="54" spans="1:8" x14ac:dyDescent="0.2">
      <c r="A54" t="s">
        <v>58</v>
      </c>
      <c r="B54" t="s">
        <v>121</v>
      </c>
      <c r="C54" t="s">
        <v>174</v>
      </c>
      <c r="D54" t="s">
        <v>288</v>
      </c>
      <c r="E54" t="s">
        <v>174</v>
      </c>
      <c r="F54" t="s">
        <v>288</v>
      </c>
      <c r="G54">
        <v>0</v>
      </c>
    </row>
    <row r="55" spans="1:8" x14ac:dyDescent="0.2">
      <c r="A55" t="s">
        <v>59</v>
      </c>
      <c r="B55" t="s">
        <v>120</v>
      </c>
      <c r="C55" t="s">
        <v>175</v>
      </c>
      <c r="D55" t="s">
        <v>289</v>
      </c>
      <c r="E55" t="s">
        <v>360</v>
      </c>
      <c r="F55" t="s">
        <v>388</v>
      </c>
      <c r="G55">
        <v>1</v>
      </c>
    </row>
    <row r="56" spans="1:8" x14ac:dyDescent="0.2">
      <c r="A56" t="s">
        <v>60</v>
      </c>
      <c r="B56" t="s">
        <v>120</v>
      </c>
      <c r="C56" t="s">
        <v>176</v>
      </c>
      <c r="D56" t="s">
        <v>290</v>
      </c>
      <c r="E56" t="s">
        <v>361</v>
      </c>
      <c r="F56" t="s">
        <v>389</v>
      </c>
      <c r="G56">
        <v>1</v>
      </c>
      <c r="H56" t="s">
        <v>407</v>
      </c>
    </row>
    <row r="57" spans="1:8" x14ac:dyDescent="0.2">
      <c r="A57" t="s">
        <v>61</v>
      </c>
      <c r="B57" t="s">
        <v>121</v>
      </c>
      <c r="C57" t="s">
        <v>177</v>
      </c>
      <c r="D57" t="s">
        <v>291</v>
      </c>
      <c r="E57" t="s">
        <v>177</v>
      </c>
      <c r="F57" t="s">
        <v>291</v>
      </c>
      <c r="G57">
        <v>1</v>
      </c>
    </row>
    <row r="58" spans="1:8" x14ac:dyDescent="0.2">
      <c r="A58" t="s">
        <v>62</v>
      </c>
      <c r="B58" t="s">
        <v>121</v>
      </c>
      <c r="C58" t="s">
        <v>178</v>
      </c>
      <c r="D58" t="s">
        <v>292</v>
      </c>
      <c r="E58" t="s">
        <v>178</v>
      </c>
      <c r="F58" t="s">
        <v>292</v>
      </c>
      <c r="G58">
        <v>1</v>
      </c>
    </row>
    <row r="59" spans="1:8" x14ac:dyDescent="0.2">
      <c r="A59" t="s">
        <v>63</v>
      </c>
      <c r="B59" t="s">
        <v>121</v>
      </c>
      <c r="C59" t="s">
        <v>179</v>
      </c>
      <c r="D59" t="s">
        <v>293</v>
      </c>
      <c r="E59" t="s">
        <v>179</v>
      </c>
      <c r="F59" t="s">
        <v>293</v>
      </c>
      <c r="G59">
        <v>1</v>
      </c>
    </row>
    <row r="60" spans="1:8" x14ac:dyDescent="0.2">
      <c r="A60" t="s">
        <v>64</v>
      </c>
      <c r="B60" t="s">
        <v>121</v>
      </c>
      <c r="C60" t="s">
        <v>180</v>
      </c>
      <c r="D60" t="s">
        <v>294</v>
      </c>
      <c r="E60" t="s">
        <v>180</v>
      </c>
      <c r="F60" t="s">
        <v>294</v>
      </c>
      <c r="G60">
        <v>1</v>
      </c>
    </row>
    <row r="61" spans="1:8" x14ac:dyDescent="0.2">
      <c r="A61" t="s">
        <v>65</v>
      </c>
      <c r="B61" t="s">
        <v>121</v>
      </c>
      <c r="C61" t="s">
        <v>181</v>
      </c>
      <c r="D61" t="s">
        <v>295</v>
      </c>
      <c r="E61" t="s">
        <v>181</v>
      </c>
      <c r="F61" t="s">
        <v>295</v>
      </c>
      <c r="G61">
        <v>1</v>
      </c>
    </row>
    <row r="62" spans="1:8" x14ac:dyDescent="0.2">
      <c r="A62" t="s">
        <v>66</v>
      </c>
      <c r="B62" t="s">
        <v>120</v>
      </c>
      <c r="C62" t="s">
        <v>182</v>
      </c>
      <c r="D62" t="s">
        <v>296</v>
      </c>
      <c r="E62" t="s">
        <v>362</v>
      </c>
      <c r="F62" t="s">
        <v>390</v>
      </c>
      <c r="G62">
        <v>1</v>
      </c>
    </row>
    <row r="63" spans="1:8" x14ac:dyDescent="0.2">
      <c r="A63" t="s">
        <v>67</v>
      </c>
      <c r="B63" t="s">
        <v>120</v>
      </c>
      <c r="C63" t="s">
        <v>183</v>
      </c>
      <c r="D63" t="s">
        <v>297</v>
      </c>
      <c r="E63" t="s">
        <v>363</v>
      </c>
      <c r="F63" t="s">
        <v>391</v>
      </c>
      <c r="G63">
        <v>1</v>
      </c>
    </row>
    <row r="64" spans="1:8" x14ac:dyDescent="0.2">
      <c r="A64" t="s">
        <v>68</v>
      </c>
      <c r="B64" t="s">
        <v>120</v>
      </c>
      <c r="C64" t="s">
        <v>184</v>
      </c>
      <c r="D64" t="s">
        <v>298</v>
      </c>
      <c r="E64" t="s">
        <v>364</v>
      </c>
      <c r="F64" t="s">
        <v>392</v>
      </c>
      <c r="G64">
        <v>1</v>
      </c>
    </row>
    <row r="65" spans="1:8" x14ac:dyDescent="0.2">
      <c r="A65" t="s">
        <v>69</v>
      </c>
      <c r="B65" t="s">
        <v>121</v>
      </c>
      <c r="C65" t="s">
        <v>185</v>
      </c>
      <c r="D65" t="s">
        <v>299</v>
      </c>
      <c r="E65" t="s">
        <v>185</v>
      </c>
      <c r="F65" t="s">
        <v>299</v>
      </c>
      <c r="G65">
        <v>1</v>
      </c>
    </row>
    <row r="66" spans="1:8" x14ac:dyDescent="0.2">
      <c r="A66" t="s">
        <v>70</v>
      </c>
      <c r="B66" t="s">
        <v>121</v>
      </c>
      <c r="C66" t="s">
        <v>186</v>
      </c>
      <c r="D66" t="s">
        <v>300</v>
      </c>
      <c r="E66" t="s">
        <v>186</v>
      </c>
      <c r="F66" t="s">
        <v>300</v>
      </c>
      <c r="G66">
        <v>1</v>
      </c>
      <c r="H66" t="s">
        <v>407</v>
      </c>
    </row>
    <row r="67" spans="1:8" x14ac:dyDescent="0.2">
      <c r="A67" t="s">
        <v>71</v>
      </c>
      <c r="B67" t="s">
        <v>121</v>
      </c>
      <c r="C67" t="s">
        <v>187</v>
      </c>
      <c r="D67" t="s">
        <v>301</v>
      </c>
      <c r="E67" t="s">
        <v>187</v>
      </c>
      <c r="F67" t="s">
        <v>301</v>
      </c>
      <c r="G67">
        <v>1</v>
      </c>
    </row>
    <row r="68" spans="1:8" x14ac:dyDescent="0.2">
      <c r="A68" t="s">
        <v>72</v>
      </c>
      <c r="B68" t="s">
        <v>121</v>
      </c>
      <c r="C68" t="s">
        <v>188</v>
      </c>
      <c r="D68" t="s">
        <v>302</v>
      </c>
      <c r="E68" t="s">
        <v>188</v>
      </c>
      <c r="F68" t="s">
        <v>302</v>
      </c>
      <c r="G68">
        <v>1</v>
      </c>
    </row>
    <row r="69" spans="1:8" x14ac:dyDescent="0.2">
      <c r="A69" t="s">
        <v>73</v>
      </c>
      <c r="B69" t="s">
        <v>121</v>
      </c>
      <c r="C69" t="s">
        <v>189</v>
      </c>
      <c r="D69" t="s">
        <v>303</v>
      </c>
      <c r="E69" t="s">
        <v>189</v>
      </c>
      <c r="F69" t="s">
        <v>303</v>
      </c>
      <c r="G69">
        <v>1</v>
      </c>
    </row>
    <row r="70" spans="1:8" x14ac:dyDescent="0.2">
      <c r="A70" t="s">
        <v>74</v>
      </c>
      <c r="B70" t="s">
        <v>121</v>
      </c>
      <c r="C70" t="s">
        <v>190</v>
      </c>
      <c r="D70" t="s">
        <v>304</v>
      </c>
      <c r="E70" t="s">
        <v>190</v>
      </c>
      <c r="F70" t="s">
        <v>304</v>
      </c>
      <c r="G70">
        <v>1</v>
      </c>
    </row>
    <row r="71" spans="1:8" x14ac:dyDescent="0.2">
      <c r="A71" t="s">
        <v>75</v>
      </c>
      <c r="B71" t="s">
        <v>121</v>
      </c>
      <c r="C71" t="s">
        <v>191</v>
      </c>
      <c r="D71" t="s">
        <v>305</v>
      </c>
      <c r="E71" t="s">
        <v>191</v>
      </c>
      <c r="F71" t="s">
        <v>305</v>
      </c>
      <c r="G71">
        <v>1</v>
      </c>
    </row>
    <row r="72" spans="1:8" x14ac:dyDescent="0.2">
      <c r="A72" t="s">
        <v>76</v>
      </c>
      <c r="B72" t="s">
        <v>121</v>
      </c>
      <c r="C72" t="s">
        <v>192</v>
      </c>
      <c r="D72" t="s">
        <v>306</v>
      </c>
      <c r="E72" t="s">
        <v>192</v>
      </c>
      <c r="F72" t="s">
        <v>306</v>
      </c>
      <c r="G72">
        <v>1</v>
      </c>
    </row>
    <row r="73" spans="1:8" x14ac:dyDescent="0.2">
      <c r="A73" t="s">
        <v>77</v>
      </c>
      <c r="B73" t="s">
        <v>121</v>
      </c>
      <c r="C73" t="s">
        <v>193</v>
      </c>
      <c r="D73" t="s">
        <v>307</v>
      </c>
      <c r="E73" t="s">
        <v>193</v>
      </c>
      <c r="F73" t="s">
        <v>307</v>
      </c>
      <c r="G73">
        <v>1</v>
      </c>
    </row>
    <row r="74" spans="1:8" x14ac:dyDescent="0.2">
      <c r="A74" t="s">
        <v>78</v>
      </c>
      <c r="B74" t="s">
        <v>121</v>
      </c>
      <c r="C74" t="s">
        <v>194</v>
      </c>
      <c r="D74" t="s">
        <v>308</v>
      </c>
      <c r="E74" t="s">
        <v>194</v>
      </c>
      <c r="F74" t="s">
        <v>308</v>
      </c>
      <c r="G74">
        <v>1</v>
      </c>
    </row>
    <row r="75" spans="1:8" x14ac:dyDescent="0.2">
      <c r="A75" t="s">
        <v>79</v>
      </c>
      <c r="B75" t="s">
        <v>121</v>
      </c>
      <c r="C75" t="s">
        <v>195</v>
      </c>
      <c r="D75" t="s">
        <v>309</v>
      </c>
      <c r="E75" t="s">
        <v>195</v>
      </c>
      <c r="F75" t="s">
        <v>309</v>
      </c>
      <c r="G75">
        <v>0</v>
      </c>
    </row>
    <row r="76" spans="1:8" x14ac:dyDescent="0.2">
      <c r="A76" t="s">
        <v>80</v>
      </c>
      <c r="B76" t="s">
        <v>121</v>
      </c>
      <c r="C76" t="s">
        <v>196</v>
      </c>
      <c r="D76" t="s">
        <v>310</v>
      </c>
      <c r="E76" t="s">
        <v>196</v>
      </c>
      <c r="F76" t="s">
        <v>310</v>
      </c>
      <c r="G76">
        <v>1</v>
      </c>
    </row>
    <row r="77" spans="1:8" x14ac:dyDescent="0.2">
      <c r="A77" t="s">
        <v>81</v>
      </c>
      <c r="B77" t="s">
        <v>121</v>
      </c>
      <c r="C77" t="s">
        <v>197</v>
      </c>
      <c r="D77" t="s">
        <v>311</v>
      </c>
      <c r="E77" t="s">
        <v>197</v>
      </c>
      <c r="F77" t="s">
        <v>311</v>
      </c>
      <c r="G77">
        <v>1</v>
      </c>
    </row>
    <row r="78" spans="1:8" x14ac:dyDescent="0.2">
      <c r="A78" t="s">
        <v>82</v>
      </c>
      <c r="B78" t="s">
        <v>121</v>
      </c>
      <c r="C78" t="s">
        <v>198</v>
      </c>
      <c r="D78" t="s">
        <v>312</v>
      </c>
      <c r="E78" t="s">
        <v>198</v>
      </c>
      <c r="F78" t="s">
        <v>312</v>
      </c>
      <c r="G78">
        <v>0</v>
      </c>
    </row>
    <row r="79" spans="1:8" x14ac:dyDescent="0.2">
      <c r="A79" t="s">
        <v>83</v>
      </c>
      <c r="B79" t="s">
        <v>121</v>
      </c>
      <c r="C79" t="s">
        <v>199</v>
      </c>
      <c r="D79" t="s">
        <v>313</v>
      </c>
      <c r="E79" t="s">
        <v>199</v>
      </c>
      <c r="F79" t="s">
        <v>313</v>
      </c>
      <c r="G79">
        <v>0</v>
      </c>
    </row>
    <row r="80" spans="1:8" x14ac:dyDescent="0.2">
      <c r="A80" t="s">
        <v>84</v>
      </c>
      <c r="B80" t="s">
        <v>121</v>
      </c>
      <c r="C80" t="s">
        <v>200</v>
      </c>
      <c r="D80" t="s">
        <v>314</v>
      </c>
      <c r="E80" t="s">
        <v>200</v>
      </c>
      <c r="F80" t="s">
        <v>314</v>
      </c>
      <c r="G80">
        <v>1</v>
      </c>
    </row>
    <row r="81" spans="1:8" x14ac:dyDescent="0.2">
      <c r="A81" t="s">
        <v>85</v>
      </c>
      <c r="B81" t="s">
        <v>120</v>
      </c>
      <c r="C81" t="s">
        <v>201</v>
      </c>
      <c r="D81" t="s">
        <v>315</v>
      </c>
      <c r="E81" t="s">
        <v>365</v>
      </c>
      <c r="F81" t="s">
        <v>393</v>
      </c>
      <c r="G81">
        <v>1</v>
      </c>
    </row>
    <row r="82" spans="1:8" x14ac:dyDescent="0.2">
      <c r="A82" t="s">
        <v>86</v>
      </c>
      <c r="B82" t="s">
        <v>120</v>
      </c>
      <c r="C82" t="s">
        <v>202</v>
      </c>
      <c r="D82" t="s">
        <v>316</v>
      </c>
      <c r="E82" t="s">
        <v>366</v>
      </c>
      <c r="F82" t="s">
        <v>394</v>
      </c>
      <c r="G82">
        <v>1</v>
      </c>
    </row>
    <row r="83" spans="1:8" x14ac:dyDescent="0.2">
      <c r="A83" t="s">
        <v>87</v>
      </c>
      <c r="B83" t="s">
        <v>121</v>
      </c>
      <c r="C83" t="s">
        <v>203</v>
      </c>
      <c r="D83" t="s">
        <v>317</v>
      </c>
      <c r="E83" t="s">
        <v>203</v>
      </c>
      <c r="F83" t="s">
        <v>317</v>
      </c>
      <c r="G83">
        <v>1</v>
      </c>
    </row>
    <row r="84" spans="1:8" x14ac:dyDescent="0.2">
      <c r="A84" t="s">
        <v>88</v>
      </c>
      <c r="B84" t="s">
        <v>120</v>
      </c>
      <c r="C84" t="s">
        <v>204</v>
      </c>
      <c r="D84" t="s">
        <v>318</v>
      </c>
      <c r="E84" t="s">
        <v>367</v>
      </c>
      <c r="F84" t="s">
        <v>395</v>
      </c>
      <c r="G84">
        <v>1</v>
      </c>
    </row>
    <row r="85" spans="1:8" x14ac:dyDescent="0.2">
      <c r="A85" t="s">
        <v>89</v>
      </c>
      <c r="B85" t="s">
        <v>120</v>
      </c>
      <c r="C85" t="s">
        <v>205</v>
      </c>
      <c r="D85" t="s">
        <v>319</v>
      </c>
      <c r="E85" t="s">
        <v>368</v>
      </c>
      <c r="F85" t="s">
        <v>396</v>
      </c>
      <c r="G85">
        <v>0</v>
      </c>
      <c r="H85" t="s">
        <v>411</v>
      </c>
    </row>
    <row r="86" spans="1:8" x14ac:dyDescent="0.2">
      <c r="A86" t="s">
        <v>90</v>
      </c>
      <c r="B86" t="s">
        <v>121</v>
      </c>
      <c r="C86" t="s">
        <v>206</v>
      </c>
      <c r="D86" t="s">
        <v>320</v>
      </c>
      <c r="E86" t="s">
        <v>206</v>
      </c>
      <c r="F86" t="s">
        <v>320</v>
      </c>
      <c r="G86">
        <v>0</v>
      </c>
    </row>
    <row r="87" spans="1:8" x14ac:dyDescent="0.2">
      <c r="A87" t="s">
        <v>91</v>
      </c>
      <c r="B87" t="s">
        <v>121</v>
      </c>
      <c r="C87" t="s">
        <v>207</v>
      </c>
      <c r="D87" t="s">
        <v>321</v>
      </c>
      <c r="E87" t="s">
        <v>207</v>
      </c>
      <c r="F87" t="s">
        <v>321</v>
      </c>
      <c r="G87">
        <v>1</v>
      </c>
    </row>
    <row r="88" spans="1:8" x14ac:dyDescent="0.2">
      <c r="A88" t="s">
        <v>92</v>
      </c>
      <c r="B88" t="s">
        <v>120</v>
      </c>
      <c r="C88" t="s">
        <v>208</v>
      </c>
      <c r="D88" t="s">
        <v>322</v>
      </c>
      <c r="E88" t="s">
        <v>369</v>
      </c>
      <c r="F88" t="s">
        <v>397</v>
      </c>
      <c r="G88">
        <v>1</v>
      </c>
    </row>
    <row r="89" spans="1:8" x14ac:dyDescent="0.2">
      <c r="A89" t="s">
        <v>93</v>
      </c>
      <c r="B89" t="s">
        <v>121</v>
      </c>
      <c r="C89" t="s">
        <v>209</v>
      </c>
      <c r="D89" t="s">
        <v>323</v>
      </c>
      <c r="E89" t="s">
        <v>209</v>
      </c>
      <c r="F89" t="s">
        <v>323</v>
      </c>
      <c r="G89">
        <v>0</v>
      </c>
    </row>
    <row r="90" spans="1:8" x14ac:dyDescent="0.2">
      <c r="A90" t="s">
        <v>94</v>
      </c>
      <c r="B90" t="s">
        <v>121</v>
      </c>
      <c r="C90" t="s">
        <v>210</v>
      </c>
      <c r="D90" t="s">
        <v>324</v>
      </c>
      <c r="E90" t="s">
        <v>210</v>
      </c>
      <c r="F90" t="s">
        <v>324</v>
      </c>
      <c r="G90">
        <v>1</v>
      </c>
    </row>
    <row r="91" spans="1:8" x14ac:dyDescent="0.2">
      <c r="A91" t="s">
        <v>95</v>
      </c>
      <c r="B91" t="s">
        <v>120</v>
      </c>
      <c r="C91" t="s">
        <v>211</v>
      </c>
      <c r="D91" t="s">
        <v>325</v>
      </c>
      <c r="E91" t="s">
        <v>370</v>
      </c>
      <c r="F91" t="s">
        <v>398</v>
      </c>
      <c r="G91">
        <v>1</v>
      </c>
      <c r="H91" t="s">
        <v>407</v>
      </c>
    </row>
    <row r="92" spans="1:8" x14ac:dyDescent="0.2">
      <c r="A92" t="s">
        <v>96</v>
      </c>
      <c r="B92" t="s">
        <v>120</v>
      </c>
      <c r="C92" t="s">
        <v>212</v>
      </c>
      <c r="D92" t="s">
        <v>326</v>
      </c>
      <c r="E92" t="s">
        <v>371</v>
      </c>
      <c r="F92" t="s">
        <v>399</v>
      </c>
      <c r="G92">
        <v>1</v>
      </c>
    </row>
    <row r="93" spans="1:8" x14ac:dyDescent="0.2">
      <c r="A93" t="s">
        <v>97</v>
      </c>
      <c r="B93" t="s">
        <v>120</v>
      </c>
      <c r="C93" t="s">
        <v>213</v>
      </c>
      <c r="D93" t="s">
        <v>327</v>
      </c>
      <c r="E93" t="s">
        <v>372</v>
      </c>
      <c r="F93" t="s">
        <v>400</v>
      </c>
      <c r="G93">
        <v>1</v>
      </c>
    </row>
    <row r="94" spans="1:8" x14ac:dyDescent="0.2">
      <c r="A94" t="s">
        <v>98</v>
      </c>
      <c r="B94" t="s">
        <v>121</v>
      </c>
      <c r="C94" t="s">
        <v>214</v>
      </c>
      <c r="D94" t="s">
        <v>328</v>
      </c>
      <c r="E94" t="s">
        <v>214</v>
      </c>
      <c r="F94" t="s">
        <v>328</v>
      </c>
      <c r="G94">
        <v>1</v>
      </c>
    </row>
    <row r="95" spans="1:8" x14ac:dyDescent="0.2">
      <c r="A95" t="s">
        <v>99</v>
      </c>
      <c r="B95" t="s">
        <v>121</v>
      </c>
      <c r="C95" t="s">
        <v>215</v>
      </c>
      <c r="D95" t="s">
        <v>329</v>
      </c>
      <c r="E95" t="s">
        <v>215</v>
      </c>
      <c r="F95" t="s">
        <v>329</v>
      </c>
      <c r="G95">
        <v>1</v>
      </c>
    </row>
    <row r="96" spans="1:8" x14ac:dyDescent="0.2">
      <c r="A96" t="s">
        <v>100</v>
      </c>
      <c r="B96" t="s">
        <v>120</v>
      </c>
      <c r="C96" t="s">
        <v>216</v>
      </c>
      <c r="D96" t="s">
        <v>330</v>
      </c>
      <c r="E96" t="s">
        <v>373</v>
      </c>
      <c r="F96" t="s">
        <v>401</v>
      </c>
      <c r="G96">
        <v>1</v>
      </c>
    </row>
    <row r="97" spans="1:8" x14ac:dyDescent="0.2">
      <c r="A97" t="s">
        <v>101</v>
      </c>
      <c r="B97" t="s">
        <v>120</v>
      </c>
      <c r="C97" t="s">
        <v>217</v>
      </c>
      <c r="D97" t="s">
        <v>331</v>
      </c>
      <c r="E97" t="s">
        <v>374</v>
      </c>
      <c r="F97" t="s">
        <v>402</v>
      </c>
      <c r="G97">
        <v>1</v>
      </c>
    </row>
    <row r="98" spans="1:8" x14ac:dyDescent="0.2">
      <c r="A98" t="s">
        <v>102</v>
      </c>
      <c r="B98" t="s">
        <v>121</v>
      </c>
      <c r="C98" t="s">
        <v>218</v>
      </c>
      <c r="D98" t="s">
        <v>332</v>
      </c>
      <c r="E98" t="s">
        <v>218</v>
      </c>
      <c r="F98" t="s">
        <v>332</v>
      </c>
      <c r="G98">
        <v>1</v>
      </c>
    </row>
    <row r="99" spans="1:8" x14ac:dyDescent="0.2">
      <c r="A99" t="s">
        <v>103</v>
      </c>
      <c r="B99" t="s">
        <v>121</v>
      </c>
      <c r="C99" t="s">
        <v>219</v>
      </c>
      <c r="D99" t="s">
        <v>333</v>
      </c>
      <c r="E99" t="s">
        <v>219</v>
      </c>
      <c r="F99" t="s">
        <v>333</v>
      </c>
      <c r="G99">
        <v>1</v>
      </c>
    </row>
    <row r="100" spans="1:8" x14ac:dyDescent="0.2">
      <c r="A100" t="s">
        <v>104</v>
      </c>
      <c r="B100" t="s">
        <v>121</v>
      </c>
      <c r="C100" t="s">
        <v>220</v>
      </c>
      <c r="D100" t="s">
        <v>334</v>
      </c>
      <c r="E100" t="s">
        <v>220</v>
      </c>
      <c r="F100" t="s">
        <v>334</v>
      </c>
      <c r="G100">
        <v>1</v>
      </c>
    </row>
    <row r="101" spans="1:8" x14ac:dyDescent="0.2">
      <c r="A101" t="s">
        <v>105</v>
      </c>
      <c r="B101" t="s">
        <v>121</v>
      </c>
      <c r="C101" t="s">
        <v>221</v>
      </c>
      <c r="D101" t="s">
        <v>335</v>
      </c>
      <c r="E101" t="s">
        <v>221</v>
      </c>
      <c r="F101" t="s">
        <v>335</v>
      </c>
      <c r="G101">
        <v>1</v>
      </c>
    </row>
    <row r="102" spans="1:8" x14ac:dyDescent="0.2">
      <c r="A102" t="s">
        <v>106</v>
      </c>
      <c r="B102" t="s">
        <v>121</v>
      </c>
      <c r="C102" t="s">
        <v>222</v>
      </c>
      <c r="D102" t="s">
        <v>336</v>
      </c>
      <c r="E102" t="s">
        <v>222</v>
      </c>
      <c r="F102" t="s">
        <v>336</v>
      </c>
      <c r="G102">
        <v>0</v>
      </c>
    </row>
    <row r="103" spans="1:8" x14ac:dyDescent="0.2">
      <c r="A103" t="s">
        <v>107</v>
      </c>
      <c r="B103" t="s">
        <v>120</v>
      </c>
      <c r="C103" t="s">
        <v>223</v>
      </c>
      <c r="D103" t="s">
        <v>337</v>
      </c>
      <c r="E103" t="s">
        <v>375</v>
      </c>
      <c r="F103" t="s">
        <v>403</v>
      </c>
      <c r="G103">
        <v>1</v>
      </c>
    </row>
    <row r="104" spans="1:8" x14ac:dyDescent="0.2">
      <c r="A104" t="s">
        <v>108</v>
      </c>
      <c r="B104" t="s">
        <v>121</v>
      </c>
      <c r="C104" t="s">
        <v>224</v>
      </c>
      <c r="D104" t="s">
        <v>338</v>
      </c>
      <c r="E104" t="s">
        <v>224</v>
      </c>
      <c r="F104" t="s">
        <v>338</v>
      </c>
      <c r="G104">
        <v>1</v>
      </c>
    </row>
    <row r="105" spans="1:8" x14ac:dyDescent="0.2">
      <c r="A105" t="s">
        <v>109</v>
      </c>
      <c r="B105" t="s">
        <v>121</v>
      </c>
      <c r="C105" t="s">
        <v>225</v>
      </c>
      <c r="D105" t="s">
        <v>339</v>
      </c>
      <c r="E105" t="s">
        <v>225</v>
      </c>
      <c r="F105" t="s">
        <v>339</v>
      </c>
      <c r="G105">
        <v>0</v>
      </c>
    </row>
    <row r="106" spans="1:8" x14ac:dyDescent="0.2">
      <c r="A106" t="s">
        <v>110</v>
      </c>
      <c r="B106" t="s">
        <v>121</v>
      </c>
      <c r="C106" t="s">
        <v>226</v>
      </c>
      <c r="D106" t="s">
        <v>340</v>
      </c>
      <c r="E106" t="s">
        <v>226</v>
      </c>
      <c r="F106" t="s">
        <v>340</v>
      </c>
      <c r="G106">
        <v>1</v>
      </c>
    </row>
    <row r="107" spans="1:8" x14ac:dyDescent="0.2">
      <c r="A107" t="s">
        <v>111</v>
      </c>
      <c r="B107" t="s">
        <v>121</v>
      </c>
      <c r="C107" t="s">
        <v>227</v>
      </c>
      <c r="D107" t="s">
        <v>341</v>
      </c>
      <c r="E107" t="s">
        <v>227</v>
      </c>
      <c r="F107" t="s">
        <v>341</v>
      </c>
      <c r="G107">
        <v>1</v>
      </c>
      <c r="H107" t="s">
        <v>407</v>
      </c>
    </row>
    <row r="108" spans="1:8" x14ac:dyDescent="0.2">
      <c r="A108" t="s">
        <v>112</v>
      </c>
      <c r="B108" t="s">
        <v>121</v>
      </c>
      <c r="C108" t="s">
        <v>228</v>
      </c>
      <c r="D108" t="s">
        <v>342</v>
      </c>
      <c r="E108" t="s">
        <v>228</v>
      </c>
      <c r="F108" t="s">
        <v>342</v>
      </c>
      <c r="G108">
        <v>1</v>
      </c>
    </row>
    <row r="109" spans="1:8" x14ac:dyDescent="0.2">
      <c r="A109" t="s">
        <v>113</v>
      </c>
      <c r="B109" t="s">
        <v>121</v>
      </c>
      <c r="C109" t="s">
        <v>229</v>
      </c>
      <c r="D109" t="s">
        <v>343</v>
      </c>
      <c r="E109" t="s">
        <v>229</v>
      </c>
      <c r="F109" t="s">
        <v>343</v>
      </c>
      <c r="G109">
        <v>1</v>
      </c>
    </row>
    <row r="110" spans="1:8" x14ac:dyDescent="0.2">
      <c r="A110" t="s">
        <v>114</v>
      </c>
      <c r="B110" t="s">
        <v>120</v>
      </c>
      <c r="C110" t="s">
        <v>230</v>
      </c>
      <c r="D110" t="s">
        <v>344</v>
      </c>
      <c r="E110" t="s">
        <v>376</v>
      </c>
      <c r="F110" t="s">
        <v>404</v>
      </c>
      <c r="G110">
        <v>1</v>
      </c>
    </row>
    <row r="111" spans="1:8" x14ac:dyDescent="0.2">
      <c r="A111" t="s">
        <v>115</v>
      </c>
      <c r="B111" t="s">
        <v>120</v>
      </c>
      <c r="C111" t="s">
        <v>231</v>
      </c>
      <c r="D111" t="s">
        <v>345</v>
      </c>
      <c r="E111" t="s">
        <v>377</v>
      </c>
      <c r="F111" t="s">
        <v>405</v>
      </c>
      <c r="G111">
        <v>1</v>
      </c>
    </row>
    <row r="112" spans="1:8" x14ac:dyDescent="0.2">
      <c r="A112" t="s">
        <v>116</v>
      </c>
      <c r="B112" t="s">
        <v>121</v>
      </c>
      <c r="C112" t="s">
        <v>232</v>
      </c>
      <c r="D112" t="s">
        <v>346</v>
      </c>
      <c r="E112" t="s">
        <v>232</v>
      </c>
      <c r="F112" t="s">
        <v>346</v>
      </c>
      <c r="G112">
        <v>1</v>
      </c>
    </row>
    <row r="113" spans="1:8" x14ac:dyDescent="0.2">
      <c r="A113" t="s">
        <v>117</v>
      </c>
      <c r="B113" t="s">
        <v>121</v>
      </c>
      <c r="C113" t="s">
        <v>233</v>
      </c>
      <c r="D113" t="s">
        <v>347</v>
      </c>
      <c r="E113" t="s">
        <v>233</v>
      </c>
      <c r="F113" t="s">
        <v>347</v>
      </c>
      <c r="G113">
        <v>1</v>
      </c>
    </row>
    <row r="114" spans="1:8" x14ac:dyDescent="0.2">
      <c r="A114" t="s">
        <v>118</v>
      </c>
      <c r="B114" t="s">
        <v>121</v>
      </c>
      <c r="C114" t="s">
        <v>234</v>
      </c>
      <c r="D114" t="s">
        <v>348</v>
      </c>
      <c r="E114" t="s">
        <v>234</v>
      </c>
      <c r="F114" t="s">
        <v>348</v>
      </c>
      <c r="G114">
        <v>0</v>
      </c>
      <c r="H114" t="s">
        <v>407</v>
      </c>
    </row>
    <row r="115" spans="1:8" x14ac:dyDescent="0.2">
      <c r="A115" t="s">
        <v>119</v>
      </c>
      <c r="B115" t="s">
        <v>121</v>
      </c>
      <c r="C115" t="s">
        <v>235</v>
      </c>
      <c r="D115" t="s">
        <v>349</v>
      </c>
      <c r="E115" t="s">
        <v>235</v>
      </c>
      <c r="F115" t="s">
        <v>349</v>
      </c>
      <c r="G1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Попов Илья Иванович</cp:lastModifiedBy>
  <dcterms:created xsi:type="dcterms:W3CDTF">2021-03-28T10:21:38Z</dcterms:created>
  <dcterms:modified xsi:type="dcterms:W3CDTF">2021-03-28T21:31:50Z</dcterms:modified>
</cp:coreProperties>
</file>