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Daphnia/Dropbox/paleo-CO2 website files/proxy descriptions/2- Boron proxies/"/>
    </mc:Choice>
  </mc:AlternateContent>
  <xr:revisionPtr revIDLastSave="0" documentId="8_{1E20DE30-90DF-184E-985B-231101900F35}" xr6:coauthVersionLast="36" xr6:coauthVersionMax="36" xr10:uidLastSave="{00000000-0000-0000-0000-000000000000}"/>
  <bookViews>
    <workbookView xWindow="1920" yWindow="1600" windowWidth="28800" windowHeight="16280" tabRatio="500" xr2:uid="{00000000-000D-0000-FFFF-FFFF00000000}"/>
  </bookViews>
  <sheets>
    <sheet name="boron isotopes" sheetId="2" r:id="rId1"/>
    <sheet name="Column specifications" sheetId="3" r:id="rId2"/>
  </sheets>
  <calcPr calcId="18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V7" i="2" l="1"/>
  <c r="V6" i="2"/>
  <c r="V5" i="2"/>
</calcChain>
</file>

<file path=xl/sharedStrings.xml><?xml version="1.0" encoding="utf-8"?>
<sst xmlns="http://schemas.openxmlformats.org/spreadsheetml/2006/main" count="569" uniqueCount="236">
  <si>
    <r>
      <rPr>
        <vertAlign val="superscript"/>
        <sz val="10"/>
        <rFont val="Verdana"/>
        <family val="2"/>
      </rPr>
      <t>a</t>
    </r>
    <r>
      <rPr>
        <sz val="12"/>
        <color theme="1"/>
        <rFont val="Calibri"/>
        <family val="2"/>
        <scheme val="minor"/>
      </rPr>
      <t>for definitions of CSF-A, CSF-B and CCSF, please see: https://www.iodp.org/policies-and-guidelines/142-iodp-depth-scales-terminology-april-2011/file</t>
    </r>
  </si>
  <si>
    <t>REFERENCE AND CONTACT INFORMATION</t>
  </si>
  <si>
    <t>SAMPLE IDENTIFICATION</t>
  </si>
  <si>
    <t>AGE CONSTRAINTS</t>
  </si>
  <si>
    <t>ANALYTICAL SPECIFICATIONS</t>
  </si>
  <si>
    <t>VITAL EFFECT</t>
    <phoneticPr fontId="0" type="noConversion"/>
  </si>
  <si>
    <r>
      <rPr>
        <b/>
        <sz val="12"/>
        <rFont val="Calibri (Body)"/>
      </rPr>
      <t>CALCULATED</t>
    </r>
    <r>
      <rPr>
        <b/>
        <sz val="12"/>
        <rFont val="Symbol"/>
        <charset val="2"/>
      </rPr>
      <t xml:space="preserve"> d</t>
    </r>
    <r>
      <rPr>
        <b/>
        <vertAlign val="superscript"/>
        <sz val="12"/>
        <rFont val="Verdana"/>
        <family val="2"/>
      </rPr>
      <t>11</t>
    </r>
    <r>
      <rPr>
        <b/>
        <sz val="12"/>
        <rFont val="Verdana"/>
        <family val="2"/>
      </rPr>
      <t>B</t>
    </r>
    <r>
      <rPr>
        <b/>
        <vertAlign val="subscript"/>
        <sz val="12"/>
        <rFont val="Verdana"/>
        <family val="2"/>
      </rPr>
      <t>borate</t>
    </r>
  </si>
  <si>
    <t>ACCESSORY INPUTS</t>
  </si>
  <si>
    <t>METHOD OF TEMPERATURE DETERMINATION</t>
  </si>
  <si>
    <t>ALTERNATIVE METHOD OF TEMPERATURE RECONSTRUCTION</t>
  </si>
  <si>
    <t>SEAWATER COMPOSITION</t>
  </si>
  <si>
    <t>AQUEOUS BORON ISOTOPE FRACTIONATION</t>
  </si>
  <si>
    <r>
      <t>PARAMETERIZATION OF CO</t>
    </r>
    <r>
      <rPr>
        <b/>
        <vertAlign val="subscript"/>
        <sz val="12"/>
        <color indexed="8"/>
        <rFont val="Calibri"/>
        <family val="2"/>
      </rPr>
      <t>2</t>
    </r>
    <r>
      <rPr>
        <b/>
        <sz val="12"/>
        <color indexed="8"/>
        <rFont val="Calibri"/>
        <family val="2"/>
      </rPr>
      <t xml:space="preserve"> CALCULATION</t>
    </r>
  </si>
  <si>
    <t>SECOND PARAMETER OF THE CARBONATE SYSTEM</t>
  </si>
  <si>
    <t>CALCULATED PARAMETERS OF THE CARBONATE SYSTEM</t>
  </si>
  <si>
    <t>alternative Age (in case different models are available)</t>
  </si>
  <si>
    <r>
      <rPr>
        <sz val="12"/>
        <rFont val="Symbol"/>
        <charset val="2"/>
      </rPr>
      <t>d</t>
    </r>
    <r>
      <rPr>
        <vertAlign val="superscript"/>
        <sz val="12"/>
        <rFont val="Verdana"/>
        <family val="2"/>
      </rPr>
      <t>11</t>
    </r>
    <r>
      <rPr>
        <sz val="12"/>
        <rFont val="Verdana"/>
        <family val="2"/>
      </rPr>
      <t>B (relative to SRM 951)</t>
    </r>
  </si>
  <si>
    <r>
      <rPr>
        <b/>
        <sz val="12"/>
        <color indexed="8"/>
        <rFont val="Symbol"/>
        <charset val="2"/>
      </rPr>
      <t>d</t>
    </r>
    <r>
      <rPr>
        <b/>
        <vertAlign val="superscript"/>
        <sz val="12"/>
        <color indexed="8"/>
        <rFont val="Verdana"/>
        <family val="2"/>
      </rPr>
      <t>11</t>
    </r>
    <r>
      <rPr>
        <b/>
        <sz val="12"/>
        <color indexed="8"/>
        <rFont val="Verdana"/>
        <family val="2"/>
      </rPr>
      <t>B</t>
    </r>
    <r>
      <rPr>
        <b/>
        <vertAlign val="subscript"/>
        <sz val="12"/>
        <color indexed="8"/>
        <rFont val="Verdana"/>
        <family val="2"/>
      </rPr>
      <t>c</t>
    </r>
    <r>
      <rPr>
        <b/>
        <sz val="12"/>
        <color indexed="8"/>
        <rFont val="Verdana"/>
        <family val="2"/>
      </rPr>
      <t>/</t>
    </r>
    <r>
      <rPr>
        <b/>
        <sz val="12"/>
        <color indexed="8"/>
        <rFont val="Symbol"/>
        <charset val="2"/>
      </rPr>
      <t>d</t>
    </r>
    <r>
      <rPr>
        <b/>
        <vertAlign val="superscript"/>
        <sz val="12"/>
        <color indexed="8"/>
        <rFont val="Verdana"/>
        <family val="2"/>
      </rPr>
      <t>11</t>
    </r>
    <r>
      <rPr>
        <b/>
        <sz val="12"/>
        <color indexed="8"/>
        <rFont val="Verdana"/>
        <family val="2"/>
      </rPr>
      <t>B</t>
    </r>
    <r>
      <rPr>
        <b/>
        <vertAlign val="subscript"/>
        <sz val="12"/>
        <color indexed="8"/>
        <rFont val="Verdana"/>
        <family val="2"/>
      </rPr>
      <t>borate</t>
    </r>
    <r>
      <rPr>
        <b/>
        <sz val="12"/>
        <color indexed="8"/>
        <rFont val="Verdana"/>
        <family val="2"/>
      </rPr>
      <t xml:space="preserve"> calibration slope</t>
    </r>
  </si>
  <si>
    <r>
      <rPr>
        <b/>
        <sz val="12"/>
        <rFont val="Symbol"/>
        <charset val="2"/>
      </rPr>
      <t>d</t>
    </r>
    <r>
      <rPr>
        <b/>
        <vertAlign val="superscript"/>
        <sz val="12"/>
        <rFont val="Verdana"/>
        <family val="2"/>
      </rPr>
      <t>11</t>
    </r>
    <r>
      <rPr>
        <b/>
        <sz val="12"/>
        <rFont val="Verdana"/>
        <family val="2"/>
      </rPr>
      <t>B</t>
    </r>
    <r>
      <rPr>
        <b/>
        <vertAlign val="subscript"/>
        <sz val="12"/>
        <rFont val="Verdana"/>
        <family val="2"/>
      </rPr>
      <t>c</t>
    </r>
    <r>
      <rPr>
        <b/>
        <sz val="12"/>
        <rFont val="Verdana"/>
        <family val="2"/>
      </rPr>
      <t>/</t>
    </r>
    <r>
      <rPr>
        <b/>
        <sz val="12"/>
        <rFont val="Symbol"/>
        <charset val="2"/>
      </rPr>
      <t>d</t>
    </r>
    <r>
      <rPr>
        <b/>
        <vertAlign val="superscript"/>
        <sz val="12"/>
        <rFont val="Verdana"/>
        <family val="2"/>
      </rPr>
      <t>11</t>
    </r>
    <r>
      <rPr>
        <b/>
        <sz val="12"/>
        <rFont val="Verdana"/>
        <family val="2"/>
      </rPr>
      <t>B</t>
    </r>
    <r>
      <rPr>
        <b/>
        <vertAlign val="subscript"/>
        <sz val="12"/>
        <rFont val="Verdana"/>
        <family val="2"/>
      </rPr>
      <t>borate</t>
    </r>
    <r>
      <rPr>
        <b/>
        <sz val="12"/>
        <rFont val="Verdana"/>
        <family val="2"/>
      </rPr>
      <t xml:space="preserve"> calibration intercept</t>
    </r>
  </si>
  <si>
    <t>pressure (i.e. depth of foraminifer habitat)</t>
  </si>
  <si>
    <t xml:space="preserve">Temperature </t>
  </si>
  <si>
    <t xml:space="preserve"> Mg/Ca</t>
  </si>
  <si>
    <t>e.g., Alkenone UK'37, TEX 86</t>
  </si>
  <si>
    <t>Salinity</t>
  </si>
  <si>
    <t>[Ca] of seawater at S=35</t>
  </si>
  <si>
    <t>[Mg] of seawater at S=35</t>
  </si>
  <si>
    <t>[SO4] of seawater at S=35</t>
  </si>
  <si>
    <r>
      <t>[B]</t>
    </r>
    <r>
      <rPr>
        <b/>
        <vertAlign val="subscript"/>
        <sz val="12"/>
        <rFont val="Verdana"/>
        <family val="2"/>
      </rPr>
      <t>T</t>
    </r>
    <r>
      <rPr>
        <b/>
        <sz val="12"/>
        <rFont val="Verdana"/>
        <family val="2"/>
      </rPr>
      <t xml:space="preserve"> of seawater at S=35</t>
    </r>
  </si>
  <si>
    <r>
      <rPr>
        <b/>
        <sz val="12"/>
        <color indexed="8"/>
        <rFont val="Symbol"/>
        <charset val="2"/>
      </rPr>
      <t>d</t>
    </r>
    <r>
      <rPr>
        <b/>
        <vertAlign val="superscript"/>
        <sz val="12"/>
        <color indexed="8"/>
        <rFont val="Calibri"/>
        <family val="2"/>
      </rPr>
      <t>11</t>
    </r>
    <r>
      <rPr>
        <b/>
        <sz val="12"/>
        <color indexed="8"/>
        <rFont val="Calibri"/>
        <family val="2"/>
      </rPr>
      <t>B</t>
    </r>
    <r>
      <rPr>
        <b/>
        <vertAlign val="subscript"/>
        <sz val="12"/>
        <color indexed="8"/>
        <rFont val="Calibri"/>
        <family val="2"/>
      </rPr>
      <t>sw</t>
    </r>
  </si>
  <si>
    <t>pKB</t>
  </si>
  <si>
    <r>
      <rPr>
        <b/>
        <sz val="12"/>
        <rFont val="Symbol"/>
        <charset val="2"/>
      </rPr>
      <t>a</t>
    </r>
    <r>
      <rPr>
        <b/>
        <vertAlign val="subscript"/>
        <sz val="12"/>
        <rFont val="Verdana"/>
        <family val="2"/>
      </rPr>
      <t>B3-B4</t>
    </r>
    <r>
      <rPr>
        <b/>
        <sz val="12"/>
        <rFont val="Verdana"/>
        <family val="2"/>
      </rPr>
      <t xml:space="preserve"> </t>
    </r>
  </si>
  <si>
    <t>if applicable</t>
  </si>
  <si>
    <t>Name of individual entering the data</t>
  </si>
  <si>
    <t>Contact email</t>
  </si>
  <si>
    <t>Reference of the data product</t>
  </si>
  <si>
    <t>DOI link to reference</t>
  </si>
  <si>
    <t>Site (DSDP/ODP/IODP or other site number)</t>
  </si>
  <si>
    <t>Hole</t>
  </si>
  <si>
    <t>Core</t>
  </si>
  <si>
    <t>Section</t>
  </si>
  <si>
    <t>top cm</t>
  </si>
  <si>
    <t>bottom cm</t>
  </si>
  <si>
    <r>
      <t>core depth below seafloor (meters, specify CSF-A or CSF-B where applicable, original IODP record)</t>
    </r>
    <r>
      <rPr>
        <vertAlign val="superscript"/>
        <sz val="12"/>
        <rFont val="Verdana"/>
        <family val="2"/>
      </rPr>
      <t>a</t>
    </r>
  </si>
  <si>
    <r>
      <t>core composite depth below seafloor (meters, CCSF)</t>
    </r>
    <r>
      <rPr>
        <vertAlign val="superscript"/>
        <sz val="12"/>
        <rFont val="Verdana"/>
        <family val="2"/>
      </rPr>
      <t>a</t>
    </r>
  </si>
  <si>
    <t>reference for composite depth</t>
  </si>
  <si>
    <t>Location (e.g., Atlantic, Carribbean, South China Sea etc.)</t>
  </si>
  <si>
    <t>Modern Latitude (decimal degree, south negative)</t>
  </si>
  <si>
    <t>Modern Longitude (decimal degree, west negative)</t>
  </si>
  <si>
    <t>Paleo Latitude (decimal degree, south negative)</t>
  </si>
  <si>
    <t>Paleo Longitude (decimal degree, west negative)</t>
  </si>
  <si>
    <t>Modern elevation (m), below sea level negative</t>
  </si>
  <si>
    <t>Paleo elevation (m), below sea level negative</t>
  </si>
  <si>
    <t>reference and Method to determine Paleo position</t>
  </si>
  <si>
    <t>notes about any flags in the studied core section</t>
  </si>
  <si>
    <t>type of uncertainty (e.g., set value, normal distribution, +/- range)</t>
  </si>
  <si>
    <t>Age Scale (GTS 20XX)</t>
  </si>
  <si>
    <t>age method (nannofossil biostratigraphy, radiolaria, magnetic polarity, radiometric etc.)</t>
  </si>
  <si>
    <t>reference to age model, if different from primary reference of data set</t>
  </si>
  <si>
    <t>foraminifer species analyzed</t>
  </si>
  <si>
    <t>foraminifer size class (µm)</t>
  </si>
  <si>
    <t xml:space="preserve">number of foraminifera shells per sample </t>
  </si>
  <si>
    <t>total sample weight (mg)</t>
  </si>
  <si>
    <t>Reference for sample  cleaning procedure</t>
  </si>
  <si>
    <t>Boron separation method (e.g., column chemistry, microsublimation)</t>
  </si>
  <si>
    <t>analytical Method (e.g., MC-ICP-MS, P-TIMS, N-TIMS etc)</t>
  </si>
  <si>
    <r>
      <rPr>
        <sz val="12"/>
        <color theme="1"/>
        <rFont val="Symbol"/>
        <charset val="2"/>
      </rPr>
      <t>d</t>
    </r>
    <r>
      <rPr>
        <vertAlign val="superscript"/>
        <sz val="12"/>
        <color theme="1"/>
        <rFont val="Verdana"/>
        <family val="2"/>
      </rPr>
      <t>11</t>
    </r>
    <r>
      <rPr>
        <sz val="12"/>
        <color theme="1"/>
        <rFont val="Verdana"/>
        <family val="2"/>
      </rPr>
      <t>B (‰, average of replicates)</t>
    </r>
  </si>
  <si>
    <t>type of uncertainty (e.g., set value, normal distribution, specify whether uncertainty is presented as standard deviation or standard error)</t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</si>
  <si>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 (report internal or external reproducibility, whichever is larger)</t>
    </r>
  </si>
  <si>
    <t>slope value</t>
  </si>
  <si>
    <t>type of uncertainty (e.g., set value, normal distribution)</t>
  </si>
  <si>
    <r>
      <t>2</t>
    </r>
    <r>
      <rPr>
        <sz val="12"/>
        <color theme="1"/>
        <rFont val="Symbol"/>
        <charset val="2"/>
      </rPr>
      <t xml:space="preserve">s </t>
    </r>
    <r>
      <rPr>
        <sz val="12"/>
        <color theme="1"/>
        <rFont val="Verdana"/>
        <family val="2"/>
      </rPr>
      <t>uncertainty</t>
    </r>
  </si>
  <si>
    <t>intercept value</t>
  </si>
  <si>
    <t>Reference for calibration slope</t>
  </si>
  <si>
    <r>
      <rPr>
        <sz val="12"/>
        <color theme="1"/>
        <rFont val="Symbol"/>
        <charset val="2"/>
      </rPr>
      <t>d</t>
    </r>
    <r>
      <rPr>
        <vertAlign val="superscript"/>
        <sz val="12"/>
        <color theme="1"/>
        <rFont val="Verdana"/>
        <family val="2"/>
      </rPr>
      <t>11</t>
    </r>
    <r>
      <rPr>
        <sz val="12"/>
        <color theme="1"/>
        <rFont val="Verdana"/>
        <family val="2"/>
      </rPr>
      <t>B</t>
    </r>
    <r>
      <rPr>
        <vertAlign val="subscript"/>
        <sz val="12"/>
        <color theme="1"/>
        <rFont val="Verdana"/>
        <family val="2"/>
      </rPr>
      <t xml:space="preserve">borate </t>
    </r>
    <r>
      <rPr>
        <sz val="12"/>
        <color theme="1"/>
        <rFont val="Verdana"/>
        <family val="2"/>
      </rPr>
      <t>(‰)</t>
    </r>
  </si>
  <si>
    <t>Error propagation method</t>
  </si>
  <si>
    <t>depth habitat (m)</t>
  </si>
  <si>
    <t>temperature (°C)</t>
  </si>
  <si>
    <t>Mg/Ca  (mmol/mol, average of replicates)</t>
  </si>
  <si>
    <t>temperature calibration equation</t>
  </si>
  <si>
    <t>reference for temperature calibration equation</t>
  </si>
  <si>
    <t>salinity correction (list reference if applied)</t>
  </si>
  <si>
    <t>dissolution correction (list reference if applied)</t>
  </si>
  <si>
    <t>pH correction (list reference if applied)</t>
  </si>
  <si>
    <t>average proxy value (please specify units)</t>
  </si>
  <si>
    <t xml:space="preserve">temperature calibration equation </t>
  </si>
  <si>
    <r>
      <t xml:space="preserve">used same sample material as for </t>
    </r>
    <r>
      <rPr>
        <sz val="12"/>
        <rFont val="Symbol"/>
        <charset val="2"/>
      </rPr>
      <t>d</t>
    </r>
    <r>
      <rPr>
        <vertAlign val="superscript"/>
        <sz val="12"/>
        <rFont val="Verdana"/>
        <family val="2"/>
      </rPr>
      <t>11</t>
    </r>
    <r>
      <rPr>
        <sz val="12"/>
        <rFont val="Verdana"/>
        <family val="2"/>
      </rPr>
      <t>B analyses? If not, provide details</t>
    </r>
  </si>
  <si>
    <t>Salinity (unit-less)</t>
  </si>
  <si>
    <t>method of salinity estimation (list reference if applicable)</t>
  </si>
  <si>
    <t xml:space="preserve">reference for [Ca] of seawater value </t>
  </si>
  <si>
    <t>reference for [Mg] of seawater value</t>
  </si>
  <si>
    <t>reference for [SO4] of seawater value</t>
  </si>
  <si>
    <r>
      <t>reference for [B]</t>
    </r>
    <r>
      <rPr>
        <vertAlign val="subscript"/>
        <sz val="12"/>
        <rFont val="Verdana"/>
        <family val="2"/>
      </rPr>
      <t>T</t>
    </r>
    <r>
      <rPr>
        <sz val="12"/>
        <rFont val="Verdana"/>
        <family val="2"/>
      </rPr>
      <t xml:space="preserve"> value</t>
    </r>
  </si>
  <si>
    <r>
      <rPr>
        <sz val="12"/>
        <color theme="1"/>
        <rFont val="Symbol"/>
        <charset val="2"/>
      </rPr>
      <t>d</t>
    </r>
    <r>
      <rPr>
        <vertAlign val="superscript"/>
        <sz val="12"/>
        <color theme="1"/>
        <rFont val="Verdana"/>
        <family val="2"/>
      </rPr>
      <t>11</t>
    </r>
    <r>
      <rPr>
        <sz val="12"/>
        <color theme="1"/>
        <rFont val="Verdana"/>
        <family val="2"/>
      </rPr>
      <t>B</t>
    </r>
    <r>
      <rPr>
        <vertAlign val="subscript"/>
        <sz val="12"/>
        <color theme="1"/>
        <rFont val="Verdana"/>
        <family val="2"/>
      </rPr>
      <t>sw</t>
    </r>
    <r>
      <rPr>
        <sz val="12"/>
        <color theme="1"/>
        <rFont val="Verdana"/>
        <family val="2"/>
      </rPr>
      <t xml:space="preserve"> (‰)</t>
    </r>
  </si>
  <si>
    <r>
      <t xml:space="preserve">reference  for </t>
    </r>
    <r>
      <rPr>
        <sz val="12"/>
        <rFont val="Symbol"/>
        <charset val="2"/>
      </rPr>
      <t>d</t>
    </r>
    <r>
      <rPr>
        <vertAlign val="superscript"/>
        <sz val="12"/>
        <rFont val="Verdana"/>
        <family val="2"/>
      </rPr>
      <t>11</t>
    </r>
    <r>
      <rPr>
        <sz val="12"/>
        <rFont val="Verdana"/>
        <family val="2"/>
      </rPr>
      <t>B</t>
    </r>
    <r>
      <rPr>
        <vertAlign val="subscript"/>
        <sz val="12"/>
        <rFont val="Verdana"/>
        <family val="2"/>
      </rPr>
      <t>sw</t>
    </r>
  </si>
  <si>
    <t>reference for pKB and for correction of major ion composition, if applied</t>
  </si>
  <si>
    <t>reference for pressure effect on pKB</t>
  </si>
  <si>
    <r>
      <t xml:space="preserve">value for </t>
    </r>
    <r>
      <rPr>
        <sz val="12"/>
        <color theme="1"/>
        <rFont val="Symbol"/>
        <charset val="2"/>
      </rPr>
      <t>a</t>
    </r>
    <r>
      <rPr>
        <vertAlign val="subscript"/>
        <sz val="12"/>
        <color theme="1"/>
        <rFont val="Verdana"/>
        <family val="2"/>
      </rPr>
      <t>B3-B4</t>
    </r>
    <r>
      <rPr>
        <sz val="12"/>
        <color theme="1"/>
        <rFont val="Verdana"/>
        <family val="2"/>
      </rPr>
      <t xml:space="preserve"> </t>
    </r>
  </si>
  <si>
    <r>
      <t xml:space="preserve">equation for temperature correction of </t>
    </r>
    <r>
      <rPr>
        <sz val="12"/>
        <rFont val="Symbol"/>
        <charset val="2"/>
      </rPr>
      <t>a</t>
    </r>
    <r>
      <rPr>
        <vertAlign val="subscript"/>
        <sz val="12"/>
        <rFont val="Verdana"/>
        <family val="2"/>
      </rPr>
      <t>B3-B4</t>
    </r>
    <r>
      <rPr>
        <sz val="12"/>
        <rFont val="Verdana"/>
        <family val="2"/>
      </rPr>
      <t xml:space="preserve"> (if applied)</t>
    </r>
  </si>
  <si>
    <r>
      <t xml:space="preserve">reference for temperature correction of </t>
    </r>
    <r>
      <rPr>
        <sz val="12"/>
        <rFont val="Symbol"/>
        <charset val="2"/>
      </rPr>
      <t>a</t>
    </r>
    <r>
      <rPr>
        <vertAlign val="subscript"/>
        <sz val="12"/>
        <rFont val="Verdana"/>
        <family val="2"/>
      </rPr>
      <t>B3-B4</t>
    </r>
    <r>
      <rPr>
        <sz val="12"/>
        <rFont val="Verdana"/>
        <family val="2"/>
      </rPr>
      <t xml:space="preserve"> (if applied)</t>
    </r>
  </si>
  <si>
    <r>
      <t>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calculation program and version, e.g. CO2SYS, seacarb, other (please specify)</t>
    </r>
  </si>
  <si>
    <t>reference for pK0 and for correction of major ion composition, if applied</t>
  </si>
  <si>
    <t>reference for pK1 and for correction of major ion composition, if applied</t>
  </si>
  <si>
    <t>reference for pK2 and for correction of major ion composition, if applied</t>
  </si>
  <si>
    <r>
      <t>reference for pKHSO</t>
    </r>
    <r>
      <rPr>
        <vertAlign val="subscript"/>
        <sz val="12"/>
        <color theme="1"/>
        <rFont val="Verdana"/>
        <family val="2"/>
      </rPr>
      <t>4</t>
    </r>
  </si>
  <si>
    <r>
      <t>reference for pKsp</t>
    </r>
    <r>
      <rPr>
        <vertAlign val="subscript"/>
        <sz val="12"/>
        <rFont val="Verdana"/>
        <family val="2"/>
      </rPr>
      <t xml:space="preserve">calcite </t>
    </r>
    <r>
      <rPr>
        <sz val="12"/>
        <rFont val="Verdana"/>
        <family val="2"/>
      </rPr>
      <t>and pKsp</t>
    </r>
    <r>
      <rPr>
        <vertAlign val="subscript"/>
        <sz val="12"/>
        <rFont val="Verdana"/>
        <family val="2"/>
      </rPr>
      <t xml:space="preserve">aragonite </t>
    </r>
    <r>
      <rPr>
        <sz val="12"/>
        <rFont val="Verdana"/>
        <family val="2"/>
      </rPr>
      <t>and for correction of major ion composition, if applied</t>
    </r>
  </si>
  <si>
    <r>
      <t>reference for pressure effect on pKsp</t>
    </r>
    <r>
      <rPr>
        <vertAlign val="subscript"/>
        <sz val="12"/>
        <rFont val="Verdana"/>
        <family val="2"/>
      </rPr>
      <t xml:space="preserve">calcite </t>
    </r>
    <r>
      <rPr>
        <sz val="12"/>
        <rFont val="Verdana"/>
        <family val="2"/>
      </rPr>
      <t>and pKsp</t>
    </r>
    <r>
      <rPr>
        <vertAlign val="subscript"/>
        <sz val="12"/>
        <rFont val="Verdana"/>
        <family val="2"/>
      </rPr>
      <t>aragonite</t>
    </r>
  </si>
  <si>
    <r>
      <t>Parameter used (e.g., alkalinity</t>
    </r>
    <r>
      <rPr>
        <sz val="12"/>
        <rFont val="Verdana"/>
        <family val="2"/>
      </rPr>
      <t>, DIC, [CO</t>
    </r>
    <r>
      <rPr>
        <vertAlign val="subscript"/>
        <sz val="12"/>
        <rFont val="Verdana"/>
        <family val="2"/>
      </rPr>
      <t>3</t>
    </r>
    <r>
      <rPr>
        <vertAlign val="superscript"/>
        <sz val="12"/>
        <rFont val="Verdana"/>
        <family val="2"/>
      </rPr>
      <t>2-</t>
    </r>
    <r>
      <rPr>
        <sz val="12"/>
        <rFont val="Verdana"/>
        <family val="2"/>
      </rPr>
      <t>]</t>
    </r>
  </si>
  <si>
    <r>
      <t xml:space="preserve">Method for deriving 2nd parameter (e.g., CCD, </t>
    </r>
    <r>
      <rPr>
        <sz val="12"/>
        <rFont val="Symbol"/>
        <charset val="2"/>
      </rPr>
      <t>W</t>
    </r>
    <r>
      <rPr>
        <sz val="12"/>
        <rFont val="Verdana"/>
        <family val="2"/>
      </rPr>
      <t>, LOSCAR, GENIE, code can be submitted as supplement)</t>
    </r>
  </si>
  <si>
    <t>Reference for second parameter (if not primary reference of data set)</t>
  </si>
  <si>
    <r>
      <rPr>
        <sz val="12"/>
        <color theme="1"/>
        <rFont val="Symbol"/>
        <charset val="2"/>
      </rPr>
      <t>W</t>
    </r>
    <r>
      <rPr>
        <vertAlign val="subscript"/>
        <sz val="12"/>
        <color theme="1"/>
        <rFont val="Verdana"/>
        <family val="2"/>
      </rPr>
      <t xml:space="preserve">calcite </t>
    </r>
    <r>
      <rPr>
        <sz val="12"/>
        <color theme="1"/>
        <rFont val="Verdana"/>
        <family val="2"/>
      </rPr>
      <t>(if used as a constraint)</t>
    </r>
  </si>
  <si>
    <t>pH</t>
  </si>
  <si>
    <r>
      <t>Aqueous pCO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(µatm)</t>
    </r>
  </si>
  <si>
    <r>
      <t>Air-sea pCO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disequilibrium (µatm)</t>
    </r>
  </si>
  <si>
    <t xml:space="preserve">Notes about air-sea disequilibrium: what is the estimate based on; are there assumptions on seasonality? </t>
  </si>
  <si>
    <r>
      <rPr>
        <vertAlign val="superscript"/>
        <sz val="12"/>
        <rFont val="Verdana"/>
        <family val="2"/>
      </rPr>
      <t>b</t>
    </r>
    <r>
      <rPr>
        <sz val="12"/>
        <rFont val="Verdana"/>
        <family val="2"/>
      </rPr>
      <t>Atmospheric pCO</t>
    </r>
    <r>
      <rPr>
        <vertAlign val="subscript"/>
        <sz val="12"/>
        <rFont val="Verdana"/>
        <family val="2"/>
      </rPr>
      <t>2</t>
    </r>
    <r>
      <rPr>
        <sz val="12"/>
        <rFont val="Verdana"/>
        <family val="2"/>
      </rPr>
      <t xml:space="preserve"> (i.e. after correction for any modern air-sea disequilibrium, µatm)</t>
    </r>
  </si>
  <si>
    <t>Error propagation method (code can be provided in supplement)</t>
  </si>
  <si>
    <r>
      <t>parameters included in the error propagation (e.g., calibration uncertainty,</t>
    </r>
    <r>
      <rPr>
        <sz val="12"/>
        <rFont val="Symbol"/>
        <charset val="2"/>
      </rPr>
      <t xml:space="preserve"> d</t>
    </r>
    <r>
      <rPr>
        <vertAlign val="superscript"/>
        <sz val="12"/>
        <rFont val="Verdana"/>
        <family val="2"/>
      </rPr>
      <t>11</t>
    </r>
    <r>
      <rPr>
        <sz val="12"/>
        <rFont val="Verdana"/>
        <family val="2"/>
      </rPr>
      <t>B</t>
    </r>
    <r>
      <rPr>
        <vertAlign val="subscript"/>
        <sz val="12"/>
        <rFont val="Verdana"/>
        <family val="2"/>
      </rPr>
      <t>sw</t>
    </r>
    <r>
      <rPr>
        <sz val="12"/>
        <rFont val="Verdana"/>
        <family val="2"/>
      </rPr>
      <t>, T, S, second parameter of the carbonate system)</t>
    </r>
  </si>
  <si>
    <r>
      <rPr>
        <vertAlign val="superscript"/>
        <sz val="12"/>
        <rFont val="Verdana"/>
        <family val="2"/>
      </rPr>
      <t>c</t>
    </r>
    <r>
      <rPr>
        <sz val="12"/>
        <rFont val="Verdana"/>
        <family val="2"/>
      </rPr>
      <t>Alkalinity (µmol/kg, if not used as an input parameter)</t>
    </r>
  </si>
  <si>
    <t>DIC (µmol/kg, if not used as an input parameter</t>
  </si>
  <si>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calcite</t>
    </r>
    <r>
      <rPr>
        <sz val="12"/>
        <rFont val="Verdana"/>
        <family val="2"/>
      </rPr>
      <t>, if not used as an input parameter</t>
    </r>
  </si>
  <si>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aragonite</t>
    </r>
    <r>
      <rPr>
        <sz val="12"/>
        <rFont val="Verdana"/>
        <family val="2"/>
      </rPr>
      <t>, if not used as an input parameter</t>
    </r>
  </si>
  <si>
    <t>Additional Notes</t>
  </si>
  <si>
    <t>Basic Info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</si>
  <si>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</si>
  <si>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</si>
  <si>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</si>
  <si>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</si>
  <si>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</si>
  <si>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</si>
  <si>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</si>
  <si>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r>
      <rPr>
        <sz val="12"/>
        <rFont val="Symbol"/>
        <charset val="2"/>
      </rPr>
      <t>d</t>
    </r>
    <r>
      <rPr>
        <vertAlign val="superscript"/>
        <sz val="12"/>
        <rFont val="Verdana"/>
        <family val="2"/>
      </rPr>
      <t>11</t>
    </r>
    <r>
      <rPr>
        <sz val="12"/>
        <rFont val="Verdana"/>
        <family val="2"/>
      </rPr>
      <t>B of individual replicate measurements of the same solution; separate by commas</t>
    </r>
  </si>
  <si>
    <t>Mg/Ca of individual replicate measurements; separate replicates by commas</t>
  </si>
  <si>
    <t>proxy value of individual replicate measurements; separate replicates by commas</t>
  </si>
  <si>
    <t>central value (µmol/kg)</t>
  </si>
  <si>
    <t>Age (ka)</t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</si>
  <si>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Age uncertainty pos (ka)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</si>
  <si>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Age uncertainty neg (ka)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</si>
  <si>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temperature pos (°C)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</si>
  <si>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temperature neg (°C)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</si>
  <si>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Mg uncertainty pos (mmol/mol)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</si>
  <si>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Mg/Ca uncertainty neg (mmol/mol)</t>
    </r>
  </si>
  <si>
    <r>
      <t>[B]</t>
    </r>
    <r>
      <rPr>
        <vertAlign val="subscript"/>
        <sz val="12"/>
        <color theme="1"/>
        <rFont val="Verdana"/>
        <family val="2"/>
      </rPr>
      <t xml:space="preserve">T </t>
    </r>
    <r>
      <rPr>
        <sz val="12"/>
        <color theme="1"/>
        <rFont val="Verdana"/>
        <family val="2"/>
      </rPr>
      <t>(µmol/kg)</t>
    </r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</si>
  <si>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</si>
  <si>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uncertainty pos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</si>
  <si>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uncertainty neg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</si>
  <si>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pCO2 uncertainty pos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</si>
  <si>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pCO2 uncertainty neg</t>
    </r>
  </si>
  <si>
    <r>
      <t>2</t>
    </r>
    <r>
      <rPr>
        <sz val="12"/>
        <color rgb="FF000000"/>
        <rFont val="Symbol"/>
        <charset val="2"/>
      </rPr>
      <t>s</t>
    </r>
    <r>
      <rPr>
        <sz val="12"/>
        <color rgb="FF000000"/>
        <rFont val="Verdana"/>
        <family val="2"/>
      </rPr>
      <t xml:space="preserve"> uncertainty </t>
    </r>
  </si>
  <si>
    <t>boron isotopes</t>
  </si>
  <si>
    <t>Henehan</t>
  </si>
  <si>
    <t xml:space="preserve">10.1016/j.epsl.2012.12.029 </t>
  </si>
  <si>
    <t>20.62,20.71</t>
  </si>
  <si>
    <t>21.01,20.72,20.62</t>
  </si>
  <si>
    <t>20.66, 20.52</t>
  </si>
  <si>
    <t>ODP 999</t>
  </si>
  <si>
    <t>A</t>
  </si>
  <si>
    <t>Michael Henehan</t>
  </si>
  <si>
    <t>henehan@gfz-potsdam.de</t>
  </si>
  <si>
    <t>Henehan et al., 2013. Calibration of the boron isotope proxy in the planktonic foraminifera Globigerinoides ruber for use in palaeo-CO2 reconstruction. Earth Planet. Sci. Lett. 364; 111-122. Recalculated data originally generated by Foster (2008), EPSL</t>
  </si>
  <si>
    <t>n/a: all in first core section</t>
  </si>
  <si>
    <t>Carribbean</t>
  </si>
  <si>
    <t>n/a, pleistocene age</t>
  </si>
  <si>
    <t>none</t>
  </si>
  <si>
    <t>set value</t>
  </si>
  <si>
    <t>Matthew Schmidt et al. 2006, G-cubed. Doi:10.1029/2005GC000957</t>
  </si>
  <si>
    <t xml:space="preserve">Globigerinoides ruber (ss) </t>
  </si>
  <si>
    <t>300-355</t>
  </si>
  <si>
    <t>~170</t>
  </si>
  <si>
    <t>not applicable- absolute age from 14C</t>
  </si>
  <si>
    <t>NA</t>
  </si>
  <si>
    <t>1-3</t>
  </si>
  <si>
    <t>Ni et al. 2007. doi:10.1029/
2006PA001337.</t>
  </si>
  <si>
    <t>Column Chemistry</t>
  </si>
  <si>
    <t>MC-ICPMS</t>
  </si>
  <si>
    <t>conservative long term reproducibility of standards</t>
  </si>
  <si>
    <t>York fit, factoring in error on datapoints</t>
  </si>
  <si>
    <t>Quadratic addition of York uncertainty and size fraction offset</t>
  </si>
  <si>
    <t>Henehan et al. 2013, EPSL 364, 111-122</t>
  </si>
  <si>
    <t>Shell size corrected from original culture line</t>
  </si>
  <si>
    <t>normal distribution</t>
  </si>
  <si>
    <t>Uncertainty on δ11Bborate is a quadratic addition of measurement reproducibility and calibration uncertainty</t>
  </si>
  <si>
    <t>quadratic addition</t>
  </si>
  <si>
    <t>not applied</t>
  </si>
  <si>
    <t>set value; arbitrary uncertainty on oxygen derived temperature</t>
  </si>
  <si>
    <t>N/A : Use published d18O data</t>
  </si>
  <si>
    <r>
      <t>SSS =SSS</t>
    </r>
    <r>
      <rPr>
        <sz val="6"/>
        <color theme="1"/>
        <rFont val="AdvP4DF60E"/>
      </rPr>
      <t>modern +</t>
    </r>
    <r>
      <rPr>
        <sz val="8"/>
        <color theme="1"/>
        <rFont val="AdvMacMthSyN"/>
      </rPr>
      <t xml:space="preserve"> ∆</t>
    </r>
    <r>
      <rPr>
        <sz val="6"/>
        <color theme="1"/>
        <rFont val="AdvP4DF60E"/>
      </rPr>
      <t>sea-level/</t>
    </r>
    <r>
      <rPr>
        <sz val="8"/>
        <color theme="1"/>
        <rFont val="AdvP4DF60E"/>
      </rPr>
      <t>3800*34.8 ; following Hoenisch and Hemming 2005</t>
    </r>
  </si>
  <si>
    <t>modern</t>
  </si>
  <si>
    <t>NA- none applied</t>
  </si>
  <si>
    <t>Lee et al 2010</t>
  </si>
  <si>
    <t>set salinity value- uncertainty on B/Salinity relationship not included</t>
  </si>
  <si>
    <t>NA- no uncertainty on modern value applied</t>
  </si>
  <si>
    <t>Foster et al 2010</t>
  </si>
  <si>
    <t>Dickson 1990</t>
  </si>
  <si>
    <t xml:space="preserve">None applied, surface pressure </t>
  </si>
  <si>
    <t>none applied</t>
  </si>
  <si>
    <t>co2sys.m; van Heuven et al 2011</t>
  </si>
  <si>
    <t>Lueker et al. 2000</t>
  </si>
  <si>
    <t>Henry's law, as of Weiss 1974, Zeebe Wolf-Gladrow 2001</t>
  </si>
  <si>
    <t>Total Alkalinity</t>
  </si>
  <si>
    <t>from Salinity, using regional relationship from GLODAP; TAlk = (SSS x 61.88) + 162.66</t>
  </si>
  <si>
    <t>Key et al 2004</t>
  </si>
  <si>
    <t xml:space="preserve">set value </t>
  </si>
  <si>
    <t>total scale</t>
  </si>
  <si>
    <t>From Takahashi et al. (2009), adjusted to pre-industrial from Gloor 2003</t>
  </si>
  <si>
    <t>temperature, salinity, alkalinity, d11B analysis</t>
  </si>
  <si>
    <t xml:space="preserve">NA </t>
  </si>
  <si>
    <t>Recalculation of data originally published in Foster 2008</t>
  </si>
  <si>
    <r>
      <t xml:space="preserve">reference for </t>
    </r>
    <r>
      <rPr>
        <sz val="12"/>
        <color rgb="FF000000"/>
        <rFont val="Symbol"/>
        <charset val="2"/>
      </rPr>
      <t>a</t>
    </r>
    <r>
      <rPr>
        <vertAlign val="subscript"/>
        <sz val="12"/>
        <color rgb="FF000000"/>
        <rFont val="Verdana"/>
        <family val="2"/>
      </rPr>
      <t>B3-B4</t>
    </r>
  </si>
  <si>
    <t>Klochko et al. (2006)</t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</si>
  <si>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alkalinity uncertainty pos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</si>
  <si>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alkalinity uncertainty neg</t>
    </r>
  </si>
  <si>
    <r>
      <t>2</t>
    </r>
    <r>
      <rPr>
        <sz val="12"/>
        <rFont val="Symbol"/>
        <charset val="2"/>
      </rPr>
      <t xml:space="preserve">s </t>
    </r>
    <r>
      <rPr>
        <sz val="12"/>
        <rFont val="Verdana"/>
        <family val="2"/>
      </rPr>
      <t>DIC uncertainty pos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</si>
  <si>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DIC uncertainty neg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</si>
  <si>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</t>
    </r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 xml:space="preserve">calcite </t>
    </r>
    <r>
      <rPr>
        <sz val="12"/>
        <rFont val="Verdana"/>
        <family val="2"/>
      </rPr>
      <t>pos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</si>
  <si>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</t>
    </r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>calcite neg</t>
    </r>
  </si>
  <si>
    <r>
      <t>2</t>
    </r>
    <r>
      <rPr>
        <sz val="12"/>
        <rFont val="Symbol"/>
        <charset val="2"/>
      </rPr>
      <t>s</t>
    </r>
    <r>
      <rPr>
        <sz val="12"/>
        <rFont val="Verdana"/>
        <family val="2"/>
      </rPr>
      <t xml:space="preserve"> uncertainty </t>
    </r>
    <r>
      <rPr>
        <sz val="12"/>
        <rFont val="Symbol"/>
        <charset val="2"/>
      </rPr>
      <t>W</t>
    </r>
    <r>
      <rPr>
        <vertAlign val="subscript"/>
        <sz val="12"/>
        <rFont val="Verdana"/>
        <family val="2"/>
      </rPr>
      <t xml:space="preserve">aragonite </t>
    </r>
    <r>
      <rPr>
        <sz val="12"/>
        <rFont val="Verdana"/>
        <family val="2"/>
      </rPr>
      <t>pos</t>
    </r>
  </si>
  <si>
    <t>n of replicate measurements</t>
  </si>
  <si>
    <t>2se of replicates ( [ 2* (sd/sqrt(n))] )</t>
  </si>
  <si>
    <t>Notes (e.g., shell size corrected?)</t>
  </si>
  <si>
    <t>[Ca] (mol/kg)</t>
  </si>
  <si>
    <t>[Mg] (mol/kg)</t>
  </si>
  <si>
    <t>[SO4] (mol/kg)</t>
  </si>
  <si>
    <t>pH scale reported (e.g., total scale, seawater scale)</t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</si>
  <si>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uncertainty pos (µmol/kg)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</si>
  <si>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 xml:space="preserve"> uncertainty neg (µmol/kg)</t>
    </r>
  </si>
  <si>
    <r>
      <t>Mg/Ca</t>
    </r>
    <r>
      <rPr>
        <vertAlign val="subscript"/>
        <sz val="12"/>
        <rFont val="Verdana"/>
        <family val="2"/>
      </rPr>
      <t xml:space="preserve">sw </t>
    </r>
    <r>
      <rPr>
        <sz val="12"/>
        <rFont val="Verdana"/>
        <family val="2"/>
      </rPr>
      <t>correction</t>
    </r>
  </si>
  <si>
    <r>
      <t>Mg/Ca</t>
    </r>
    <r>
      <rPr>
        <vertAlign val="subscript"/>
        <sz val="12"/>
        <rFont val="Verdana"/>
        <family val="2"/>
      </rPr>
      <t xml:space="preserve">sw </t>
    </r>
    <r>
      <rPr>
        <sz val="12"/>
        <rFont val="Verdana"/>
        <family val="2"/>
      </rPr>
      <t xml:space="preserve">correction  reference </t>
    </r>
  </si>
  <si>
    <r>
      <rPr>
        <vertAlign val="superscript"/>
        <sz val="10"/>
        <rFont val="Verdana"/>
        <family val="2"/>
      </rPr>
      <t>b</t>
    </r>
    <r>
      <rPr>
        <sz val="12"/>
        <color theme="1"/>
        <rFont val="Calibri"/>
        <family val="2"/>
        <scheme val="minor"/>
      </rPr>
      <t>this spreadsheet is specifically designed for boron isotope records aimed at paleo-pCO</t>
    </r>
    <r>
      <rPr>
        <vertAlign val="subscript"/>
        <sz val="10"/>
        <rFont val="Verdana"/>
        <family val="2"/>
      </rPr>
      <t>2</t>
    </r>
    <r>
      <rPr>
        <sz val="12"/>
        <color theme="1"/>
        <rFont val="Calibri"/>
        <family val="2"/>
        <scheme val="minor"/>
      </rPr>
      <t xml:space="preserve"> reconstructions, but it is equally useful for other boron isotope records collected, e.g., in upwelling areas. Such studies should leave the atmospheric pCO</t>
    </r>
    <r>
      <rPr>
        <vertAlign val="subscript"/>
        <sz val="10"/>
        <rFont val="Verdana"/>
        <family val="2"/>
      </rPr>
      <t>2</t>
    </r>
    <r>
      <rPr>
        <sz val="12"/>
        <color theme="1"/>
        <rFont val="Calibri"/>
        <family val="2"/>
        <scheme val="minor"/>
      </rPr>
      <t xml:space="preserve"> column (EW) blank, but may want to report the air-sea disequilibrium in column EX</t>
    </r>
  </si>
  <si>
    <r>
      <rPr>
        <vertAlign val="superscript"/>
        <sz val="10"/>
        <rFont val="Verdana"/>
        <family val="2"/>
      </rPr>
      <t>c</t>
    </r>
    <r>
      <rPr>
        <sz val="12"/>
        <color theme="1"/>
        <rFont val="Calibri"/>
        <family val="2"/>
        <scheme val="minor"/>
      </rPr>
      <t>because minor alkalinity contributors like NH</t>
    </r>
    <r>
      <rPr>
        <vertAlign val="subscript"/>
        <sz val="10"/>
        <rFont val="Verdana"/>
        <family val="2"/>
      </rPr>
      <t>3</t>
    </r>
    <r>
      <rPr>
        <sz val="12"/>
        <color theme="1"/>
        <rFont val="Calibri"/>
        <family val="2"/>
        <scheme val="minor"/>
      </rPr>
      <t>, H</t>
    </r>
    <r>
      <rPr>
        <vertAlign val="subscript"/>
        <sz val="10"/>
        <rFont val="Verdana"/>
        <family val="2"/>
      </rPr>
      <t>3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0"/>
        <rFont val="Verdana"/>
        <family val="2"/>
      </rPr>
      <t>4</t>
    </r>
    <r>
      <rPr>
        <sz val="12"/>
        <color theme="1"/>
        <rFont val="Calibri"/>
        <family val="2"/>
        <scheme val="minor"/>
      </rPr>
      <t>, HPO</t>
    </r>
    <r>
      <rPr>
        <vertAlign val="subscript"/>
        <sz val="10"/>
        <rFont val="Verdana"/>
        <family val="2"/>
      </rPr>
      <t>4</t>
    </r>
    <r>
      <rPr>
        <sz val="12"/>
        <color theme="1"/>
        <rFont val="Calibri"/>
        <family val="2"/>
        <scheme val="minor"/>
      </rPr>
      <t>, PO</t>
    </r>
    <r>
      <rPr>
        <vertAlign val="subscript"/>
        <sz val="10"/>
        <rFont val="Verdana"/>
        <family val="2"/>
      </rPr>
      <t>4</t>
    </r>
    <r>
      <rPr>
        <sz val="12"/>
        <color theme="1"/>
        <rFont val="Calibri"/>
        <family val="2"/>
        <scheme val="minor"/>
      </rPr>
      <t>, HSiO</t>
    </r>
    <r>
      <rPr>
        <vertAlign val="subscript"/>
        <sz val="10"/>
        <rFont val="Verdana"/>
        <family val="2"/>
      </rPr>
      <t>3</t>
    </r>
    <r>
      <rPr>
        <sz val="12"/>
        <color theme="1"/>
        <rFont val="Calibri"/>
        <family val="2"/>
        <scheme val="minor"/>
      </rPr>
      <t>, HS</t>
    </r>
    <r>
      <rPr>
        <vertAlign val="superscript"/>
        <sz val="10"/>
        <rFont val="Verdana"/>
        <family val="2"/>
      </rPr>
      <t xml:space="preserve">- </t>
    </r>
    <r>
      <rPr>
        <sz val="12"/>
        <color theme="1"/>
        <rFont val="Calibri"/>
        <family val="2"/>
        <scheme val="minor"/>
      </rPr>
      <t>and S</t>
    </r>
    <r>
      <rPr>
        <vertAlign val="superscript"/>
        <sz val="10"/>
        <rFont val="Verdana"/>
        <family val="2"/>
      </rPr>
      <t>2-</t>
    </r>
    <r>
      <rPr>
        <sz val="12"/>
        <color theme="1"/>
        <rFont val="Calibri"/>
        <family val="2"/>
        <scheme val="minor"/>
      </rPr>
      <t xml:space="preserve"> are not included in these calculations, the alkalinity estimate reported in column EK includes only carbon and boron alkalinity, and should therefore be considered an approximation to total alkalinity</t>
    </r>
  </si>
  <si>
    <r>
      <t>2</t>
    </r>
    <r>
      <rPr>
        <sz val="12"/>
        <color theme="1"/>
        <rFont val="Symbol"/>
        <charset val="2"/>
      </rPr>
      <t>s</t>
    </r>
    <r>
      <rPr>
        <sz val="12"/>
        <color theme="1"/>
        <rFont val="Verdana"/>
        <family val="2"/>
      </rPr>
      <t xml:space="preserve"> uncertainty </t>
    </r>
    <r>
      <rPr>
        <sz val="12"/>
        <color theme="1"/>
        <rFont val="Symbol"/>
        <charset val="2"/>
      </rPr>
      <t>W</t>
    </r>
    <r>
      <rPr>
        <vertAlign val="subscript"/>
        <sz val="12"/>
        <color theme="1"/>
        <rFont val="Verdana"/>
        <family val="2"/>
      </rPr>
      <t>aragonite neg</t>
    </r>
  </si>
  <si>
    <t>notes about uncertainty estimate: e.g., included calibration slope and intercept</t>
  </si>
  <si>
    <t xml:space="preserve">14C Age- absolute calendar age, Interpolation between 14C dates </t>
  </si>
  <si>
    <t>CO2_ppm</t>
  </si>
  <si>
    <t>CO2_uncertainty_pos_ppm</t>
  </si>
  <si>
    <t>CO2_uncertainty__neg_ppm</t>
  </si>
  <si>
    <t>example data in first three rows: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</si>
</sst>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0"/>
      <name val="Verdana"/>
      <family val="2"/>
    </font>
    <font>
      <vertAlign val="subscript"/>
      <sz val="10"/>
      <name val="Verdana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2"/>
      <name val="Calibri (Body)"/>
    </font>
    <font>
      <b/>
      <sz val="12"/>
      <name val="Symbol"/>
      <charset val="2"/>
    </font>
    <font>
      <b/>
      <vertAlign val="superscript"/>
      <sz val="12"/>
      <name val="Verdana"/>
      <family val="2"/>
    </font>
    <font>
      <b/>
      <vertAlign val="subscript"/>
      <sz val="12"/>
      <name val="Verdana"/>
      <family val="2"/>
    </font>
    <font>
      <b/>
      <vertAlign val="subscript"/>
      <sz val="12"/>
      <color indexed="8"/>
      <name val="Calibri"/>
      <family val="2"/>
    </font>
    <font>
      <sz val="12"/>
      <name val="Symbol"/>
      <charset val="2"/>
    </font>
    <font>
      <vertAlign val="superscript"/>
      <sz val="12"/>
      <name val="Verdana"/>
      <family val="2"/>
    </font>
    <font>
      <b/>
      <sz val="12"/>
      <color indexed="8"/>
      <name val="Verdana"/>
      <family val="2"/>
    </font>
    <font>
      <b/>
      <sz val="12"/>
      <color indexed="8"/>
      <name val="Symbol"/>
      <charset val="2"/>
    </font>
    <font>
      <b/>
      <vertAlign val="superscript"/>
      <sz val="12"/>
      <color indexed="8"/>
      <name val="Verdana"/>
      <family val="2"/>
    </font>
    <font>
      <b/>
      <vertAlign val="subscript"/>
      <sz val="12"/>
      <color indexed="8"/>
      <name val="Verdana"/>
      <family val="2"/>
    </font>
    <font>
      <b/>
      <vertAlign val="superscript"/>
      <sz val="12"/>
      <color indexed="8"/>
      <name val="Calibri"/>
      <family val="2"/>
    </font>
    <font>
      <sz val="12"/>
      <color theme="1"/>
      <name val="Verdana"/>
      <family val="2"/>
    </font>
    <font>
      <sz val="12"/>
      <color rgb="FF000000"/>
      <name val="Verdana"/>
      <family val="2"/>
    </font>
    <font>
      <sz val="12"/>
      <color rgb="FF000000"/>
      <name val="Symbol"/>
      <charset val="2"/>
    </font>
    <font>
      <sz val="12"/>
      <color theme="1"/>
      <name val="Symbol"/>
      <charset val="2"/>
    </font>
    <font>
      <vertAlign val="superscript"/>
      <sz val="12"/>
      <color theme="1"/>
      <name val="Verdana"/>
      <family val="2"/>
    </font>
    <font>
      <vertAlign val="subscript"/>
      <sz val="12"/>
      <color theme="1"/>
      <name val="Verdana"/>
      <family val="2"/>
    </font>
    <font>
      <vertAlign val="subscript"/>
      <sz val="12"/>
      <name val="Verdana"/>
      <family val="2"/>
    </font>
    <font>
      <sz val="11"/>
      <color rgb="FF000000"/>
      <name val="Calibri"/>
      <family val="2"/>
      <charset val="1"/>
    </font>
    <font>
      <sz val="12"/>
      <name val="Verdana"/>
      <family val="2"/>
      <charset val="2"/>
    </font>
    <font>
      <sz val="12"/>
      <name val="Arial"/>
      <family val="2"/>
    </font>
    <font>
      <sz val="12"/>
      <color indexed="8"/>
      <name val="Arial"/>
      <family val="2"/>
    </font>
    <font>
      <sz val="9"/>
      <name val="Geneva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8"/>
      <color theme="1"/>
      <name val="AdvP4DF60E"/>
    </font>
    <font>
      <sz val="8"/>
      <color theme="1"/>
      <name val="AdvMacMthSyN"/>
    </font>
    <font>
      <sz val="6"/>
      <color theme="1"/>
      <name val="AdvP4DF60E"/>
    </font>
    <font>
      <vertAlign val="subscript"/>
      <sz val="12"/>
      <color rgb="FF000000"/>
      <name val="Verdana"/>
      <family val="2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8EFF"/>
        <bgColor indexed="64"/>
      </patternFill>
    </fill>
    <fill>
      <patternFill patternType="solid">
        <fgColor rgb="FFCDFD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D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FDCC"/>
        <bgColor rgb="FF000000"/>
      </patternFill>
    </fill>
    <fill>
      <patternFill patternType="solid">
        <fgColor rgb="FFA9D08D"/>
        <bgColor indexed="64"/>
      </patternFill>
    </fill>
    <fill>
      <patternFill patternType="solid">
        <fgColor rgb="FFCEFD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9A"/>
        <bgColor indexed="64"/>
      </patternFill>
    </fill>
    <fill>
      <patternFill patternType="solid">
        <fgColor rgb="FFFFFF9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7" fillId="0" borderId="0"/>
    <xf numFmtId="0" fontId="1" fillId="0" borderId="0"/>
    <xf numFmtId="0" fontId="32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1" xfId="0" applyFont="1" applyBorder="1"/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applyBorder="1"/>
    <xf numFmtId="0" fontId="5" fillId="2" borderId="1" xfId="0" applyFont="1" applyFill="1" applyBorder="1"/>
    <xf numFmtId="0" fontId="5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wrapText="1"/>
    </xf>
    <xf numFmtId="0" fontId="5" fillId="3" borderId="5" xfId="0" applyFont="1" applyFill="1" applyBorder="1"/>
    <xf numFmtId="0" fontId="0" fillId="3" borderId="5" xfId="0" applyFill="1" applyBorder="1"/>
    <xf numFmtId="0" fontId="6" fillId="3" borderId="4" xfId="0" applyFont="1" applyFill="1" applyBorder="1"/>
    <xf numFmtId="0" fontId="5" fillId="4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2" xfId="0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5" borderId="1" xfId="0" applyFont="1" applyFill="1" applyBorder="1"/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0" fontId="0" fillId="6" borderId="2" xfId="0" applyFill="1" applyBorder="1"/>
    <xf numFmtId="0" fontId="0" fillId="6" borderId="4" xfId="0" applyFill="1" applyBorder="1"/>
    <xf numFmtId="0" fontId="5" fillId="7" borderId="1" xfId="0" applyFont="1" applyFill="1" applyBorder="1"/>
    <xf numFmtId="0" fontId="5" fillId="7" borderId="5" xfId="0" applyFont="1" applyFill="1" applyBorder="1"/>
    <xf numFmtId="0" fontId="5" fillId="8" borderId="2" xfId="0" applyFont="1" applyFill="1" applyBorder="1"/>
    <xf numFmtId="0" fontId="5" fillId="9" borderId="1" xfId="0" applyFont="1" applyFill="1" applyBorder="1"/>
    <xf numFmtId="0" fontId="5" fillId="9" borderId="2" xfId="0" applyFont="1" applyFill="1" applyBorder="1"/>
    <xf numFmtId="0" fontId="0" fillId="9" borderId="2" xfId="0" applyFill="1" applyBorder="1"/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9" xfId="0" applyBorder="1"/>
    <xf numFmtId="0" fontId="5" fillId="2" borderId="8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5" fillId="3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5" fillId="5" borderId="0" xfId="0" applyFont="1" applyFill="1" applyBorder="1"/>
    <xf numFmtId="0" fontId="6" fillId="5" borderId="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/>
    </xf>
    <xf numFmtId="0" fontId="5" fillId="7" borderId="4" xfId="0" applyFont="1" applyFill="1" applyBorder="1"/>
    <xf numFmtId="0" fontId="5" fillId="7" borderId="0" xfId="0" applyFont="1" applyFill="1" applyBorder="1"/>
    <xf numFmtId="0" fontId="5" fillId="6" borderId="0" xfId="0" applyFont="1" applyFill="1" applyBorder="1"/>
    <xf numFmtId="0" fontId="0" fillId="6" borderId="0" xfId="0" applyFill="1"/>
    <xf numFmtId="0" fontId="7" fillId="7" borderId="4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7" borderId="12" xfId="0" applyFont="1" applyFill="1" applyBorder="1" applyAlignment="1">
      <alignment horizontal="left" vertical="center"/>
    </xf>
    <xf numFmtId="0" fontId="5" fillId="7" borderId="12" xfId="0" applyFont="1" applyFill="1" applyBorder="1"/>
    <xf numFmtId="0" fontId="15" fillId="7" borderId="4" xfId="0" applyFont="1" applyFill="1" applyBorder="1"/>
    <xf numFmtId="0" fontId="7" fillId="7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5" fillId="6" borderId="4" xfId="0" applyFont="1" applyFill="1" applyBorder="1"/>
    <xf numFmtId="0" fontId="5" fillId="6" borderId="10" xfId="0" applyFont="1" applyFill="1" applyBorder="1"/>
    <xf numFmtId="0" fontId="7" fillId="7" borderId="11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5" fillId="7" borderId="11" xfId="0" applyFont="1" applyFill="1" applyBorder="1"/>
    <xf numFmtId="0" fontId="5" fillId="8" borderId="0" xfId="0" applyFont="1" applyFill="1" applyBorder="1"/>
    <xf numFmtId="0" fontId="5" fillId="8" borderId="8" xfId="0" applyFont="1" applyFill="1" applyBorder="1"/>
    <xf numFmtId="0" fontId="5" fillId="2" borderId="7" xfId="0" applyFont="1" applyFill="1" applyBorder="1"/>
    <xf numFmtId="0" fontId="0" fillId="0" borderId="13" xfId="0" applyBorder="1"/>
    <xf numFmtId="0" fontId="20" fillId="10" borderId="14" xfId="0" applyFont="1" applyFill="1" applyBorder="1" applyAlignment="1">
      <alignment horizontal="center" vertical="center" wrapText="1"/>
    </xf>
    <xf numFmtId="0" fontId="20" fillId="10" borderId="15" xfId="0" applyFont="1" applyFill="1" applyBorder="1" applyAlignment="1">
      <alignment horizontal="center" vertical="center" wrapText="1"/>
    </xf>
    <xf numFmtId="0" fontId="20" fillId="10" borderId="1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quotePrefix="1" applyBorder="1" applyAlignment="1">
      <alignment wrapText="1"/>
    </xf>
    <xf numFmtId="0" fontId="28" fillId="4" borderId="1" xfId="0" applyFont="1" applyFill="1" applyBorder="1" applyAlignment="1">
      <alignment horizontal="center" vertical="center" wrapText="1"/>
    </xf>
    <xf numFmtId="0" fontId="0" fillId="12" borderId="2" xfId="0" quotePrefix="1" applyFill="1" applyBorder="1" applyAlignment="1">
      <alignment horizontal="center" vertical="center" wrapText="1"/>
    </xf>
    <xf numFmtId="0" fontId="0" fillId="13" borderId="2" xfId="0" quotePrefix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left" vertical="center"/>
    </xf>
    <xf numFmtId="0" fontId="0" fillId="13" borderId="3" xfId="0" quotePrefix="1" applyFill="1" applyBorder="1" applyAlignment="1">
      <alignment horizontal="center" vertical="center" wrapText="1"/>
    </xf>
    <xf numFmtId="0" fontId="0" fillId="14" borderId="2" xfId="0" quotePrefix="1" applyFill="1" applyBorder="1" applyAlignment="1">
      <alignment horizontal="center" vertical="center" wrapText="1"/>
    </xf>
    <xf numFmtId="0" fontId="0" fillId="14" borderId="3" xfId="0" quotePrefix="1" applyFill="1" applyBorder="1" applyAlignment="1">
      <alignment horizontal="center" vertical="center" wrapText="1"/>
    </xf>
    <xf numFmtId="0" fontId="0" fillId="15" borderId="2" xfId="0" quotePrefix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/>
    </xf>
    <xf numFmtId="0" fontId="28" fillId="4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2" fontId="29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0" fillId="0" borderId="0" xfId="0" applyFont="1" applyAlignment="1">
      <alignment horizontal="center"/>
    </xf>
    <xf numFmtId="1" fontId="0" fillId="0" borderId="0" xfId="0" applyNumberFormat="1"/>
    <xf numFmtId="0" fontId="31" fillId="0" borderId="0" xfId="0" applyFont="1"/>
    <xf numFmtId="0" fontId="32" fillId="0" borderId="0" xfId="3"/>
    <xf numFmtId="0" fontId="33" fillId="0" borderId="0" xfId="0" applyFont="1"/>
    <xf numFmtId="0" fontId="29" fillId="0" borderId="0" xfId="0" applyFont="1" applyAlignment="1">
      <alignment horizontal="center"/>
    </xf>
    <xf numFmtId="1" fontId="31" fillId="0" borderId="0" xfId="0" applyNumberFormat="1" applyFont="1"/>
    <xf numFmtId="2" fontId="30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164" fontId="31" fillId="0" borderId="0" xfId="0" applyNumberFormat="1" applyFont="1"/>
    <xf numFmtId="49" fontId="0" fillId="0" borderId="0" xfId="0" applyNumberFormat="1"/>
    <xf numFmtId="2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/>
    <xf numFmtId="1" fontId="34" fillId="0" borderId="0" xfId="0" applyNumberFormat="1" applyFont="1" applyAlignment="1">
      <alignment horizontal="center"/>
    </xf>
    <xf numFmtId="1" fontId="29" fillId="0" borderId="0" xfId="0" applyNumberFormat="1" applyFont="1" applyAlignment="1">
      <alignment horizontal="center"/>
    </xf>
    <xf numFmtId="164" fontId="34" fillId="0" borderId="0" xfId="0" applyNumberFormat="1" applyFont="1" applyAlignment="1">
      <alignment horizontal="center"/>
    </xf>
    <xf numFmtId="164" fontId="29" fillId="0" borderId="0" xfId="0" applyNumberFormat="1" applyFont="1" applyAlignment="1">
      <alignment horizontal="center"/>
    </xf>
    <xf numFmtId="0" fontId="6" fillId="16" borderId="8" xfId="0" quotePrefix="1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20" fillId="16" borderId="0" xfId="0" applyFont="1" applyFill="1" applyAlignment="1">
      <alignment vertical="center" wrapText="1"/>
    </xf>
    <xf numFmtId="0" fontId="0" fillId="0" borderId="2" xfId="0" applyBorder="1" applyAlignment="1">
      <alignment horizontal="center" wrapText="1"/>
    </xf>
    <xf numFmtId="0" fontId="0" fillId="0" borderId="2" xfId="0" quotePrefix="1" applyBorder="1" applyAlignment="1">
      <alignment horizontal="center" wrapText="1"/>
    </xf>
    <xf numFmtId="0" fontId="0" fillId="0" borderId="3" xfId="0" quotePrefix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quotePrefix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quotePrefix="1" applyBorder="1" applyAlignment="1">
      <alignment horizontal="center" wrapText="1"/>
    </xf>
    <xf numFmtId="0" fontId="20" fillId="1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0" fillId="12" borderId="0" xfId="0" quotePrefix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21" fillId="5" borderId="0" xfId="0" applyFont="1" applyFill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0" fillId="13" borderId="0" xfId="0" quotePrefix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0" fillId="14" borderId="0" xfId="0" quotePrefix="1" applyFill="1" applyBorder="1" applyAlignment="1">
      <alignment horizontal="center" vertical="center" wrapText="1"/>
    </xf>
    <xf numFmtId="0" fontId="0" fillId="15" borderId="0" xfId="0" quotePrefix="1" applyFill="1" applyBorder="1" applyAlignment="1">
      <alignment horizontal="center" vertical="center" wrapText="1"/>
    </xf>
    <xf numFmtId="0" fontId="6" fillId="16" borderId="0" xfId="0" quotePrefix="1" applyFont="1" applyFill="1" applyBorder="1" applyAlignment="1">
      <alignment horizontal="center" vertical="center" wrapText="1"/>
    </xf>
    <xf numFmtId="0" fontId="6" fillId="16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9" fillId="0" borderId="0" xfId="0" applyFont="1" applyFill="1" applyBorder="1"/>
  </cellXfs>
  <cellStyles count="4">
    <cellStyle name="Hyperlink" xfId="3" builtinId="8"/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colors>
    <mruColors>
      <color rgb="FFFFFF9A"/>
      <color rgb="FFC6E0B4"/>
      <color rgb="FFA9D08D"/>
      <color rgb="FFCEF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nehan@gfz-potsdam.de" TargetMode="External"/><Relationship Id="rId2" Type="http://schemas.openxmlformats.org/officeDocument/2006/relationships/hyperlink" Target="mailto:henehan@gfz-potsdam.de" TargetMode="External"/><Relationship Id="rId1" Type="http://schemas.openxmlformats.org/officeDocument/2006/relationships/hyperlink" Target="mailto:henehan@gfz-potsdam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96"/>
  <sheetViews>
    <sheetView tabSelected="1" zoomScale="88" zoomScaleNormal="88" workbookViewId="0">
      <selection activeCell="A8" sqref="A8:XFD41"/>
    </sheetView>
  </sheetViews>
  <sheetFormatPr baseColWidth="10" defaultColWidth="11" defaultRowHeight="16"/>
  <cols>
    <col min="11" max="11" width="14.1640625" customWidth="1"/>
    <col min="12" max="12" width="25.6640625" customWidth="1"/>
    <col min="13" max="13" width="16" style="1" customWidth="1"/>
    <col min="14" max="14" width="22.33203125" customWidth="1"/>
    <col min="24" max="24" width="23" customWidth="1"/>
    <col min="34" max="34" width="13.33203125" customWidth="1"/>
    <col min="35" max="36" width="14.33203125" customWidth="1"/>
    <col min="38" max="38" width="16.33203125" customWidth="1"/>
    <col min="39" max="39" width="13.5" customWidth="1"/>
    <col min="47" max="47" width="13.5" customWidth="1"/>
    <col min="48" max="48" width="13.83203125" customWidth="1"/>
    <col min="49" max="49" width="14.1640625" customWidth="1"/>
    <col min="50" max="50" width="16.6640625" customWidth="1"/>
    <col min="52" max="52" width="12.83203125" customWidth="1"/>
    <col min="54" max="56" width="16.33203125" customWidth="1"/>
    <col min="57" max="57" width="14.33203125" customWidth="1"/>
    <col min="58" max="58" width="14.5" customWidth="1"/>
    <col min="59" max="59" width="16.5" customWidth="1"/>
    <col min="61" max="61" width="14.5" customWidth="1"/>
    <col min="62" max="62" width="14.1640625" customWidth="1"/>
    <col min="64" max="64" width="14" customWidth="1"/>
    <col min="65" max="65" width="13.83203125" customWidth="1"/>
    <col min="66" max="66" width="13.1640625" customWidth="1"/>
    <col min="69" max="69" width="13.6640625" customWidth="1"/>
    <col min="70" max="70" width="12.83203125" customWidth="1"/>
    <col min="71" max="71" width="14.83203125" customWidth="1"/>
    <col min="72" max="72" width="13.1640625" customWidth="1"/>
    <col min="74" max="74" width="15.1640625" customWidth="1"/>
    <col min="75" max="75" width="15.83203125" customWidth="1"/>
    <col min="76" max="76" width="15.6640625" customWidth="1"/>
    <col min="77" max="77" width="16.6640625" customWidth="1"/>
    <col min="78" max="79" width="14.5" customWidth="1"/>
    <col min="81" max="81" width="15.83203125" customWidth="1"/>
    <col min="82" max="82" width="15.6640625" customWidth="1"/>
    <col min="83" max="84" width="16" customWidth="1"/>
    <col min="85" max="85" width="15.5" customWidth="1"/>
    <col min="86" max="86" width="14" customWidth="1"/>
    <col min="90" max="90" width="15" customWidth="1"/>
    <col min="91" max="91" width="12.6640625" customWidth="1"/>
    <col min="95" max="95" width="12.83203125" customWidth="1"/>
    <col min="102" max="102" width="13.1640625" customWidth="1"/>
    <col min="103" max="103" width="13.83203125" customWidth="1"/>
    <col min="116" max="116" width="14.5" customWidth="1"/>
    <col min="117" max="117" width="13.83203125" customWidth="1"/>
    <col min="118" max="118" width="15" customWidth="1"/>
    <col min="120" max="121" width="15.33203125" customWidth="1"/>
    <col min="123" max="123" width="14.1640625" customWidth="1"/>
    <col min="126" max="126" width="14.33203125" customWidth="1"/>
    <col min="127" max="128" width="13.83203125" customWidth="1"/>
    <col min="129" max="129" width="15.1640625" customWidth="1"/>
    <col min="130" max="130" width="14.6640625" customWidth="1"/>
    <col min="131" max="131" width="15" customWidth="1"/>
    <col min="132" max="132" width="13.33203125" customWidth="1"/>
    <col min="136" max="136" width="14.83203125" customWidth="1"/>
    <col min="137" max="137" width="14.6640625" customWidth="1"/>
    <col min="138" max="138" width="13.83203125" customWidth="1"/>
    <col min="139" max="139" width="15" customWidth="1"/>
    <col min="140" max="140" width="14.33203125" customWidth="1"/>
    <col min="142" max="142" width="15.33203125" customWidth="1"/>
    <col min="143" max="144" width="15" customWidth="1"/>
    <col min="145" max="145" width="14.83203125" customWidth="1"/>
    <col min="146" max="147" width="14.6640625" customWidth="1"/>
    <col min="148" max="148" width="15.1640625" customWidth="1"/>
    <col min="151" max="151" width="14.33203125" customWidth="1"/>
    <col min="152" max="152" width="15" customWidth="1"/>
    <col min="153" max="153" width="17.83203125" bestFit="1" customWidth="1"/>
    <col min="154" max="154" width="15.5" customWidth="1"/>
    <col min="155" max="155" width="15.1640625" customWidth="1"/>
    <col min="156" max="156" width="15.33203125" customWidth="1"/>
    <col min="157" max="158" width="13.83203125" customWidth="1"/>
    <col min="159" max="159" width="14.6640625" customWidth="1"/>
    <col min="160" max="160" width="17" customWidth="1"/>
    <col min="161" max="161" width="13.1640625" customWidth="1"/>
    <col min="162" max="163" width="14" customWidth="1"/>
    <col min="164" max="164" width="13.6640625" customWidth="1"/>
    <col min="167" max="167" width="13.1640625" customWidth="1"/>
    <col min="168" max="169" width="13.83203125" customWidth="1"/>
    <col min="170" max="170" width="16" customWidth="1"/>
    <col min="171" max="172" width="15.5" customWidth="1"/>
    <col min="173" max="173" width="20.5" customWidth="1"/>
  </cols>
  <sheetData>
    <row r="1" spans="1:191" ht="18">
      <c r="A1" s="112" t="s">
        <v>122</v>
      </c>
      <c r="B1" s="113"/>
      <c r="C1" s="113"/>
      <c r="D1" s="113"/>
      <c r="E1" s="113"/>
      <c r="F1" s="113"/>
      <c r="G1" s="113"/>
      <c r="H1" s="113"/>
      <c r="I1" s="113"/>
      <c r="J1" s="114"/>
      <c r="K1" s="3" t="s">
        <v>1</v>
      </c>
      <c r="L1" s="4"/>
      <c r="M1" s="5"/>
      <c r="N1" s="6"/>
      <c r="O1" s="7" t="s">
        <v>2</v>
      </c>
      <c r="P1" s="8"/>
      <c r="Q1" s="8"/>
      <c r="R1" s="8"/>
      <c r="S1" s="8"/>
      <c r="T1" s="8"/>
      <c r="U1" s="9"/>
      <c r="V1" s="10"/>
      <c r="W1" s="9"/>
      <c r="X1" s="8"/>
      <c r="Y1" s="8"/>
      <c r="Z1" s="8"/>
      <c r="AA1" s="8"/>
      <c r="AB1" s="8"/>
      <c r="AC1" s="8"/>
      <c r="AD1" s="8"/>
      <c r="AE1" s="8"/>
      <c r="AF1" s="8"/>
      <c r="AG1" s="11" t="s">
        <v>3</v>
      </c>
      <c r="AH1" s="12"/>
      <c r="AI1" s="13"/>
      <c r="AJ1" s="13"/>
      <c r="AK1" s="14"/>
      <c r="AL1" s="14"/>
      <c r="AM1" s="14"/>
      <c r="AN1" s="15"/>
      <c r="AO1" s="14"/>
      <c r="AP1" s="14"/>
      <c r="AQ1" s="14"/>
      <c r="AR1" s="14"/>
      <c r="AS1" s="14"/>
      <c r="AT1" s="14"/>
      <c r="AU1" s="16" t="s">
        <v>4</v>
      </c>
      <c r="AV1" s="17"/>
      <c r="AW1" s="17"/>
      <c r="AX1" s="17"/>
      <c r="AY1" s="17"/>
      <c r="AZ1" s="17"/>
      <c r="BA1" s="17"/>
      <c r="BB1" s="18"/>
      <c r="BC1" s="19"/>
      <c r="BD1" s="19"/>
      <c r="BE1" s="19"/>
      <c r="BF1" s="20"/>
      <c r="BG1" s="21"/>
      <c r="BH1" s="22" t="s">
        <v>5</v>
      </c>
      <c r="BI1" s="23"/>
      <c r="BJ1" s="23"/>
      <c r="BK1" s="23"/>
      <c r="BL1" s="23"/>
      <c r="BM1" s="23"/>
      <c r="BN1" s="23"/>
      <c r="BO1" s="24"/>
      <c r="BP1" s="25" t="s">
        <v>6</v>
      </c>
      <c r="BQ1" s="25"/>
      <c r="BR1" s="26"/>
      <c r="BS1" s="26"/>
      <c r="BT1" s="26"/>
      <c r="BU1" s="27" t="s">
        <v>7</v>
      </c>
      <c r="BV1" s="28"/>
      <c r="BW1" s="28"/>
      <c r="BX1" s="27"/>
      <c r="BY1" s="30"/>
      <c r="BZ1" s="30"/>
      <c r="CA1" s="31"/>
      <c r="CB1" s="30" t="s">
        <v>8</v>
      </c>
      <c r="CC1" s="32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27" t="s">
        <v>9</v>
      </c>
      <c r="CO1" s="30"/>
      <c r="CP1" s="30"/>
      <c r="CQ1" s="30"/>
      <c r="CR1" s="30"/>
      <c r="CS1" s="30"/>
      <c r="CT1" s="31"/>
      <c r="CU1" s="28" t="s">
        <v>10</v>
      </c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33"/>
      <c r="DP1" s="30"/>
      <c r="DQ1" s="30"/>
      <c r="DR1" s="31"/>
      <c r="DS1" s="28"/>
      <c r="DT1" s="28"/>
      <c r="DU1" s="34" t="s">
        <v>11</v>
      </c>
      <c r="DV1" s="28"/>
      <c r="DW1" s="28"/>
      <c r="DX1" s="28"/>
      <c r="DY1" s="28"/>
      <c r="DZ1" s="29"/>
      <c r="EA1" s="34" t="s">
        <v>12</v>
      </c>
      <c r="EB1" s="28"/>
      <c r="EC1" s="28"/>
      <c r="ED1" s="28"/>
      <c r="EE1" s="28"/>
      <c r="EF1" s="35"/>
      <c r="EG1" s="64"/>
      <c r="EH1" s="36" t="s">
        <v>13</v>
      </c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7" t="s">
        <v>14</v>
      </c>
      <c r="ET1" s="38"/>
      <c r="EU1" s="38"/>
      <c r="EV1" s="38"/>
      <c r="EW1" s="39"/>
      <c r="EX1" s="39"/>
      <c r="EY1" s="39"/>
      <c r="EZ1" s="39"/>
      <c r="FA1" s="38"/>
      <c r="FB1" s="38"/>
      <c r="FC1" s="38"/>
      <c r="FD1" s="38"/>
      <c r="FE1" s="37"/>
      <c r="FF1" s="38"/>
      <c r="FG1" s="38"/>
      <c r="FH1" s="38"/>
      <c r="FI1" s="38"/>
      <c r="FJ1" s="38"/>
      <c r="FK1" s="8"/>
      <c r="FL1" s="8"/>
      <c r="FM1" s="8"/>
      <c r="FN1" s="8"/>
      <c r="FO1" s="8"/>
      <c r="FP1" s="8"/>
      <c r="FQ1" s="40"/>
    </row>
    <row r="2" spans="1:191" ht="20">
      <c r="A2" s="115"/>
      <c r="B2" s="42"/>
      <c r="C2" s="42"/>
      <c r="D2" s="42"/>
      <c r="E2" s="42"/>
      <c r="F2" s="42"/>
      <c r="G2" s="42"/>
      <c r="H2" s="42"/>
      <c r="I2" s="42"/>
      <c r="J2" s="44"/>
      <c r="K2" s="41"/>
      <c r="L2" s="42"/>
      <c r="M2" s="43"/>
      <c r="N2" s="44"/>
      <c r="O2" s="45"/>
      <c r="P2" s="45"/>
      <c r="Q2" s="45"/>
      <c r="R2" s="45"/>
      <c r="S2" s="45"/>
      <c r="T2" s="45"/>
      <c r="U2" s="46"/>
      <c r="V2" s="47"/>
      <c r="W2" s="46"/>
      <c r="X2" s="45"/>
      <c r="Y2" s="45"/>
      <c r="Z2" s="45"/>
      <c r="AA2" s="45"/>
      <c r="AB2" s="45"/>
      <c r="AC2" s="45"/>
      <c r="AD2" s="45"/>
      <c r="AE2" s="45"/>
      <c r="AF2" s="45"/>
      <c r="AG2" s="48"/>
      <c r="AH2" s="12"/>
      <c r="AI2" s="13"/>
      <c r="AJ2" s="13"/>
      <c r="AK2" s="14"/>
      <c r="AL2" s="14"/>
      <c r="AM2" s="14"/>
      <c r="AN2" s="15" t="s">
        <v>15</v>
      </c>
      <c r="AO2" s="14"/>
      <c r="AP2" s="14"/>
      <c r="AQ2" s="14"/>
      <c r="AR2" s="14"/>
      <c r="AS2" s="14"/>
      <c r="AT2" s="14"/>
      <c r="AU2" s="18"/>
      <c r="AV2" s="19"/>
      <c r="AW2" s="17"/>
      <c r="AX2" s="17"/>
      <c r="AY2" s="17"/>
      <c r="AZ2" s="17"/>
      <c r="BA2" s="19"/>
      <c r="BB2" s="49" t="s">
        <v>16</v>
      </c>
      <c r="BC2" s="127"/>
      <c r="BD2" s="127"/>
      <c r="BE2" s="19"/>
      <c r="BF2" s="20"/>
      <c r="BG2" s="21"/>
      <c r="BH2" s="50" t="s">
        <v>17</v>
      </c>
      <c r="BI2" s="51"/>
      <c r="BJ2" s="51"/>
      <c r="BK2" s="52" t="s">
        <v>18</v>
      </c>
      <c r="BL2" s="53"/>
      <c r="BM2" s="54"/>
      <c r="BN2" s="54"/>
      <c r="BO2" s="55"/>
      <c r="BP2" s="56"/>
      <c r="BQ2" s="56"/>
      <c r="BR2" s="23"/>
      <c r="BS2" s="23"/>
      <c r="BT2" s="23"/>
      <c r="BU2" s="57" t="s">
        <v>19</v>
      </c>
      <c r="BV2" s="58"/>
      <c r="BW2" s="58"/>
      <c r="BX2" s="27" t="s">
        <v>20</v>
      </c>
      <c r="BY2" s="30"/>
      <c r="BZ2" s="30"/>
      <c r="CA2" s="31"/>
      <c r="CB2" s="122" t="s">
        <v>21</v>
      </c>
      <c r="CC2" s="60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27" t="s">
        <v>22</v>
      </c>
      <c r="CO2" s="32"/>
      <c r="CP2" s="30"/>
      <c r="CQ2" s="30"/>
      <c r="CR2" s="30"/>
      <c r="CS2" s="30"/>
      <c r="CT2" s="31"/>
      <c r="CU2" s="58" t="s">
        <v>23</v>
      </c>
      <c r="CV2" s="58"/>
      <c r="CW2" s="58"/>
      <c r="CX2" s="58"/>
      <c r="CY2" s="61" t="s">
        <v>24</v>
      </c>
      <c r="CZ2" s="62"/>
      <c r="DA2" s="62"/>
      <c r="DB2" s="63"/>
      <c r="DC2" s="61" t="s">
        <v>25</v>
      </c>
      <c r="DD2" s="35"/>
      <c r="DE2" s="35"/>
      <c r="DF2" s="64"/>
      <c r="DG2" s="65" t="s">
        <v>26</v>
      </c>
      <c r="DH2" s="35"/>
      <c r="DI2" s="35"/>
      <c r="DJ2" s="64"/>
      <c r="DK2" s="66" t="s">
        <v>27</v>
      </c>
      <c r="DL2" s="67"/>
      <c r="DM2" s="58"/>
      <c r="DN2" s="58"/>
      <c r="DO2" s="68" t="s">
        <v>28</v>
      </c>
      <c r="DP2" s="59"/>
      <c r="DQ2" s="59"/>
      <c r="DR2" s="69"/>
      <c r="DS2" s="58" t="s">
        <v>29</v>
      </c>
      <c r="DT2" s="58"/>
      <c r="DU2" s="70" t="s">
        <v>30</v>
      </c>
      <c r="DV2" s="71"/>
      <c r="DW2" s="71"/>
      <c r="DX2" s="71"/>
      <c r="DY2" s="58"/>
      <c r="DZ2" s="58"/>
      <c r="EA2" s="72"/>
      <c r="EB2" s="58"/>
      <c r="EC2" s="58"/>
      <c r="ED2" s="58"/>
      <c r="EE2" s="35"/>
      <c r="EF2" s="57" t="s">
        <v>31</v>
      </c>
      <c r="EG2" s="29"/>
      <c r="EH2" s="36"/>
      <c r="EI2" s="36"/>
      <c r="EJ2" s="36"/>
      <c r="EK2" s="73"/>
      <c r="EL2" s="73"/>
      <c r="EM2" s="73"/>
      <c r="EN2" s="73"/>
      <c r="EO2" s="74"/>
      <c r="EP2" s="74"/>
      <c r="EQ2" s="74"/>
      <c r="ER2" s="74"/>
      <c r="ES2" s="7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7"/>
      <c r="FF2" s="8"/>
      <c r="FG2" s="8"/>
      <c r="FH2" s="8"/>
      <c r="FI2" s="8"/>
      <c r="FJ2" s="8"/>
      <c r="FK2" s="8"/>
      <c r="FL2" s="8"/>
      <c r="FM2" s="8"/>
      <c r="FN2" s="8"/>
      <c r="FO2" s="8"/>
      <c r="FP2" s="45"/>
      <c r="FQ2" s="76"/>
    </row>
    <row r="3" spans="1:191" ht="238">
      <c r="A3" s="116" t="s">
        <v>123</v>
      </c>
      <c r="B3" s="117" t="s">
        <v>124</v>
      </c>
      <c r="C3" s="117" t="s">
        <v>125</v>
      </c>
      <c r="D3" s="4" t="s">
        <v>126</v>
      </c>
      <c r="E3" s="4" t="s">
        <v>127</v>
      </c>
      <c r="F3" s="118" t="s">
        <v>128</v>
      </c>
      <c r="G3" s="118" t="s">
        <v>129</v>
      </c>
      <c r="H3" s="158" t="s">
        <v>232</v>
      </c>
      <c r="I3" s="159" t="s">
        <v>233</v>
      </c>
      <c r="J3" s="160" t="s">
        <v>234</v>
      </c>
      <c r="K3" s="77" t="s">
        <v>32</v>
      </c>
      <c r="L3" s="78" t="s">
        <v>33</v>
      </c>
      <c r="M3" s="78" t="s">
        <v>34</v>
      </c>
      <c r="N3" s="79" t="s">
        <v>35</v>
      </c>
      <c r="O3" s="80" t="s">
        <v>36</v>
      </c>
      <c r="P3" s="80" t="s">
        <v>37</v>
      </c>
      <c r="Q3" s="80" t="s">
        <v>38</v>
      </c>
      <c r="R3" s="80" t="s">
        <v>39</v>
      </c>
      <c r="S3" s="80" t="s">
        <v>40</v>
      </c>
      <c r="T3" s="80" t="s">
        <v>41</v>
      </c>
      <c r="U3" s="80" t="s">
        <v>42</v>
      </c>
      <c r="V3" s="81" t="s">
        <v>43</v>
      </c>
      <c r="W3" s="80" t="s">
        <v>44</v>
      </c>
      <c r="X3" s="80" t="s">
        <v>45</v>
      </c>
      <c r="Y3" s="80" t="s">
        <v>46</v>
      </c>
      <c r="Z3" s="80" t="s">
        <v>47</v>
      </c>
      <c r="AA3" s="80" t="s">
        <v>48</v>
      </c>
      <c r="AB3" s="80" t="s">
        <v>49</v>
      </c>
      <c r="AC3" s="80" t="s">
        <v>50</v>
      </c>
      <c r="AD3" s="80" t="s">
        <v>51</v>
      </c>
      <c r="AE3" s="80" t="s">
        <v>52</v>
      </c>
      <c r="AF3" s="80" t="s">
        <v>53</v>
      </c>
      <c r="AG3" s="82" t="s">
        <v>134</v>
      </c>
      <c r="AH3" s="83" t="s">
        <v>54</v>
      </c>
      <c r="AI3" s="120" t="s">
        <v>135</v>
      </c>
      <c r="AJ3" s="120" t="s">
        <v>136</v>
      </c>
      <c r="AK3" s="84" t="s">
        <v>55</v>
      </c>
      <c r="AL3" s="84" t="s">
        <v>56</v>
      </c>
      <c r="AM3" s="85" t="s">
        <v>57</v>
      </c>
      <c r="AN3" s="82" t="s">
        <v>134</v>
      </c>
      <c r="AO3" s="83" t="s">
        <v>54</v>
      </c>
      <c r="AP3" s="120" t="s">
        <v>135</v>
      </c>
      <c r="AQ3" s="120" t="s">
        <v>136</v>
      </c>
      <c r="AR3" s="84" t="s">
        <v>55</v>
      </c>
      <c r="AS3" s="84" t="s">
        <v>56</v>
      </c>
      <c r="AT3" s="84" t="s">
        <v>57</v>
      </c>
      <c r="AU3" s="86" t="s">
        <v>58</v>
      </c>
      <c r="AV3" s="87" t="s">
        <v>59</v>
      </c>
      <c r="AW3" s="87" t="s">
        <v>60</v>
      </c>
      <c r="AX3" s="87" t="s">
        <v>61</v>
      </c>
      <c r="AY3" s="87" t="s">
        <v>62</v>
      </c>
      <c r="AZ3" s="87" t="s">
        <v>63</v>
      </c>
      <c r="BA3" s="87" t="s">
        <v>64</v>
      </c>
      <c r="BB3" s="119" t="s">
        <v>130</v>
      </c>
      <c r="BC3" s="128" t="s">
        <v>216</v>
      </c>
      <c r="BD3" s="128" t="s">
        <v>217</v>
      </c>
      <c r="BE3" s="88" t="s">
        <v>65</v>
      </c>
      <c r="BF3" s="89" t="s">
        <v>66</v>
      </c>
      <c r="BG3" s="89" t="s">
        <v>67</v>
      </c>
      <c r="BH3" s="90" t="s">
        <v>68</v>
      </c>
      <c r="BI3" s="91" t="s">
        <v>69</v>
      </c>
      <c r="BJ3" s="92" t="s">
        <v>70</v>
      </c>
      <c r="BK3" s="93" t="s">
        <v>71</v>
      </c>
      <c r="BL3" s="94" t="s">
        <v>69</v>
      </c>
      <c r="BM3" s="95" t="s">
        <v>70</v>
      </c>
      <c r="BN3" s="54" t="s">
        <v>72</v>
      </c>
      <c r="BO3" s="55" t="s">
        <v>218</v>
      </c>
      <c r="BP3" s="95" t="s">
        <v>73</v>
      </c>
      <c r="BQ3" s="91" t="s">
        <v>69</v>
      </c>
      <c r="BR3" s="92" t="s">
        <v>70</v>
      </c>
      <c r="BS3" s="54" t="s">
        <v>230</v>
      </c>
      <c r="BT3" s="54" t="s">
        <v>74</v>
      </c>
      <c r="BU3" s="96" t="s">
        <v>75</v>
      </c>
      <c r="BV3" s="97" t="s">
        <v>54</v>
      </c>
      <c r="BW3" s="154" t="s">
        <v>142</v>
      </c>
      <c r="BX3" s="98" t="s">
        <v>76</v>
      </c>
      <c r="BY3" s="97" t="s">
        <v>54</v>
      </c>
      <c r="BZ3" s="121" t="s">
        <v>137</v>
      </c>
      <c r="CA3" s="123" t="s">
        <v>138</v>
      </c>
      <c r="CB3" s="99" t="s">
        <v>131</v>
      </c>
      <c r="CC3" s="98" t="s">
        <v>77</v>
      </c>
      <c r="CD3" s="97" t="s">
        <v>54</v>
      </c>
      <c r="CE3" s="121" t="s">
        <v>139</v>
      </c>
      <c r="CF3" s="123" t="s">
        <v>140</v>
      </c>
      <c r="CG3" s="99" t="s">
        <v>78</v>
      </c>
      <c r="CH3" s="99" t="s">
        <v>79</v>
      </c>
      <c r="CI3" s="99" t="s">
        <v>225</v>
      </c>
      <c r="CJ3" s="99" t="s">
        <v>226</v>
      </c>
      <c r="CK3" s="99" t="s">
        <v>80</v>
      </c>
      <c r="CL3" s="99" t="s">
        <v>81</v>
      </c>
      <c r="CM3" s="99" t="s">
        <v>82</v>
      </c>
      <c r="CN3" s="100" t="s">
        <v>132</v>
      </c>
      <c r="CO3" s="98" t="s">
        <v>83</v>
      </c>
      <c r="CP3" s="97" t="s">
        <v>54</v>
      </c>
      <c r="CQ3" s="97" t="s">
        <v>147</v>
      </c>
      <c r="CR3" s="99" t="s">
        <v>84</v>
      </c>
      <c r="CS3" s="99" t="s">
        <v>79</v>
      </c>
      <c r="CT3" s="99" t="s">
        <v>85</v>
      </c>
      <c r="CU3" s="96" t="s">
        <v>86</v>
      </c>
      <c r="CV3" s="97" t="s">
        <v>54</v>
      </c>
      <c r="CW3" s="97" t="s">
        <v>147</v>
      </c>
      <c r="CX3" s="101" t="s">
        <v>87</v>
      </c>
      <c r="CY3" s="98" t="s">
        <v>219</v>
      </c>
      <c r="CZ3" s="97" t="s">
        <v>54</v>
      </c>
      <c r="DA3" s="97" t="s">
        <v>147</v>
      </c>
      <c r="DB3" s="101" t="s">
        <v>88</v>
      </c>
      <c r="DC3" s="98" t="s">
        <v>220</v>
      </c>
      <c r="DD3" s="97" t="s">
        <v>54</v>
      </c>
      <c r="DE3" s="97" t="s">
        <v>147</v>
      </c>
      <c r="DF3" s="101" t="s">
        <v>89</v>
      </c>
      <c r="DG3" s="98" t="s">
        <v>221</v>
      </c>
      <c r="DH3" s="97" t="s">
        <v>54</v>
      </c>
      <c r="DI3" s="97" t="s">
        <v>147</v>
      </c>
      <c r="DJ3" s="101" t="s">
        <v>90</v>
      </c>
      <c r="DK3" s="98" t="s">
        <v>141</v>
      </c>
      <c r="DL3" s="97" t="s">
        <v>54</v>
      </c>
      <c r="DM3" s="97" t="s">
        <v>147</v>
      </c>
      <c r="DN3" s="102" t="s">
        <v>91</v>
      </c>
      <c r="DO3" s="96" t="s">
        <v>92</v>
      </c>
      <c r="DP3" s="97" t="s">
        <v>54</v>
      </c>
      <c r="DQ3" s="97" t="s">
        <v>147</v>
      </c>
      <c r="DR3" s="103" t="s">
        <v>93</v>
      </c>
      <c r="DS3" s="102" t="s">
        <v>94</v>
      </c>
      <c r="DT3" s="102" t="s">
        <v>95</v>
      </c>
      <c r="DU3" s="96" t="s">
        <v>96</v>
      </c>
      <c r="DV3" s="97" t="s">
        <v>54</v>
      </c>
      <c r="DW3" s="97" t="s">
        <v>147</v>
      </c>
      <c r="DX3" s="97" t="s">
        <v>207</v>
      </c>
      <c r="DY3" s="102" t="s">
        <v>97</v>
      </c>
      <c r="DZ3" s="101" t="s">
        <v>98</v>
      </c>
      <c r="EA3" s="99" t="s">
        <v>99</v>
      </c>
      <c r="EB3" s="102" t="s">
        <v>100</v>
      </c>
      <c r="EC3" s="102" t="s">
        <v>101</v>
      </c>
      <c r="ED3" s="102" t="s">
        <v>102</v>
      </c>
      <c r="EE3" s="104" t="s">
        <v>103</v>
      </c>
      <c r="EF3" s="105" t="s">
        <v>104</v>
      </c>
      <c r="EG3" s="102" t="s">
        <v>105</v>
      </c>
      <c r="EH3" s="155" t="s">
        <v>106</v>
      </c>
      <c r="EI3" s="156" t="s">
        <v>107</v>
      </c>
      <c r="EJ3" s="156" t="s">
        <v>108</v>
      </c>
      <c r="EK3" s="106" t="s">
        <v>133</v>
      </c>
      <c r="EL3" s="107" t="s">
        <v>54</v>
      </c>
      <c r="EM3" s="124" t="s">
        <v>223</v>
      </c>
      <c r="EN3" s="125" t="s">
        <v>224</v>
      </c>
      <c r="EO3" s="106" t="s">
        <v>109</v>
      </c>
      <c r="EP3" s="107" t="s">
        <v>54</v>
      </c>
      <c r="EQ3" s="124" t="s">
        <v>143</v>
      </c>
      <c r="ER3" s="125" t="s">
        <v>144</v>
      </c>
      <c r="ES3" s="108" t="s">
        <v>110</v>
      </c>
      <c r="ET3" s="80" t="s">
        <v>222</v>
      </c>
      <c r="EU3" s="126" t="s">
        <v>143</v>
      </c>
      <c r="EV3" s="126" t="s">
        <v>144</v>
      </c>
      <c r="EW3" s="80" t="s">
        <v>111</v>
      </c>
      <c r="EX3" s="80" t="s">
        <v>112</v>
      </c>
      <c r="EY3" s="80" t="s">
        <v>113</v>
      </c>
      <c r="EZ3" s="80" t="s">
        <v>114</v>
      </c>
      <c r="FA3" s="126" t="s">
        <v>145</v>
      </c>
      <c r="FB3" s="126" t="s">
        <v>146</v>
      </c>
      <c r="FC3" s="80" t="s">
        <v>115</v>
      </c>
      <c r="FD3" s="80" t="s">
        <v>116</v>
      </c>
      <c r="FE3" s="108" t="s">
        <v>117</v>
      </c>
      <c r="FF3" s="152" t="s">
        <v>209</v>
      </c>
      <c r="FG3" s="152" t="s">
        <v>210</v>
      </c>
      <c r="FH3" s="80" t="s">
        <v>118</v>
      </c>
      <c r="FI3" s="152" t="s">
        <v>211</v>
      </c>
      <c r="FJ3" s="152" t="s">
        <v>212</v>
      </c>
      <c r="FK3" s="109" t="s">
        <v>119</v>
      </c>
      <c r="FL3" s="109" t="s">
        <v>213</v>
      </c>
      <c r="FM3" s="109" t="s">
        <v>214</v>
      </c>
      <c r="FN3" s="109" t="s">
        <v>120</v>
      </c>
      <c r="FO3" s="153" t="s">
        <v>215</v>
      </c>
      <c r="FP3" s="157" t="s">
        <v>229</v>
      </c>
      <c r="FQ3" s="110" t="s">
        <v>121</v>
      </c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</row>
    <row r="4" spans="1:191">
      <c r="A4" s="191" t="s">
        <v>235</v>
      </c>
      <c r="B4" s="162"/>
      <c r="C4" s="162"/>
      <c r="D4" s="161"/>
      <c r="E4" s="161"/>
      <c r="F4" s="163"/>
      <c r="G4" s="163"/>
      <c r="H4" s="164"/>
      <c r="I4" s="165"/>
      <c r="J4" s="165"/>
      <c r="K4" s="166"/>
      <c r="L4" s="166"/>
      <c r="M4" s="166"/>
      <c r="N4" s="166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8"/>
      <c r="AH4" s="168"/>
      <c r="AI4" s="169"/>
      <c r="AJ4" s="169"/>
      <c r="AK4" s="170"/>
      <c r="AL4" s="170"/>
      <c r="AM4" s="170"/>
      <c r="AN4" s="168"/>
      <c r="AO4" s="168"/>
      <c r="AP4" s="169"/>
      <c r="AQ4" s="169"/>
      <c r="AR4" s="170"/>
      <c r="AS4" s="170"/>
      <c r="AT4" s="170"/>
      <c r="AU4" s="171"/>
      <c r="AV4" s="171"/>
      <c r="AW4" s="171"/>
      <c r="AX4" s="171"/>
      <c r="AY4" s="171"/>
      <c r="AZ4" s="171"/>
      <c r="BA4" s="171"/>
      <c r="BB4" s="172"/>
      <c r="BC4" s="172"/>
      <c r="BD4" s="172"/>
      <c r="BE4" s="173"/>
      <c r="BF4" s="174"/>
      <c r="BG4" s="174"/>
      <c r="BH4" s="175"/>
      <c r="BI4" s="176"/>
      <c r="BJ4" s="175"/>
      <c r="BK4" s="175"/>
      <c r="BL4" s="176"/>
      <c r="BM4" s="175"/>
      <c r="BN4" s="51"/>
      <c r="BO4" s="51"/>
      <c r="BP4" s="175"/>
      <c r="BQ4" s="176"/>
      <c r="BR4" s="175"/>
      <c r="BS4" s="51"/>
      <c r="BT4" s="51"/>
      <c r="BU4" s="177"/>
      <c r="BV4" s="178"/>
      <c r="BW4" s="178"/>
      <c r="BX4" s="177"/>
      <c r="BY4" s="178"/>
      <c r="BZ4" s="179"/>
      <c r="CA4" s="179"/>
      <c r="CB4" s="180"/>
      <c r="CC4" s="177"/>
      <c r="CD4" s="178"/>
      <c r="CE4" s="179"/>
      <c r="CF4" s="179"/>
      <c r="CG4" s="180"/>
      <c r="CH4" s="180"/>
      <c r="CI4" s="180"/>
      <c r="CJ4" s="180"/>
      <c r="CK4" s="180"/>
      <c r="CL4" s="180"/>
      <c r="CM4" s="180"/>
      <c r="CN4" s="181"/>
      <c r="CO4" s="177"/>
      <c r="CP4" s="178"/>
      <c r="CQ4" s="178"/>
      <c r="CR4" s="180"/>
      <c r="CS4" s="180"/>
      <c r="CT4" s="180"/>
      <c r="CU4" s="177"/>
      <c r="CV4" s="178"/>
      <c r="CW4" s="178"/>
      <c r="CX4" s="71"/>
      <c r="CY4" s="177"/>
      <c r="CZ4" s="178"/>
      <c r="DA4" s="178"/>
      <c r="DB4" s="71"/>
      <c r="DC4" s="177"/>
      <c r="DD4" s="178"/>
      <c r="DE4" s="178"/>
      <c r="DF4" s="71"/>
      <c r="DG4" s="177"/>
      <c r="DH4" s="178"/>
      <c r="DI4" s="178"/>
      <c r="DJ4" s="71"/>
      <c r="DK4" s="177"/>
      <c r="DL4" s="178"/>
      <c r="DM4" s="178"/>
      <c r="DN4" s="71"/>
      <c r="DO4" s="177"/>
      <c r="DP4" s="178"/>
      <c r="DQ4" s="178"/>
      <c r="DR4" s="180"/>
      <c r="DS4" s="71"/>
      <c r="DT4" s="71"/>
      <c r="DU4" s="177"/>
      <c r="DV4" s="178"/>
      <c r="DW4" s="178"/>
      <c r="DX4" s="178"/>
      <c r="DY4" s="71"/>
      <c r="DZ4" s="71"/>
      <c r="EA4" s="180"/>
      <c r="EB4" s="71"/>
      <c r="EC4" s="71"/>
      <c r="ED4" s="71"/>
      <c r="EE4" s="182"/>
      <c r="EF4" s="71"/>
      <c r="EG4" s="71"/>
      <c r="EH4" s="183"/>
      <c r="EI4" s="183"/>
      <c r="EJ4" s="183"/>
      <c r="EK4" s="184"/>
      <c r="EL4" s="185"/>
      <c r="EM4" s="186"/>
      <c r="EN4" s="186"/>
      <c r="EO4" s="184"/>
      <c r="EP4" s="185"/>
      <c r="EQ4" s="186"/>
      <c r="ER4" s="186"/>
      <c r="ES4" s="167"/>
      <c r="ET4" s="167"/>
      <c r="EU4" s="187"/>
      <c r="EV4" s="187"/>
      <c r="EW4" s="167"/>
      <c r="EX4" s="167"/>
      <c r="EY4" s="167"/>
      <c r="EZ4" s="167"/>
      <c r="FA4" s="187"/>
      <c r="FB4" s="187"/>
      <c r="FC4" s="167"/>
      <c r="FD4" s="167"/>
      <c r="FE4" s="167"/>
      <c r="FF4" s="188"/>
      <c r="FG4" s="188"/>
      <c r="FH4" s="167"/>
      <c r="FI4" s="188"/>
      <c r="FJ4" s="188"/>
      <c r="FK4" s="167"/>
      <c r="FL4" s="167"/>
      <c r="FM4" s="167"/>
      <c r="FN4" s="167"/>
      <c r="FO4" s="189"/>
      <c r="FP4" s="157"/>
      <c r="FQ4" s="190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</row>
    <row r="5" spans="1:191" ht="17">
      <c r="A5" s="129" t="s">
        <v>148</v>
      </c>
      <c r="B5" t="s">
        <v>149</v>
      </c>
      <c r="C5">
        <v>2013</v>
      </c>
      <c r="D5" t="s">
        <v>150</v>
      </c>
      <c r="E5" s="143">
        <v>3.915</v>
      </c>
      <c r="F5">
        <v>3.5000000000000003E-2</v>
      </c>
      <c r="G5">
        <v>3.5000000000000003E-2</v>
      </c>
      <c r="H5" s="149">
        <v>282.06588649022501</v>
      </c>
      <c r="I5">
        <v>29</v>
      </c>
      <c r="J5">
        <v>29</v>
      </c>
      <c r="K5" t="s">
        <v>156</v>
      </c>
      <c r="L5" s="137" t="s">
        <v>157</v>
      </c>
      <c r="M5" s="138" t="s">
        <v>158</v>
      </c>
      <c r="N5" t="s">
        <v>150</v>
      </c>
      <c r="O5" t="s">
        <v>154</v>
      </c>
      <c r="P5" t="s">
        <v>155</v>
      </c>
      <c r="Q5">
        <v>1</v>
      </c>
      <c r="R5">
        <v>1</v>
      </c>
      <c r="S5">
        <v>4</v>
      </c>
      <c r="T5">
        <v>5</v>
      </c>
      <c r="U5" s="134">
        <v>0.05</v>
      </c>
      <c r="V5">
        <f>U5</f>
        <v>0.05</v>
      </c>
      <c r="W5" t="s">
        <v>159</v>
      </c>
      <c r="X5" t="s">
        <v>160</v>
      </c>
      <c r="Y5" s="139">
        <v>12.75</v>
      </c>
      <c r="Z5" s="139">
        <v>-78.73</v>
      </c>
      <c r="AA5" s="139">
        <v>12.75</v>
      </c>
      <c r="AB5" s="139">
        <v>-78.73</v>
      </c>
      <c r="AC5" s="139">
        <v>-2827</v>
      </c>
      <c r="AD5" s="139">
        <v>-2827</v>
      </c>
      <c r="AE5" t="s">
        <v>161</v>
      </c>
      <c r="AF5" t="s">
        <v>162</v>
      </c>
      <c r="AG5" s="143">
        <v>3.915</v>
      </c>
      <c r="AH5" s="2" t="s">
        <v>163</v>
      </c>
      <c r="AI5">
        <v>3.5000000000000003E-2</v>
      </c>
      <c r="AJ5">
        <v>3.5000000000000003E-2</v>
      </c>
      <c r="AK5" t="s">
        <v>168</v>
      </c>
      <c r="AL5" t="s">
        <v>231</v>
      </c>
      <c r="AM5" s="132" t="s">
        <v>164</v>
      </c>
      <c r="AN5" t="s">
        <v>169</v>
      </c>
      <c r="AO5" t="s">
        <v>169</v>
      </c>
      <c r="AP5" t="s">
        <v>169</v>
      </c>
      <c r="AQ5" t="s">
        <v>169</v>
      </c>
      <c r="AR5" t="s">
        <v>169</v>
      </c>
      <c r="AS5" t="s">
        <v>169</v>
      </c>
      <c r="AT5" t="s">
        <v>169</v>
      </c>
      <c r="AU5" t="s">
        <v>165</v>
      </c>
      <c r="AV5" t="s">
        <v>166</v>
      </c>
      <c r="AW5" t="s">
        <v>167</v>
      </c>
      <c r="AX5" s="144" t="s">
        <v>170</v>
      </c>
      <c r="AY5" t="s">
        <v>171</v>
      </c>
      <c r="AZ5" t="s">
        <v>172</v>
      </c>
      <c r="BA5" t="s">
        <v>173</v>
      </c>
      <c r="BB5" t="s">
        <v>151</v>
      </c>
      <c r="BC5">
        <v>2</v>
      </c>
      <c r="BD5" s="131">
        <v>8.9999999999999858E-2</v>
      </c>
      <c r="BE5" s="131">
        <v>20.664999999999999</v>
      </c>
      <c r="BF5" t="s">
        <v>174</v>
      </c>
      <c r="BG5">
        <v>0.25</v>
      </c>
      <c r="BH5">
        <v>0.6</v>
      </c>
      <c r="BI5" t="s">
        <v>175</v>
      </c>
      <c r="BJ5" s="2">
        <v>0.08</v>
      </c>
      <c r="BK5">
        <v>8.8699999999999992</v>
      </c>
      <c r="BL5" t="s">
        <v>176</v>
      </c>
      <c r="BM5">
        <v>1.52</v>
      </c>
      <c r="BN5" t="s">
        <v>177</v>
      </c>
      <c r="BO5" t="s">
        <v>178</v>
      </c>
      <c r="BP5" s="145">
        <v>19.626600544897382</v>
      </c>
      <c r="BQ5" t="s">
        <v>179</v>
      </c>
      <c r="BR5" s="145">
        <v>0.35477580835992595</v>
      </c>
      <c r="BS5" t="s">
        <v>180</v>
      </c>
      <c r="BT5" t="s">
        <v>181</v>
      </c>
      <c r="BU5">
        <v>10</v>
      </c>
      <c r="BV5" t="s">
        <v>182</v>
      </c>
      <c r="BW5" t="s">
        <v>182</v>
      </c>
      <c r="BX5" s="146">
        <v>28.23</v>
      </c>
      <c r="BY5" t="s">
        <v>183</v>
      </c>
      <c r="BZ5">
        <v>1</v>
      </c>
      <c r="CA5">
        <v>1</v>
      </c>
      <c r="CB5" t="s">
        <v>184</v>
      </c>
      <c r="CC5" t="s">
        <v>169</v>
      </c>
      <c r="CD5" t="s">
        <v>169</v>
      </c>
      <c r="CE5" t="s">
        <v>169</v>
      </c>
      <c r="CF5" t="s">
        <v>169</v>
      </c>
      <c r="CG5" t="s">
        <v>169</v>
      </c>
      <c r="CH5" t="s">
        <v>169</v>
      </c>
      <c r="CI5" t="s">
        <v>169</v>
      </c>
      <c r="CJ5" t="s">
        <v>169</v>
      </c>
      <c r="CK5" t="s">
        <v>169</v>
      </c>
      <c r="CL5" t="s">
        <v>169</v>
      </c>
      <c r="CM5" t="s">
        <v>169</v>
      </c>
      <c r="CN5" t="s">
        <v>169</v>
      </c>
      <c r="CO5" t="s">
        <v>169</v>
      </c>
      <c r="CP5" t="s">
        <v>169</v>
      </c>
      <c r="CQ5" t="s">
        <v>169</v>
      </c>
      <c r="CR5" t="s">
        <v>169</v>
      </c>
      <c r="CS5" t="s">
        <v>169</v>
      </c>
      <c r="CT5" t="s">
        <v>169</v>
      </c>
      <c r="CU5" s="146">
        <v>35.5</v>
      </c>
      <c r="CV5" t="s">
        <v>163</v>
      </c>
      <c r="CW5">
        <v>1</v>
      </c>
      <c r="CX5" s="147" t="s">
        <v>185</v>
      </c>
      <c r="CY5" t="s">
        <v>186</v>
      </c>
      <c r="CZ5" t="s">
        <v>187</v>
      </c>
      <c r="DA5" t="s">
        <v>187</v>
      </c>
      <c r="DB5" t="s">
        <v>187</v>
      </c>
      <c r="DC5" t="s">
        <v>186</v>
      </c>
      <c r="DD5" t="s">
        <v>187</v>
      </c>
      <c r="DE5" t="s">
        <v>187</v>
      </c>
      <c r="DF5" t="s">
        <v>187</v>
      </c>
      <c r="DG5" t="s">
        <v>186</v>
      </c>
      <c r="DH5" t="s">
        <v>187</v>
      </c>
      <c r="DI5" t="s">
        <v>187</v>
      </c>
      <c r="DJ5" t="s">
        <v>187</v>
      </c>
      <c r="DK5" s="132">
        <v>432.6</v>
      </c>
      <c r="DL5" t="s">
        <v>189</v>
      </c>
      <c r="DM5" s="132">
        <v>12.358926919518979</v>
      </c>
      <c r="DN5" t="s">
        <v>188</v>
      </c>
      <c r="DO5">
        <v>39.61</v>
      </c>
      <c r="DP5" t="s">
        <v>190</v>
      </c>
      <c r="DQ5" t="s">
        <v>169</v>
      </c>
      <c r="DR5" t="s">
        <v>191</v>
      </c>
      <c r="DS5" t="s">
        <v>192</v>
      </c>
      <c r="DT5" t="s">
        <v>193</v>
      </c>
      <c r="DU5">
        <v>1.0271999999999999</v>
      </c>
      <c r="DV5" t="s">
        <v>194</v>
      </c>
      <c r="DW5" t="s">
        <v>194</v>
      </c>
      <c r="DX5" t="s">
        <v>208</v>
      </c>
      <c r="DY5" t="s">
        <v>194</v>
      </c>
      <c r="DZ5" t="s">
        <v>194</v>
      </c>
      <c r="EA5" t="s">
        <v>195</v>
      </c>
      <c r="EB5" t="s">
        <v>197</v>
      </c>
      <c r="EC5" t="s">
        <v>196</v>
      </c>
      <c r="ED5" t="s">
        <v>196</v>
      </c>
      <c r="EE5" t="s">
        <v>192</v>
      </c>
      <c r="EF5" t="s">
        <v>169</v>
      </c>
      <c r="EG5" t="s">
        <v>169</v>
      </c>
      <c r="EH5" t="s">
        <v>198</v>
      </c>
      <c r="EI5" t="s">
        <v>199</v>
      </c>
      <c r="EJ5" t="s">
        <v>200</v>
      </c>
      <c r="EK5" s="148">
        <v>2330.2894999999999</v>
      </c>
      <c r="EL5" t="s">
        <v>201</v>
      </c>
      <c r="EM5">
        <v>100</v>
      </c>
      <c r="EN5">
        <v>100</v>
      </c>
      <c r="EO5" t="s">
        <v>169</v>
      </c>
      <c r="EP5" t="s">
        <v>169</v>
      </c>
      <c r="EQ5" t="s">
        <v>169</v>
      </c>
      <c r="ER5" t="s">
        <v>169</v>
      </c>
      <c r="ES5" s="150">
        <v>8.1452456421902397</v>
      </c>
      <c r="ET5" s="145" t="s">
        <v>202</v>
      </c>
      <c r="EU5" s="145">
        <v>2.8146654816480599E-2</v>
      </c>
      <c r="EV5" s="145">
        <v>2.8146654816480599E-2</v>
      </c>
      <c r="EW5" s="135">
        <v>303.06588649022501</v>
      </c>
      <c r="EX5" s="145">
        <v>21</v>
      </c>
      <c r="EY5" t="s">
        <v>203</v>
      </c>
      <c r="EZ5" s="149">
        <v>282.06588649022501</v>
      </c>
      <c r="FA5">
        <v>29</v>
      </c>
      <c r="FB5">
        <v>29</v>
      </c>
      <c r="FC5" t="s">
        <v>181</v>
      </c>
      <c r="FD5" t="s">
        <v>204</v>
      </c>
      <c r="FE5" t="s">
        <v>205</v>
      </c>
      <c r="FF5" t="s">
        <v>205</v>
      </c>
      <c r="FG5" t="s">
        <v>205</v>
      </c>
      <c r="FH5" t="s">
        <v>205</v>
      </c>
      <c r="FI5" t="s">
        <v>205</v>
      </c>
      <c r="FJ5" t="s">
        <v>205</v>
      </c>
      <c r="FK5" t="s">
        <v>205</v>
      </c>
      <c r="FL5" t="s">
        <v>205</v>
      </c>
      <c r="FM5" t="s">
        <v>205</v>
      </c>
      <c r="FN5" t="s">
        <v>205</v>
      </c>
      <c r="FO5" t="s">
        <v>205</v>
      </c>
      <c r="FP5" t="s">
        <v>205</v>
      </c>
      <c r="FQ5" t="s">
        <v>206</v>
      </c>
    </row>
    <row r="6" spans="1:191" ht="17">
      <c r="A6" s="129" t="s">
        <v>148</v>
      </c>
      <c r="B6" t="s">
        <v>149</v>
      </c>
      <c r="C6">
        <v>2013</v>
      </c>
      <c r="D6" t="s">
        <v>150</v>
      </c>
      <c r="E6" s="143">
        <v>4.63</v>
      </c>
      <c r="F6">
        <v>3.5000000000000003E-2</v>
      </c>
      <c r="G6">
        <v>3.5000000000000003E-2</v>
      </c>
      <c r="H6" s="149">
        <v>265.163500374698</v>
      </c>
      <c r="I6">
        <v>29</v>
      </c>
      <c r="J6">
        <v>29</v>
      </c>
      <c r="K6" t="s">
        <v>156</v>
      </c>
      <c r="L6" s="137" t="s">
        <v>157</v>
      </c>
      <c r="M6" s="138" t="s">
        <v>158</v>
      </c>
      <c r="N6" t="s">
        <v>150</v>
      </c>
      <c r="O6" t="s">
        <v>154</v>
      </c>
      <c r="P6" t="s">
        <v>155</v>
      </c>
      <c r="Q6">
        <v>1</v>
      </c>
      <c r="R6">
        <v>1</v>
      </c>
      <c r="S6" s="135">
        <v>10</v>
      </c>
      <c r="T6">
        <v>12</v>
      </c>
      <c r="U6" s="134">
        <v>0.11</v>
      </c>
      <c r="V6">
        <f t="shared" ref="V6:V22" si="0">U6</f>
        <v>0.11</v>
      </c>
      <c r="W6" t="s">
        <v>159</v>
      </c>
      <c r="X6" t="s">
        <v>160</v>
      </c>
      <c r="Y6" s="139">
        <v>12.75</v>
      </c>
      <c r="Z6" s="139">
        <v>-78.73</v>
      </c>
      <c r="AA6" s="139">
        <v>12.75</v>
      </c>
      <c r="AB6" s="139">
        <v>-78.73</v>
      </c>
      <c r="AC6" s="139">
        <v>-2827</v>
      </c>
      <c r="AD6" s="139">
        <v>-2827</v>
      </c>
      <c r="AE6" t="s">
        <v>161</v>
      </c>
      <c r="AF6" t="s">
        <v>162</v>
      </c>
      <c r="AG6" s="143">
        <v>4.63</v>
      </c>
      <c r="AH6" s="2" t="s">
        <v>163</v>
      </c>
      <c r="AI6">
        <v>3.5000000000000003E-2</v>
      </c>
      <c r="AJ6">
        <v>3.5000000000000003E-2</v>
      </c>
      <c r="AK6" t="s">
        <v>168</v>
      </c>
      <c r="AL6" t="s">
        <v>231</v>
      </c>
      <c r="AM6" s="132" t="s">
        <v>164</v>
      </c>
      <c r="AN6" t="s">
        <v>169</v>
      </c>
      <c r="AO6" t="s">
        <v>169</v>
      </c>
      <c r="AP6" t="s">
        <v>169</v>
      </c>
      <c r="AQ6" t="s">
        <v>169</v>
      </c>
      <c r="AR6" t="s">
        <v>169</v>
      </c>
      <c r="AS6" t="s">
        <v>169</v>
      </c>
      <c r="AT6" t="s">
        <v>169</v>
      </c>
      <c r="AU6" t="s">
        <v>165</v>
      </c>
      <c r="AV6" t="s">
        <v>166</v>
      </c>
      <c r="AW6" t="s">
        <v>167</v>
      </c>
      <c r="AX6" s="144" t="s">
        <v>170</v>
      </c>
      <c r="AY6" t="s">
        <v>171</v>
      </c>
      <c r="AZ6" t="s">
        <v>172</v>
      </c>
      <c r="BA6" t="s">
        <v>173</v>
      </c>
      <c r="BB6" t="s">
        <v>152</v>
      </c>
      <c r="BC6">
        <v>3</v>
      </c>
      <c r="BD6" s="131">
        <v>0.23390406390465188</v>
      </c>
      <c r="BE6" s="131">
        <v>20.783333333333335</v>
      </c>
      <c r="BF6" t="s">
        <v>174</v>
      </c>
      <c r="BG6">
        <v>0.25</v>
      </c>
      <c r="BH6">
        <v>0.6</v>
      </c>
      <c r="BI6" t="s">
        <v>175</v>
      </c>
      <c r="BJ6" s="2">
        <v>0.08</v>
      </c>
      <c r="BK6">
        <v>8.8699999999999992</v>
      </c>
      <c r="BL6" t="s">
        <v>176</v>
      </c>
      <c r="BM6">
        <v>1.52</v>
      </c>
      <c r="BN6" t="s">
        <v>177</v>
      </c>
      <c r="BO6" t="s">
        <v>178</v>
      </c>
      <c r="BP6" s="145">
        <v>19.816971713810322</v>
      </c>
      <c r="BQ6" t="s">
        <v>179</v>
      </c>
      <c r="BR6" s="145">
        <v>0.37476990742491167</v>
      </c>
      <c r="BS6" t="s">
        <v>180</v>
      </c>
      <c r="BT6" t="s">
        <v>181</v>
      </c>
      <c r="BU6">
        <v>10</v>
      </c>
      <c r="BV6" t="s">
        <v>182</v>
      </c>
      <c r="BW6" t="s">
        <v>182</v>
      </c>
      <c r="BX6" s="145">
        <v>28.438541993869077</v>
      </c>
      <c r="BY6" t="s">
        <v>183</v>
      </c>
      <c r="BZ6">
        <v>1</v>
      </c>
      <c r="CA6">
        <v>1</v>
      </c>
      <c r="CB6" t="s">
        <v>184</v>
      </c>
      <c r="CC6" t="s">
        <v>169</v>
      </c>
      <c r="CD6" t="s">
        <v>169</v>
      </c>
      <c r="CE6" t="s">
        <v>169</v>
      </c>
      <c r="CF6" t="s">
        <v>169</v>
      </c>
      <c r="CG6" t="s">
        <v>169</v>
      </c>
      <c r="CH6" t="s">
        <v>169</v>
      </c>
      <c r="CI6" t="s">
        <v>169</v>
      </c>
      <c r="CJ6" t="s">
        <v>169</v>
      </c>
      <c r="CK6" t="s">
        <v>169</v>
      </c>
      <c r="CL6" t="s">
        <v>169</v>
      </c>
      <c r="CM6" t="s">
        <v>169</v>
      </c>
      <c r="CN6" t="s">
        <v>169</v>
      </c>
      <c r="CO6" t="s">
        <v>169</v>
      </c>
      <c r="CP6" t="s">
        <v>169</v>
      </c>
      <c r="CQ6" t="s">
        <v>169</v>
      </c>
      <c r="CR6" t="s">
        <v>169</v>
      </c>
      <c r="CS6" t="s">
        <v>169</v>
      </c>
      <c r="CT6" t="s">
        <v>169</v>
      </c>
      <c r="CU6" s="146">
        <v>35</v>
      </c>
      <c r="CV6" t="s">
        <v>163</v>
      </c>
      <c r="CW6">
        <v>1</v>
      </c>
      <c r="CX6" s="147" t="s">
        <v>185</v>
      </c>
      <c r="CY6" t="s">
        <v>186</v>
      </c>
      <c r="CZ6" t="s">
        <v>187</v>
      </c>
      <c r="DA6" t="s">
        <v>187</v>
      </c>
      <c r="DB6" t="s">
        <v>187</v>
      </c>
      <c r="DC6" t="s">
        <v>186</v>
      </c>
      <c r="DD6" t="s">
        <v>187</v>
      </c>
      <c r="DE6" t="s">
        <v>187</v>
      </c>
      <c r="DF6" t="s">
        <v>187</v>
      </c>
      <c r="DG6" t="s">
        <v>186</v>
      </c>
      <c r="DH6" t="s">
        <v>187</v>
      </c>
      <c r="DI6" t="s">
        <v>187</v>
      </c>
      <c r="DJ6" t="s">
        <v>187</v>
      </c>
      <c r="DK6" s="132">
        <v>432.6</v>
      </c>
      <c r="DL6" t="s">
        <v>189</v>
      </c>
      <c r="DM6" s="132">
        <v>12.358926919519092</v>
      </c>
      <c r="DN6" t="s">
        <v>188</v>
      </c>
      <c r="DO6">
        <v>39.61</v>
      </c>
      <c r="DP6" t="s">
        <v>190</v>
      </c>
      <c r="DQ6" t="s">
        <v>169</v>
      </c>
      <c r="DR6" t="s">
        <v>191</v>
      </c>
      <c r="DS6" t="s">
        <v>192</v>
      </c>
      <c r="DT6" t="s">
        <v>193</v>
      </c>
      <c r="DU6">
        <v>1.0271999999999999</v>
      </c>
      <c r="DV6" t="s">
        <v>194</v>
      </c>
      <c r="DW6" t="s">
        <v>194</v>
      </c>
      <c r="DX6" t="s">
        <v>208</v>
      </c>
      <c r="DY6" t="s">
        <v>194</v>
      </c>
      <c r="DZ6" t="s">
        <v>194</v>
      </c>
      <c r="EA6" t="s">
        <v>195</v>
      </c>
      <c r="EB6" t="s">
        <v>197</v>
      </c>
      <c r="EC6" t="s">
        <v>196</v>
      </c>
      <c r="ED6" t="s">
        <v>196</v>
      </c>
      <c r="EE6" t="s">
        <v>192</v>
      </c>
      <c r="EF6" t="s">
        <v>169</v>
      </c>
      <c r="EG6" t="s">
        <v>169</v>
      </c>
      <c r="EH6" t="s">
        <v>198</v>
      </c>
      <c r="EI6" t="s">
        <v>199</v>
      </c>
      <c r="EJ6" t="s">
        <v>200</v>
      </c>
      <c r="EK6" s="148">
        <v>2300.6949999999997</v>
      </c>
      <c r="EL6" t="s">
        <v>201</v>
      </c>
      <c r="EM6">
        <v>100</v>
      </c>
      <c r="EN6">
        <v>100</v>
      </c>
      <c r="EO6" t="s">
        <v>169</v>
      </c>
      <c r="EP6" t="s">
        <v>169</v>
      </c>
      <c r="EQ6" t="s">
        <v>169</v>
      </c>
      <c r="ER6" t="s">
        <v>169</v>
      </c>
      <c r="ES6" s="150">
        <v>8.1603306886910456</v>
      </c>
      <c r="ET6" s="145" t="s">
        <v>202</v>
      </c>
      <c r="EU6" s="145">
        <v>2.9281080138795268E-2</v>
      </c>
      <c r="EV6" s="145">
        <v>2.9281080138795268E-2</v>
      </c>
      <c r="EW6" s="135">
        <v>286.163500374698</v>
      </c>
      <c r="EX6" s="145">
        <v>21</v>
      </c>
      <c r="EY6" t="s">
        <v>203</v>
      </c>
      <c r="EZ6" s="149">
        <v>265.163500374698</v>
      </c>
      <c r="FA6">
        <v>29</v>
      </c>
      <c r="FB6">
        <v>29</v>
      </c>
      <c r="FC6" t="s">
        <v>181</v>
      </c>
      <c r="FD6" t="s">
        <v>204</v>
      </c>
      <c r="FE6" t="s">
        <v>205</v>
      </c>
      <c r="FF6" t="s">
        <v>205</v>
      </c>
      <c r="FG6" t="s">
        <v>205</v>
      </c>
      <c r="FH6" t="s">
        <v>205</v>
      </c>
      <c r="FI6" t="s">
        <v>205</v>
      </c>
      <c r="FJ6" t="s">
        <v>205</v>
      </c>
      <c r="FK6" t="s">
        <v>205</v>
      </c>
      <c r="FL6" t="s">
        <v>205</v>
      </c>
      <c r="FM6" t="s">
        <v>205</v>
      </c>
      <c r="FN6" t="s">
        <v>205</v>
      </c>
      <c r="FO6" t="s">
        <v>205</v>
      </c>
      <c r="FP6" t="s">
        <v>205</v>
      </c>
      <c r="FQ6" t="s">
        <v>206</v>
      </c>
    </row>
    <row r="7" spans="1:191" ht="17">
      <c r="A7" s="129" t="s">
        <v>148</v>
      </c>
      <c r="B7" t="s">
        <v>149</v>
      </c>
      <c r="C7">
        <v>2013</v>
      </c>
      <c r="D7" t="s">
        <v>150</v>
      </c>
      <c r="E7" s="143">
        <v>5.0250000000000004</v>
      </c>
      <c r="F7">
        <v>3.5000000000000003E-2</v>
      </c>
      <c r="G7">
        <v>3.5000000000000003E-2</v>
      </c>
      <c r="H7" s="149">
        <v>283.45911912948401</v>
      </c>
      <c r="I7">
        <v>29</v>
      </c>
      <c r="J7">
        <v>29</v>
      </c>
      <c r="K7" t="s">
        <v>156</v>
      </c>
      <c r="L7" s="137" t="s">
        <v>157</v>
      </c>
      <c r="M7" s="138" t="s">
        <v>158</v>
      </c>
      <c r="N7" t="s">
        <v>150</v>
      </c>
      <c r="O7" t="s">
        <v>154</v>
      </c>
      <c r="P7" t="s">
        <v>155</v>
      </c>
      <c r="Q7">
        <v>1</v>
      </c>
      <c r="R7">
        <v>1</v>
      </c>
      <c r="S7">
        <v>14</v>
      </c>
      <c r="T7">
        <v>15</v>
      </c>
      <c r="U7" s="134">
        <v>0.15</v>
      </c>
      <c r="V7">
        <f t="shared" si="0"/>
        <v>0.15</v>
      </c>
      <c r="W7" t="s">
        <v>159</v>
      </c>
      <c r="X7" t="s">
        <v>160</v>
      </c>
      <c r="Y7" s="139">
        <v>12.75</v>
      </c>
      <c r="Z7" s="139">
        <v>-78.73</v>
      </c>
      <c r="AA7" s="139">
        <v>12.75</v>
      </c>
      <c r="AB7" s="139">
        <v>-78.73</v>
      </c>
      <c r="AC7" s="139">
        <v>-2827</v>
      </c>
      <c r="AD7" s="139">
        <v>-2827</v>
      </c>
      <c r="AE7" t="s">
        <v>161</v>
      </c>
      <c r="AF7" t="s">
        <v>162</v>
      </c>
      <c r="AG7" s="143">
        <v>5.0250000000000004</v>
      </c>
      <c r="AH7" s="2" t="s">
        <v>163</v>
      </c>
      <c r="AI7">
        <v>3.5000000000000003E-2</v>
      </c>
      <c r="AJ7">
        <v>3.5000000000000003E-2</v>
      </c>
      <c r="AK7" t="s">
        <v>168</v>
      </c>
      <c r="AL7" t="s">
        <v>231</v>
      </c>
      <c r="AM7" s="132" t="s">
        <v>164</v>
      </c>
      <c r="AN7" t="s">
        <v>169</v>
      </c>
      <c r="AO7" t="s">
        <v>169</v>
      </c>
      <c r="AP7" t="s">
        <v>169</v>
      </c>
      <c r="AQ7" t="s">
        <v>169</v>
      </c>
      <c r="AR7" t="s">
        <v>169</v>
      </c>
      <c r="AS7" t="s">
        <v>169</v>
      </c>
      <c r="AT7" t="s">
        <v>169</v>
      </c>
      <c r="AU7" t="s">
        <v>165</v>
      </c>
      <c r="AV7" t="s">
        <v>166</v>
      </c>
      <c r="AW7" t="s">
        <v>167</v>
      </c>
      <c r="AX7" s="144" t="s">
        <v>170</v>
      </c>
      <c r="AY7" t="s">
        <v>171</v>
      </c>
      <c r="AZ7" t="s">
        <v>172</v>
      </c>
      <c r="BA7" t="s">
        <v>173</v>
      </c>
      <c r="BB7" t="s">
        <v>153</v>
      </c>
      <c r="BC7">
        <v>2</v>
      </c>
      <c r="BD7" s="131">
        <v>0.14000000000000054</v>
      </c>
      <c r="BE7" s="131">
        <v>20.59</v>
      </c>
      <c r="BF7" t="s">
        <v>174</v>
      </c>
      <c r="BG7">
        <v>0.25</v>
      </c>
      <c r="BH7">
        <v>0.6</v>
      </c>
      <c r="BI7" t="s">
        <v>175</v>
      </c>
      <c r="BJ7" s="2">
        <v>0.08</v>
      </c>
      <c r="BK7">
        <v>8.8699999999999992</v>
      </c>
      <c r="BL7" t="s">
        <v>176</v>
      </c>
      <c r="BM7">
        <v>1.52</v>
      </c>
      <c r="BN7" t="s">
        <v>177</v>
      </c>
      <c r="BO7" t="s">
        <v>178</v>
      </c>
      <c r="BP7" s="145">
        <v>19.507507035844931</v>
      </c>
      <c r="BQ7" t="s">
        <v>179</v>
      </c>
      <c r="BR7" s="145">
        <v>0.34279484215512912</v>
      </c>
      <c r="BS7" t="s">
        <v>180</v>
      </c>
      <c r="BT7" t="s">
        <v>181</v>
      </c>
      <c r="BU7">
        <v>10</v>
      </c>
      <c r="BV7" t="s">
        <v>182</v>
      </c>
      <c r="BW7" t="s">
        <v>182</v>
      </c>
      <c r="BX7" s="145">
        <v>27.772141513184092</v>
      </c>
      <c r="BY7" t="s">
        <v>183</v>
      </c>
      <c r="BZ7">
        <v>1</v>
      </c>
      <c r="CA7">
        <v>1</v>
      </c>
      <c r="CB7" t="s">
        <v>184</v>
      </c>
      <c r="CC7" t="s">
        <v>169</v>
      </c>
      <c r="CD7" t="s">
        <v>169</v>
      </c>
      <c r="CE7" t="s">
        <v>169</v>
      </c>
      <c r="CF7" t="s">
        <v>169</v>
      </c>
      <c r="CG7" t="s">
        <v>169</v>
      </c>
      <c r="CH7" t="s">
        <v>169</v>
      </c>
      <c r="CI7" t="s">
        <v>169</v>
      </c>
      <c r="CJ7" t="s">
        <v>169</v>
      </c>
      <c r="CK7" t="s">
        <v>169</v>
      </c>
      <c r="CL7" t="s">
        <v>169</v>
      </c>
      <c r="CM7" t="s">
        <v>169</v>
      </c>
      <c r="CN7" t="s">
        <v>169</v>
      </c>
      <c r="CO7" t="s">
        <v>169</v>
      </c>
      <c r="CP7" t="s">
        <v>169</v>
      </c>
      <c r="CQ7" t="s">
        <v>169</v>
      </c>
      <c r="CR7" t="s">
        <v>169</v>
      </c>
      <c r="CS7" t="s">
        <v>169</v>
      </c>
      <c r="CT7" t="s">
        <v>169</v>
      </c>
      <c r="CU7" s="146">
        <v>35</v>
      </c>
      <c r="CV7" t="s">
        <v>163</v>
      </c>
      <c r="CW7">
        <v>1</v>
      </c>
      <c r="CX7" s="147" t="s">
        <v>185</v>
      </c>
      <c r="CY7" t="s">
        <v>186</v>
      </c>
      <c r="CZ7" t="s">
        <v>187</v>
      </c>
      <c r="DA7" t="s">
        <v>187</v>
      </c>
      <c r="DB7" t="s">
        <v>187</v>
      </c>
      <c r="DC7" t="s">
        <v>186</v>
      </c>
      <c r="DD7" t="s">
        <v>187</v>
      </c>
      <c r="DE7" t="s">
        <v>187</v>
      </c>
      <c r="DF7" t="s">
        <v>187</v>
      </c>
      <c r="DG7" t="s">
        <v>186</v>
      </c>
      <c r="DH7" t="s">
        <v>187</v>
      </c>
      <c r="DI7" t="s">
        <v>187</v>
      </c>
      <c r="DJ7" t="s">
        <v>187</v>
      </c>
      <c r="DK7" s="132">
        <v>432.6</v>
      </c>
      <c r="DL7" t="s">
        <v>189</v>
      </c>
      <c r="DM7" s="132">
        <v>12.358926919519092</v>
      </c>
      <c r="DN7" t="s">
        <v>188</v>
      </c>
      <c r="DO7">
        <v>39.61</v>
      </c>
      <c r="DP7" t="s">
        <v>190</v>
      </c>
      <c r="DQ7" t="s">
        <v>169</v>
      </c>
      <c r="DR7" t="s">
        <v>191</v>
      </c>
      <c r="DS7" t="s">
        <v>192</v>
      </c>
      <c r="DT7" t="s">
        <v>193</v>
      </c>
      <c r="DU7">
        <v>1.0271999999999999</v>
      </c>
      <c r="DV7" t="s">
        <v>194</v>
      </c>
      <c r="DW7" t="s">
        <v>194</v>
      </c>
      <c r="DX7" t="s">
        <v>208</v>
      </c>
      <c r="DY7" t="s">
        <v>194</v>
      </c>
      <c r="DZ7" t="s">
        <v>194</v>
      </c>
      <c r="EA7" t="s">
        <v>195</v>
      </c>
      <c r="EB7" t="s">
        <v>197</v>
      </c>
      <c r="EC7" t="s">
        <v>196</v>
      </c>
      <c r="ED7" t="s">
        <v>196</v>
      </c>
      <c r="EE7" t="s">
        <v>192</v>
      </c>
      <c r="EF7" t="s">
        <v>169</v>
      </c>
      <c r="EG7" t="s">
        <v>169</v>
      </c>
      <c r="EH7" t="s">
        <v>198</v>
      </c>
      <c r="EI7" t="s">
        <v>199</v>
      </c>
      <c r="EJ7" t="s">
        <v>200</v>
      </c>
      <c r="EK7" s="148">
        <v>2300.6949999999997</v>
      </c>
      <c r="EL7" t="s">
        <v>201</v>
      </c>
      <c r="EM7">
        <v>100</v>
      </c>
      <c r="EN7">
        <v>100</v>
      </c>
      <c r="EO7" t="s">
        <v>169</v>
      </c>
      <c r="EP7" t="s">
        <v>169</v>
      </c>
      <c r="EQ7" t="s">
        <v>169</v>
      </c>
      <c r="ER7" t="s">
        <v>169</v>
      </c>
      <c r="ES7" s="150">
        <v>8.1405574106408611</v>
      </c>
      <c r="ET7" s="145" t="s">
        <v>202</v>
      </c>
      <c r="EU7" s="145">
        <v>2.7468050828216128E-2</v>
      </c>
      <c r="EV7" s="145">
        <v>2.7468050828216128E-2</v>
      </c>
      <c r="EW7" s="135">
        <v>304.45911912948401</v>
      </c>
      <c r="EX7" s="145">
        <v>21</v>
      </c>
      <c r="EY7" t="s">
        <v>203</v>
      </c>
      <c r="EZ7" s="149">
        <v>283.45911912948401</v>
      </c>
      <c r="FA7">
        <v>29</v>
      </c>
      <c r="FB7">
        <v>29</v>
      </c>
      <c r="FC7" t="s">
        <v>181</v>
      </c>
      <c r="FD7" t="s">
        <v>204</v>
      </c>
      <c r="FE7" t="s">
        <v>205</v>
      </c>
      <c r="FF7" t="s">
        <v>205</v>
      </c>
      <c r="FG7" t="s">
        <v>205</v>
      </c>
      <c r="FH7" t="s">
        <v>205</v>
      </c>
      <c r="FI7" t="s">
        <v>205</v>
      </c>
      <c r="FJ7" t="s">
        <v>205</v>
      </c>
      <c r="FK7" t="s">
        <v>205</v>
      </c>
      <c r="FL7" t="s">
        <v>205</v>
      </c>
      <c r="FM7" t="s">
        <v>205</v>
      </c>
      <c r="FN7" t="s">
        <v>205</v>
      </c>
      <c r="FO7" t="s">
        <v>205</v>
      </c>
      <c r="FP7" t="s">
        <v>205</v>
      </c>
      <c r="FQ7" t="s">
        <v>206</v>
      </c>
    </row>
    <row r="8" spans="1:191">
      <c r="A8" s="129"/>
      <c r="E8" s="143"/>
      <c r="H8" s="149"/>
      <c r="L8" s="137"/>
      <c r="M8" s="138"/>
      <c r="U8" s="134"/>
      <c r="Y8" s="139"/>
      <c r="Z8" s="139"/>
      <c r="AA8" s="139"/>
      <c r="AB8" s="139"/>
      <c r="AC8" s="139"/>
      <c r="AD8" s="139"/>
      <c r="AG8" s="143"/>
      <c r="AH8" s="2"/>
      <c r="AM8" s="132"/>
      <c r="AX8" s="144"/>
      <c r="BD8" s="131"/>
      <c r="BE8" s="131"/>
      <c r="BJ8" s="2"/>
      <c r="BP8" s="145"/>
      <c r="BR8" s="145"/>
      <c r="BX8" s="145"/>
      <c r="CU8" s="146"/>
      <c r="CX8" s="147"/>
      <c r="DK8" s="132"/>
      <c r="DM8" s="132"/>
      <c r="EK8" s="148"/>
      <c r="ES8" s="150"/>
      <c r="ET8" s="145"/>
      <c r="EU8" s="145"/>
      <c r="EV8" s="145"/>
      <c r="EW8" s="135"/>
      <c r="EX8" s="145"/>
      <c r="EZ8" s="149"/>
    </row>
    <row r="9" spans="1:191">
      <c r="A9" s="129"/>
      <c r="E9" s="143"/>
      <c r="H9" s="149"/>
      <c r="L9" s="137"/>
      <c r="M9" s="138"/>
      <c r="U9" s="134"/>
      <c r="Y9" s="139"/>
      <c r="Z9" s="139"/>
      <c r="AA9" s="139"/>
      <c r="AB9" s="139"/>
      <c r="AC9" s="139"/>
      <c r="AD9" s="139"/>
      <c r="AG9" s="143"/>
      <c r="AH9" s="2"/>
      <c r="AM9" s="132"/>
      <c r="AX9" s="144"/>
      <c r="BD9" s="131"/>
      <c r="BE9" s="131"/>
      <c r="BJ9" s="2"/>
      <c r="BP9" s="145"/>
      <c r="BR9" s="145"/>
      <c r="BX9" s="145"/>
      <c r="CU9" s="146"/>
      <c r="CX9" s="147"/>
      <c r="DK9" s="132"/>
      <c r="DM9" s="132"/>
      <c r="EK9" s="148"/>
      <c r="ES9" s="150"/>
      <c r="ET9" s="145"/>
      <c r="EU9" s="145"/>
      <c r="EV9" s="145"/>
      <c r="EW9" s="135"/>
      <c r="EX9" s="145"/>
      <c r="EZ9" s="149"/>
    </row>
    <row r="10" spans="1:191">
      <c r="A10" s="129"/>
      <c r="E10" s="143"/>
      <c r="H10" s="149"/>
      <c r="L10" s="137"/>
      <c r="M10" s="138"/>
      <c r="U10" s="134"/>
      <c r="Y10" s="139"/>
      <c r="Z10" s="139"/>
      <c r="AA10" s="139"/>
      <c r="AB10" s="139"/>
      <c r="AC10" s="139"/>
      <c r="AD10" s="139"/>
      <c r="AG10" s="143"/>
      <c r="AH10" s="2"/>
      <c r="AM10" s="132"/>
      <c r="AX10" s="144"/>
      <c r="BD10" s="131"/>
      <c r="BE10" s="131"/>
      <c r="BJ10" s="2"/>
      <c r="BP10" s="145"/>
      <c r="BR10" s="145"/>
      <c r="BX10" s="145"/>
      <c r="CU10" s="146"/>
      <c r="CX10" s="147"/>
      <c r="DK10" s="132"/>
      <c r="DM10" s="132"/>
      <c r="EK10" s="148"/>
      <c r="ES10" s="150"/>
      <c r="ET10" s="145"/>
      <c r="EU10" s="145"/>
      <c r="EV10" s="145"/>
      <c r="EW10" s="135"/>
      <c r="EX10" s="145"/>
      <c r="EZ10" s="149"/>
    </row>
    <row r="11" spans="1:191">
      <c r="A11" s="129"/>
      <c r="E11" s="143"/>
      <c r="H11" s="149"/>
      <c r="L11" s="137"/>
      <c r="M11" s="138"/>
      <c r="S11" s="136"/>
      <c r="U11" s="134"/>
      <c r="Y11" s="139"/>
      <c r="Z11" s="139"/>
      <c r="AA11" s="139"/>
      <c r="AB11" s="139"/>
      <c r="AC11" s="139"/>
      <c r="AD11" s="139"/>
      <c r="AG11" s="143"/>
      <c r="AH11" s="2"/>
      <c r="AM11" s="132"/>
      <c r="AX11" s="144"/>
      <c r="BD11" s="131"/>
      <c r="BE11" s="131"/>
      <c r="BJ11" s="2"/>
      <c r="BP11" s="145"/>
      <c r="BR11" s="145"/>
      <c r="BX11" s="145"/>
      <c r="CU11" s="146"/>
      <c r="CX11" s="147"/>
      <c r="DK11" s="132"/>
      <c r="DM11" s="132"/>
      <c r="EK11" s="148"/>
      <c r="ES11" s="150"/>
      <c r="ET11" s="145"/>
      <c r="EU11" s="145"/>
      <c r="EV11" s="145"/>
      <c r="EW11" s="135"/>
      <c r="EX11" s="145"/>
      <c r="EZ11" s="149"/>
    </row>
    <row r="12" spans="1:191">
      <c r="A12" s="129"/>
      <c r="E12" s="143"/>
      <c r="H12" s="149"/>
      <c r="L12" s="137"/>
      <c r="M12" s="138"/>
      <c r="U12" s="134"/>
      <c r="Y12" s="139"/>
      <c r="Z12" s="139"/>
      <c r="AA12" s="139"/>
      <c r="AB12" s="139"/>
      <c r="AC12" s="139"/>
      <c r="AD12" s="139"/>
      <c r="AG12" s="143"/>
      <c r="AH12" s="2"/>
      <c r="AM12" s="132"/>
      <c r="AX12" s="144"/>
      <c r="BD12" s="131"/>
      <c r="BE12" s="131"/>
      <c r="BJ12" s="2"/>
      <c r="BP12" s="145"/>
      <c r="BR12" s="145"/>
      <c r="BX12" s="145"/>
      <c r="CU12" s="146"/>
      <c r="CX12" s="147"/>
      <c r="DK12" s="132"/>
      <c r="DM12" s="132"/>
      <c r="EK12" s="148"/>
      <c r="ES12" s="150"/>
      <c r="ET12" s="145"/>
      <c r="EU12" s="145"/>
      <c r="EV12" s="145"/>
      <c r="EW12" s="135"/>
      <c r="EX12" s="145"/>
      <c r="EZ12" s="149"/>
    </row>
    <row r="13" spans="1:191">
      <c r="A13" s="129"/>
      <c r="E13" s="143"/>
      <c r="H13" s="149"/>
      <c r="L13" s="137"/>
      <c r="M13" s="138"/>
      <c r="U13" s="134"/>
      <c r="Y13" s="139"/>
      <c r="Z13" s="139"/>
      <c r="AA13" s="139"/>
      <c r="AB13" s="139"/>
      <c r="AC13" s="139"/>
      <c r="AD13" s="139"/>
      <c r="AG13" s="143"/>
      <c r="AH13" s="2"/>
      <c r="AM13" s="132"/>
      <c r="AX13" s="144"/>
      <c r="BD13" s="131"/>
      <c r="BE13" s="131"/>
      <c r="BJ13" s="2"/>
      <c r="BP13" s="145"/>
      <c r="BR13" s="145"/>
      <c r="BX13" s="145"/>
      <c r="CU13" s="146"/>
      <c r="CX13" s="147"/>
      <c r="DK13" s="132"/>
      <c r="DM13" s="132"/>
      <c r="EK13" s="148"/>
      <c r="ES13" s="150"/>
      <c r="ET13" s="145"/>
      <c r="EU13" s="145"/>
      <c r="EV13" s="145"/>
      <c r="EW13" s="135"/>
      <c r="EX13" s="145"/>
      <c r="EZ13" s="149"/>
    </row>
    <row r="14" spans="1:191">
      <c r="A14" s="129"/>
      <c r="E14" s="143"/>
      <c r="H14" s="149"/>
      <c r="L14" s="137"/>
      <c r="M14" s="138"/>
      <c r="U14" s="134"/>
      <c r="Y14" s="139"/>
      <c r="Z14" s="139"/>
      <c r="AA14" s="139"/>
      <c r="AB14" s="139"/>
      <c r="AC14" s="139"/>
      <c r="AD14" s="139"/>
      <c r="AG14" s="143"/>
      <c r="AH14" s="2"/>
      <c r="AM14" s="132"/>
      <c r="AX14" s="144"/>
      <c r="BD14" s="131"/>
      <c r="BE14" s="131"/>
      <c r="BJ14" s="2"/>
      <c r="BP14" s="145"/>
      <c r="BR14" s="145"/>
      <c r="BX14" s="145"/>
      <c r="CU14" s="146"/>
      <c r="CX14" s="147"/>
      <c r="DK14" s="132"/>
      <c r="DM14" s="132"/>
      <c r="EK14" s="148"/>
      <c r="ES14" s="150"/>
      <c r="ET14" s="145"/>
      <c r="EU14" s="145"/>
      <c r="EV14" s="145"/>
      <c r="EW14" s="135"/>
      <c r="EX14" s="145"/>
      <c r="EZ14" s="149"/>
    </row>
    <row r="15" spans="1:191">
      <c r="A15" s="129"/>
      <c r="E15" s="143"/>
      <c r="H15" s="149"/>
      <c r="L15" s="137"/>
      <c r="M15" s="138"/>
      <c r="S15" s="136"/>
      <c r="U15" s="134"/>
      <c r="Y15" s="139"/>
      <c r="Z15" s="139"/>
      <c r="AA15" s="139"/>
      <c r="AB15" s="139"/>
      <c r="AC15" s="139"/>
      <c r="AD15" s="139"/>
      <c r="AG15" s="143"/>
      <c r="AH15" s="2"/>
      <c r="AM15" s="132"/>
      <c r="AX15" s="144"/>
      <c r="BD15" s="131"/>
      <c r="BE15" s="131"/>
      <c r="BJ15" s="2"/>
      <c r="BP15" s="145"/>
      <c r="BR15" s="145"/>
      <c r="BX15" s="145"/>
      <c r="CU15" s="146"/>
      <c r="CX15" s="147"/>
      <c r="DK15" s="132"/>
      <c r="DM15" s="132"/>
      <c r="EK15" s="148"/>
      <c r="ES15" s="150"/>
      <c r="ET15" s="145"/>
      <c r="EU15" s="145"/>
      <c r="EV15" s="145"/>
      <c r="EW15" s="135"/>
      <c r="EX15" s="145"/>
      <c r="EZ15" s="149"/>
    </row>
    <row r="16" spans="1:191">
      <c r="A16" s="129"/>
      <c r="E16" s="143"/>
      <c r="H16" s="149"/>
      <c r="L16" s="137"/>
      <c r="M16" s="138"/>
      <c r="U16" s="134"/>
      <c r="Y16" s="139"/>
      <c r="Z16" s="139"/>
      <c r="AA16" s="139"/>
      <c r="AB16" s="139"/>
      <c r="AC16" s="139"/>
      <c r="AD16" s="139"/>
      <c r="AG16" s="143"/>
      <c r="AH16" s="2"/>
      <c r="AM16" s="132"/>
      <c r="AX16" s="144"/>
      <c r="BD16" s="131"/>
      <c r="BE16" s="131"/>
      <c r="BJ16" s="2"/>
      <c r="BP16" s="145"/>
      <c r="BR16" s="145"/>
      <c r="BX16" s="145"/>
      <c r="CU16" s="146"/>
      <c r="CX16" s="147"/>
      <c r="DK16" s="132"/>
      <c r="DM16" s="132"/>
      <c r="EK16" s="148"/>
      <c r="ES16" s="150"/>
      <c r="ET16" s="145"/>
      <c r="EU16" s="145"/>
      <c r="EV16" s="145"/>
      <c r="EW16" s="135"/>
      <c r="EX16" s="145"/>
      <c r="EZ16" s="149"/>
    </row>
    <row r="17" spans="1:156">
      <c r="A17" s="129"/>
      <c r="E17" s="143"/>
      <c r="H17" s="149"/>
      <c r="L17" s="137"/>
      <c r="M17" s="138"/>
      <c r="S17" s="136"/>
      <c r="U17" s="134"/>
      <c r="Y17" s="139"/>
      <c r="Z17" s="139"/>
      <c r="AA17" s="139"/>
      <c r="AB17" s="139"/>
      <c r="AC17" s="139"/>
      <c r="AD17" s="139"/>
      <c r="AG17" s="143"/>
      <c r="AH17" s="2"/>
      <c r="AM17" s="132"/>
      <c r="AX17" s="144"/>
      <c r="BD17" s="131"/>
      <c r="BE17" s="131"/>
      <c r="BJ17" s="2"/>
      <c r="BP17" s="145"/>
      <c r="BR17" s="145"/>
      <c r="BX17" s="145"/>
      <c r="CU17" s="146"/>
      <c r="CX17" s="147"/>
      <c r="DK17" s="132"/>
      <c r="DM17" s="132"/>
      <c r="EK17" s="148"/>
      <c r="ES17" s="150"/>
      <c r="ET17" s="145"/>
      <c r="EU17" s="145"/>
      <c r="EV17" s="145"/>
      <c r="EW17" s="135"/>
      <c r="EX17" s="145"/>
      <c r="EZ17" s="149"/>
    </row>
    <row r="18" spans="1:156">
      <c r="A18" s="129"/>
      <c r="E18" s="143"/>
      <c r="H18" s="149"/>
      <c r="L18" s="137"/>
      <c r="M18" s="138"/>
      <c r="U18" s="134"/>
      <c r="Y18" s="139"/>
      <c r="Z18" s="139"/>
      <c r="AA18" s="139"/>
      <c r="AB18" s="139"/>
      <c r="AC18" s="139"/>
      <c r="AD18" s="139"/>
      <c r="AG18" s="143"/>
      <c r="AH18" s="2"/>
      <c r="AM18" s="132"/>
      <c r="AX18" s="144"/>
      <c r="BD18" s="131"/>
      <c r="BE18" s="131"/>
      <c r="BJ18" s="2"/>
      <c r="BP18" s="145"/>
      <c r="BR18" s="145"/>
      <c r="BX18" s="145"/>
      <c r="CU18" s="146"/>
      <c r="CX18" s="147"/>
      <c r="DK18" s="132"/>
      <c r="DM18" s="132"/>
      <c r="EK18" s="148"/>
      <c r="ES18" s="150"/>
      <c r="ET18" s="145"/>
      <c r="EU18" s="145"/>
      <c r="EV18" s="145"/>
      <c r="EW18" s="135"/>
      <c r="EX18" s="145"/>
      <c r="EZ18" s="149"/>
    </row>
    <row r="19" spans="1:156">
      <c r="A19" s="129"/>
      <c r="E19" s="143"/>
      <c r="H19" s="149"/>
      <c r="L19" s="137"/>
      <c r="M19" s="138"/>
      <c r="U19" s="134"/>
      <c r="Y19" s="139"/>
      <c r="Z19" s="139"/>
      <c r="AA19" s="139"/>
      <c r="AB19" s="139"/>
      <c r="AC19" s="139"/>
      <c r="AD19" s="139"/>
      <c r="AG19" s="143"/>
      <c r="AH19" s="2"/>
      <c r="AM19" s="132"/>
      <c r="AX19" s="144"/>
      <c r="BD19" s="131"/>
      <c r="BE19" s="131"/>
      <c r="BJ19" s="2"/>
      <c r="BP19" s="145"/>
      <c r="BR19" s="145"/>
      <c r="BX19" s="145"/>
      <c r="CU19" s="146"/>
      <c r="CX19" s="147"/>
      <c r="DK19" s="132"/>
      <c r="DM19" s="132"/>
      <c r="EK19" s="148"/>
      <c r="ES19" s="150"/>
      <c r="ET19" s="145"/>
      <c r="EU19" s="145"/>
      <c r="EV19" s="145"/>
      <c r="EW19" s="135"/>
      <c r="EX19" s="145"/>
      <c r="EZ19" s="149"/>
    </row>
    <row r="20" spans="1:156">
      <c r="A20" s="129"/>
      <c r="E20" s="143"/>
      <c r="H20" s="149"/>
      <c r="L20" s="137"/>
      <c r="M20" s="138"/>
      <c r="U20" s="134"/>
      <c r="Y20" s="139"/>
      <c r="Z20" s="139"/>
      <c r="AA20" s="139"/>
      <c r="AB20" s="139"/>
      <c r="AC20" s="139"/>
      <c r="AD20" s="139"/>
      <c r="AG20" s="143"/>
      <c r="AH20" s="2"/>
      <c r="AM20" s="132"/>
      <c r="AX20" s="144"/>
      <c r="BD20" s="131"/>
      <c r="BE20" s="131"/>
      <c r="BJ20" s="2"/>
      <c r="BP20" s="145"/>
      <c r="BR20" s="145"/>
      <c r="BX20" s="145"/>
      <c r="CU20" s="146"/>
      <c r="CX20" s="147"/>
      <c r="DK20" s="132"/>
      <c r="DM20" s="132"/>
      <c r="EK20" s="148"/>
      <c r="ES20" s="150"/>
      <c r="ET20" s="145"/>
      <c r="EU20" s="145"/>
      <c r="EV20" s="145"/>
      <c r="EW20" s="135"/>
      <c r="EX20" s="145"/>
      <c r="EZ20" s="149"/>
    </row>
    <row r="21" spans="1:156">
      <c r="A21" s="129"/>
      <c r="E21" s="143"/>
      <c r="H21" s="149"/>
      <c r="L21" s="137"/>
      <c r="M21" s="138"/>
      <c r="U21" s="134"/>
      <c r="Y21" s="139"/>
      <c r="Z21" s="139"/>
      <c r="AA21" s="139"/>
      <c r="AB21" s="139"/>
      <c r="AC21" s="139"/>
      <c r="AD21" s="139"/>
      <c r="AG21" s="143"/>
      <c r="AH21" s="2"/>
      <c r="AM21" s="132"/>
      <c r="AX21" s="144"/>
      <c r="BD21" s="131"/>
      <c r="BE21" s="131"/>
      <c r="BJ21" s="2"/>
      <c r="BP21" s="145"/>
      <c r="BR21" s="145"/>
      <c r="BX21" s="145"/>
      <c r="CU21" s="146"/>
      <c r="CX21" s="147"/>
      <c r="DK21" s="132"/>
      <c r="DM21" s="132"/>
      <c r="EK21" s="148"/>
      <c r="ES21" s="150"/>
      <c r="ET21" s="145"/>
      <c r="EU21" s="145"/>
      <c r="EV21" s="145"/>
      <c r="EW21" s="135"/>
      <c r="EX21" s="145"/>
      <c r="EZ21" s="149"/>
    </row>
    <row r="22" spans="1:156">
      <c r="A22" s="129"/>
      <c r="E22" s="143"/>
      <c r="H22" s="149"/>
      <c r="L22" s="137"/>
      <c r="M22" s="138"/>
      <c r="U22" s="134"/>
      <c r="Y22" s="139"/>
      <c r="Z22" s="139"/>
      <c r="AA22" s="139"/>
      <c r="AB22" s="139"/>
      <c r="AC22" s="139"/>
      <c r="AD22" s="139"/>
      <c r="AG22" s="143"/>
      <c r="AH22" s="2"/>
      <c r="AM22" s="132"/>
      <c r="AX22" s="144"/>
      <c r="BD22" s="131"/>
      <c r="BE22" s="131"/>
      <c r="BJ22" s="2"/>
      <c r="BP22" s="145"/>
      <c r="BR22" s="145"/>
      <c r="BX22" s="145"/>
      <c r="CU22" s="146"/>
      <c r="CX22" s="147"/>
      <c r="DK22" s="132"/>
      <c r="DM22" s="132"/>
      <c r="EK22" s="148"/>
      <c r="ES22" s="150"/>
      <c r="ET22" s="145"/>
      <c r="EU22" s="145"/>
      <c r="EV22" s="145"/>
      <c r="EW22" s="135"/>
      <c r="EX22" s="145"/>
      <c r="EZ22" s="149"/>
    </row>
    <row r="23" spans="1:156">
      <c r="A23" s="129"/>
      <c r="E23" s="143"/>
      <c r="F23" s="134"/>
      <c r="G23" s="134"/>
      <c r="H23" s="149"/>
      <c r="L23" s="137"/>
      <c r="M23" s="138"/>
      <c r="Y23" s="141"/>
      <c r="Z23" s="141"/>
      <c r="AA23" s="141"/>
      <c r="AB23" s="141"/>
      <c r="AC23" s="142"/>
      <c r="AD23" s="142"/>
      <c r="AG23" s="143"/>
      <c r="AH23" s="2"/>
      <c r="AI23" s="134"/>
      <c r="AJ23" s="134"/>
      <c r="AX23" s="144"/>
      <c r="BD23" s="131"/>
      <c r="BE23" s="131"/>
      <c r="BJ23" s="2"/>
      <c r="BP23" s="130"/>
      <c r="BR23" s="130"/>
      <c r="BX23" s="145"/>
      <c r="CB23" s="145"/>
      <c r="CE23" s="133"/>
      <c r="CF23" s="133"/>
      <c r="CG23" s="147"/>
      <c r="CU23" s="145"/>
      <c r="CX23" s="147"/>
      <c r="DK23" s="132"/>
      <c r="DM23" s="132"/>
      <c r="EK23" s="149"/>
      <c r="ES23" s="151"/>
      <c r="ET23" s="145"/>
      <c r="EU23" s="130"/>
      <c r="EV23" s="130"/>
      <c r="EW23" s="135"/>
      <c r="EX23" s="145"/>
      <c r="EZ23" s="149"/>
    </row>
    <row r="24" spans="1:156">
      <c r="A24" s="129"/>
      <c r="E24" s="143"/>
      <c r="F24" s="134"/>
      <c r="G24" s="134"/>
      <c r="H24" s="149"/>
      <c r="L24" s="137"/>
      <c r="M24" s="138"/>
      <c r="Y24" s="141"/>
      <c r="Z24" s="141"/>
      <c r="AA24" s="141"/>
      <c r="AB24" s="141"/>
      <c r="AC24" s="142"/>
      <c r="AD24" s="142"/>
      <c r="AG24" s="143"/>
      <c r="AH24" s="2"/>
      <c r="AI24" s="134"/>
      <c r="AJ24" s="134"/>
      <c r="AX24" s="144"/>
      <c r="BD24" s="131"/>
      <c r="BE24" s="131"/>
      <c r="BJ24" s="2"/>
      <c r="BP24" s="130"/>
      <c r="BR24" s="130"/>
      <c r="BX24" s="145"/>
      <c r="CB24" s="145"/>
      <c r="CE24" s="133"/>
      <c r="CF24" s="133"/>
      <c r="CG24" s="147"/>
      <c r="CU24" s="145"/>
      <c r="CX24" s="147"/>
      <c r="DK24" s="132"/>
      <c r="DM24" s="132"/>
      <c r="EK24" s="149"/>
      <c r="ES24" s="151"/>
      <c r="ET24" s="145"/>
      <c r="EU24" s="130"/>
      <c r="EV24" s="130"/>
      <c r="EW24" s="135"/>
      <c r="EX24" s="145"/>
      <c r="EZ24" s="149"/>
    </row>
    <row r="25" spans="1:156">
      <c r="A25" s="129"/>
      <c r="E25" s="143"/>
      <c r="F25" s="134"/>
      <c r="G25" s="134"/>
      <c r="H25" s="149"/>
      <c r="L25" s="137"/>
      <c r="M25" s="138"/>
      <c r="Y25" s="141"/>
      <c r="Z25" s="141"/>
      <c r="AA25" s="141"/>
      <c r="AB25" s="141"/>
      <c r="AC25" s="142"/>
      <c r="AD25" s="142"/>
      <c r="AG25" s="143"/>
      <c r="AH25" s="2"/>
      <c r="AI25" s="134"/>
      <c r="AJ25" s="134"/>
      <c r="AX25" s="144"/>
      <c r="BD25" s="131"/>
      <c r="BE25" s="131"/>
      <c r="BJ25" s="2"/>
      <c r="BP25" s="130"/>
      <c r="BR25" s="130"/>
      <c r="BX25" s="145"/>
      <c r="CB25" s="145"/>
      <c r="CE25" s="133"/>
      <c r="CF25" s="133"/>
      <c r="CG25" s="147"/>
      <c r="CU25" s="145"/>
      <c r="CX25" s="147"/>
      <c r="DK25" s="132"/>
      <c r="DM25" s="132"/>
      <c r="EK25" s="149"/>
      <c r="ES25" s="151"/>
      <c r="ET25" s="145"/>
      <c r="EU25" s="130"/>
      <c r="EV25" s="130"/>
      <c r="EW25" s="135"/>
      <c r="EX25" s="145"/>
      <c r="EZ25" s="149"/>
    </row>
    <row r="26" spans="1:156">
      <c r="A26" s="129"/>
      <c r="E26" s="143"/>
      <c r="F26" s="134"/>
      <c r="G26" s="134"/>
      <c r="H26" s="149"/>
      <c r="L26" s="137"/>
      <c r="M26" s="138"/>
      <c r="Y26" s="141"/>
      <c r="Z26" s="141"/>
      <c r="AA26" s="141"/>
      <c r="AB26" s="141"/>
      <c r="AC26" s="142"/>
      <c r="AD26" s="142"/>
      <c r="AG26" s="143"/>
      <c r="AH26" s="2"/>
      <c r="AI26" s="134"/>
      <c r="AJ26" s="134"/>
      <c r="AX26" s="144"/>
      <c r="BD26" s="131"/>
      <c r="BE26" s="131"/>
      <c r="BJ26" s="2"/>
      <c r="BP26" s="130"/>
      <c r="BR26" s="130"/>
      <c r="BX26" s="145"/>
      <c r="CB26" s="145"/>
      <c r="CE26" s="133"/>
      <c r="CF26" s="133"/>
      <c r="CG26" s="147"/>
      <c r="CU26" s="145"/>
      <c r="CX26" s="147"/>
      <c r="DK26" s="132"/>
      <c r="DM26" s="132"/>
      <c r="EK26" s="149"/>
      <c r="ES26" s="151"/>
      <c r="ET26" s="145"/>
      <c r="EU26" s="130"/>
      <c r="EV26" s="130"/>
      <c r="EW26" s="135"/>
      <c r="EX26" s="145"/>
      <c r="EZ26" s="149"/>
    </row>
    <row r="27" spans="1:156">
      <c r="A27" s="129"/>
      <c r="E27" s="143"/>
      <c r="F27" s="134"/>
      <c r="G27" s="134"/>
      <c r="H27" s="149"/>
      <c r="L27" s="137"/>
      <c r="M27" s="138"/>
      <c r="Y27" s="141"/>
      <c r="Z27" s="141"/>
      <c r="AA27" s="141"/>
      <c r="AB27" s="141"/>
      <c r="AC27" s="142"/>
      <c r="AD27" s="142"/>
      <c r="AG27" s="143"/>
      <c r="AH27" s="2"/>
      <c r="AI27" s="134"/>
      <c r="AJ27" s="134"/>
      <c r="AX27" s="144"/>
      <c r="BD27" s="131"/>
      <c r="BE27" s="131"/>
      <c r="BJ27" s="2"/>
      <c r="BP27" s="130"/>
      <c r="BR27" s="130"/>
      <c r="BX27" s="145"/>
      <c r="CB27" s="145"/>
      <c r="CE27" s="133"/>
      <c r="CF27" s="133"/>
      <c r="CG27" s="147"/>
      <c r="CU27" s="145"/>
      <c r="CX27" s="147"/>
      <c r="DK27" s="132"/>
      <c r="DM27" s="132"/>
      <c r="EK27" s="149"/>
      <c r="ES27" s="151"/>
      <c r="ET27" s="145"/>
      <c r="EU27" s="130"/>
      <c r="EV27" s="130"/>
      <c r="EW27" s="135"/>
      <c r="EX27" s="145"/>
      <c r="EZ27" s="149"/>
    </row>
    <row r="28" spans="1:156">
      <c r="A28" s="129"/>
      <c r="E28" s="143"/>
      <c r="F28" s="134"/>
      <c r="G28" s="134"/>
      <c r="H28" s="149"/>
      <c r="L28" s="137"/>
      <c r="M28" s="138"/>
      <c r="Y28" s="141"/>
      <c r="Z28" s="141"/>
      <c r="AA28" s="141"/>
      <c r="AB28" s="141"/>
      <c r="AC28" s="142"/>
      <c r="AD28" s="142"/>
      <c r="AG28" s="143"/>
      <c r="AH28" s="2"/>
      <c r="AI28" s="134"/>
      <c r="AJ28" s="134"/>
      <c r="AX28" s="144"/>
      <c r="BD28" s="131"/>
      <c r="BE28" s="131"/>
      <c r="BJ28" s="2"/>
      <c r="BP28" s="130"/>
      <c r="BR28" s="130"/>
      <c r="BX28" s="145"/>
      <c r="CB28" s="145"/>
      <c r="CE28" s="133"/>
      <c r="CF28" s="133"/>
      <c r="CG28" s="147"/>
      <c r="CU28" s="145"/>
      <c r="CX28" s="147"/>
      <c r="DK28" s="132"/>
      <c r="DM28" s="132"/>
      <c r="EK28" s="149"/>
      <c r="ES28" s="151"/>
      <c r="ET28" s="145"/>
      <c r="EU28" s="130"/>
      <c r="EV28" s="130"/>
      <c r="EW28" s="135"/>
      <c r="EX28" s="145"/>
      <c r="EZ28" s="149"/>
    </row>
    <row r="29" spans="1:156">
      <c r="A29" s="129"/>
      <c r="E29" s="143"/>
      <c r="F29" s="134"/>
      <c r="G29" s="134"/>
      <c r="H29" s="149"/>
      <c r="L29" s="137"/>
      <c r="M29" s="138"/>
      <c r="Y29" s="141"/>
      <c r="Z29" s="141"/>
      <c r="AA29" s="141"/>
      <c r="AB29" s="141"/>
      <c r="AC29" s="142"/>
      <c r="AD29" s="142"/>
      <c r="AG29" s="143"/>
      <c r="AH29" s="2"/>
      <c r="AI29" s="134"/>
      <c r="AJ29" s="134"/>
      <c r="AX29" s="144"/>
      <c r="BD29" s="131"/>
      <c r="BE29" s="131"/>
      <c r="BJ29" s="2"/>
      <c r="BP29" s="130"/>
      <c r="BR29" s="130"/>
      <c r="BX29" s="145"/>
      <c r="CB29" s="145"/>
      <c r="CE29" s="133"/>
      <c r="CF29" s="133"/>
      <c r="CG29" s="147"/>
      <c r="CU29" s="145"/>
      <c r="CX29" s="147"/>
      <c r="DK29" s="132"/>
      <c r="DM29" s="132"/>
      <c r="EK29" s="149"/>
      <c r="ES29" s="151"/>
      <c r="ET29" s="145"/>
      <c r="EU29" s="130"/>
      <c r="EV29" s="130"/>
      <c r="EW29" s="135"/>
      <c r="EX29" s="145"/>
      <c r="EZ29" s="149"/>
    </row>
    <row r="30" spans="1:156">
      <c r="A30" s="129"/>
      <c r="E30" s="143"/>
      <c r="F30" s="134"/>
      <c r="G30" s="134"/>
      <c r="H30" s="149"/>
      <c r="L30" s="137"/>
      <c r="M30" s="138"/>
      <c r="Y30" s="141"/>
      <c r="Z30" s="141"/>
      <c r="AA30" s="141"/>
      <c r="AB30" s="141"/>
      <c r="AC30" s="142"/>
      <c r="AD30" s="142"/>
      <c r="AG30" s="143"/>
      <c r="AH30" s="2"/>
      <c r="AI30" s="134"/>
      <c r="AJ30" s="134"/>
      <c r="AX30" s="144"/>
      <c r="BD30" s="131"/>
      <c r="BE30" s="131"/>
      <c r="BJ30" s="2"/>
      <c r="BP30" s="130"/>
      <c r="BR30" s="130"/>
      <c r="BX30" s="145"/>
      <c r="CB30" s="145"/>
      <c r="CE30" s="133"/>
      <c r="CF30" s="133"/>
      <c r="CG30" s="147"/>
      <c r="CU30" s="145"/>
      <c r="CX30" s="147"/>
      <c r="DK30" s="132"/>
      <c r="DM30" s="132"/>
      <c r="EK30" s="149"/>
      <c r="ES30" s="151"/>
      <c r="ET30" s="145"/>
      <c r="EU30" s="130"/>
      <c r="EV30" s="130"/>
      <c r="EW30" s="135"/>
      <c r="EX30" s="145"/>
      <c r="EZ30" s="149"/>
    </row>
    <row r="31" spans="1:156">
      <c r="A31" s="129"/>
      <c r="E31" s="143"/>
      <c r="F31" s="134"/>
      <c r="G31" s="134"/>
      <c r="H31" s="149"/>
      <c r="L31" s="137"/>
      <c r="M31" s="138"/>
      <c r="Y31" s="141"/>
      <c r="Z31" s="141"/>
      <c r="AA31" s="141"/>
      <c r="AB31" s="141"/>
      <c r="AC31" s="142"/>
      <c r="AD31" s="142"/>
      <c r="AG31" s="143"/>
      <c r="AH31" s="2"/>
      <c r="AI31" s="134"/>
      <c r="AJ31" s="134"/>
      <c r="AX31" s="144"/>
      <c r="BD31" s="131"/>
      <c r="BE31" s="131"/>
      <c r="BJ31" s="2"/>
      <c r="BP31" s="130"/>
      <c r="BR31" s="130"/>
      <c r="BX31" s="145"/>
      <c r="CB31" s="145"/>
      <c r="CE31" s="133"/>
      <c r="CF31" s="133"/>
      <c r="CG31" s="147"/>
      <c r="CU31" s="145"/>
      <c r="CX31" s="147"/>
      <c r="DK31" s="132"/>
      <c r="DM31" s="132"/>
      <c r="EK31" s="149"/>
      <c r="ES31" s="151"/>
      <c r="ET31" s="145"/>
      <c r="EU31" s="130"/>
      <c r="EV31" s="130"/>
      <c r="EW31" s="135"/>
      <c r="EX31" s="145"/>
      <c r="EZ31" s="149"/>
    </row>
    <row r="32" spans="1:156">
      <c r="A32" s="129"/>
      <c r="E32" s="143"/>
      <c r="F32" s="134"/>
      <c r="G32" s="134"/>
      <c r="H32" s="149"/>
      <c r="L32" s="137"/>
      <c r="M32" s="138"/>
      <c r="Y32" s="141"/>
      <c r="Z32" s="141"/>
      <c r="AA32" s="141"/>
      <c r="AB32" s="141"/>
      <c r="AC32" s="142"/>
      <c r="AD32" s="142"/>
      <c r="AG32" s="143"/>
      <c r="AH32" s="2"/>
      <c r="AI32" s="134"/>
      <c r="AJ32" s="134"/>
      <c r="AX32" s="144"/>
      <c r="BD32" s="131"/>
      <c r="BE32" s="131"/>
      <c r="BJ32" s="2"/>
      <c r="BP32" s="130"/>
      <c r="BR32" s="130"/>
      <c r="BX32" s="145"/>
      <c r="CB32" s="145"/>
      <c r="CE32" s="133"/>
      <c r="CF32" s="133"/>
      <c r="CG32" s="147"/>
      <c r="CU32" s="145"/>
      <c r="CX32" s="147"/>
      <c r="DK32" s="132"/>
      <c r="DM32" s="132"/>
      <c r="EK32" s="149"/>
      <c r="ES32" s="151"/>
      <c r="ET32" s="145"/>
      <c r="EU32" s="130"/>
      <c r="EV32" s="130"/>
      <c r="EW32" s="135"/>
      <c r="EX32" s="145"/>
      <c r="EZ32" s="149"/>
    </row>
    <row r="33" spans="1:156">
      <c r="A33" s="129"/>
      <c r="E33" s="143"/>
      <c r="F33" s="134"/>
      <c r="G33" s="134"/>
      <c r="H33" s="149"/>
      <c r="L33" s="137"/>
      <c r="M33" s="138"/>
      <c r="Y33" s="141"/>
      <c r="Z33" s="141"/>
      <c r="AA33" s="141"/>
      <c r="AB33" s="141"/>
      <c r="AC33" s="142"/>
      <c r="AD33" s="142"/>
      <c r="AG33" s="143"/>
      <c r="AH33" s="2"/>
      <c r="AI33" s="134"/>
      <c r="AJ33" s="134"/>
      <c r="AX33" s="144"/>
      <c r="BD33" s="131"/>
      <c r="BE33" s="131"/>
      <c r="BJ33" s="2"/>
      <c r="BP33" s="130"/>
      <c r="BR33" s="130"/>
      <c r="BX33" s="145"/>
      <c r="CB33" s="145"/>
      <c r="CE33" s="133"/>
      <c r="CF33" s="133"/>
      <c r="CG33" s="147"/>
      <c r="CU33" s="145"/>
      <c r="CX33" s="147"/>
      <c r="DK33" s="132"/>
      <c r="DM33" s="132"/>
      <c r="EK33" s="149"/>
      <c r="ES33" s="151"/>
      <c r="ET33" s="145"/>
      <c r="EU33" s="130"/>
      <c r="EV33" s="130"/>
      <c r="EW33" s="135"/>
      <c r="EX33" s="145"/>
      <c r="EZ33" s="149"/>
    </row>
    <row r="34" spans="1:156">
      <c r="A34" s="129"/>
      <c r="E34" s="143"/>
      <c r="F34" s="134"/>
      <c r="G34" s="134"/>
      <c r="H34" s="149"/>
      <c r="L34" s="137"/>
      <c r="M34" s="138"/>
      <c r="Y34" s="141"/>
      <c r="Z34" s="141"/>
      <c r="AA34" s="141"/>
      <c r="AB34" s="141"/>
      <c r="AC34" s="142"/>
      <c r="AD34" s="142"/>
      <c r="AG34" s="143"/>
      <c r="AH34" s="2"/>
      <c r="AI34" s="134"/>
      <c r="AJ34" s="134"/>
      <c r="AX34" s="144"/>
      <c r="BD34" s="131"/>
      <c r="BE34" s="131"/>
      <c r="BJ34" s="2"/>
      <c r="BP34" s="130"/>
      <c r="BR34" s="130"/>
      <c r="BX34" s="145"/>
      <c r="CB34" s="145"/>
      <c r="CE34" s="133"/>
      <c r="CF34" s="133"/>
      <c r="CG34" s="147"/>
      <c r="CU34" s="145"/>
      <c r="CX34" s="147"/>
      <c r="DK34" s="132"/>
      <c r="DM34" s="132"/>
      <c r="EK34" s="149"/>
      <c r="ES34" s="151"/>
      <c r="ET34" s="145"/>
      <c r="EU34" s="130"/>
      <c r="EV34" s="130"/>
      <c r="EW34" s="135"/>
      <c r="EX34" s="145"/>
      <c r="EZ34" s="149"/>
    </row>
    <row r="35" spans="1:156">
      <c r="A35" s="129"/>
      <c r="E35" s="143"/>
      <c r="F35" s="134"/>
      <c r="G35" s="134"/>
      <c r="H35" s="149"/>
      <c r="L35" s="137"/>
      <c r="M35" s="138"/>
      <c r="Y35" s="141"/>
      <c r="Z35" s="141"/>
      <c r="AA35" s="141"/>
      <c r="AB35" s="141"/>
      <c r="AC35" s="142"/>
      <c r="AD35" s="142"/>
      <c r="AG35" s="143"/>
      <c r="AH35" s="2"/>
      <c r="AI35" s="134"/>
      <c r="AJ35" s="134"/>
      <c r="AX35" s="144"/>
      <c r="BD35" s="131"/>
      <c r="BE35" s="131"/>
      <c r="BJ35" s="2"/>
      <c r="BP35" s="130"/>
      <c r="BR35" s="130"/>
      <c r="BX35" s="145"/>
      <c r="CB35" s="145"/>
      <c r="CE35" s="133"/>
      <c r="CF35" s="133"/>
      <c r="CG35" s="147"/>
      <c r="CU35" s="145"/>
      <c r="CX35" s="147"/>
      <c r="DK35" s="132"/>
      <c r="DM35" s="132"/>
      <c r="EK35" s="149"/>
      <c r="ES35" s="151"/>
      <c r="ET35" s="145"/>
      <c r="EU35" s="130"/>
      <c r="EV35" s="130"/>
      <c r="EW35" s="135"/>
      <c r="EX35" s="145"/>
      <c r="EZ35" s="149"/>
    </row>
    <row r="36" spans="1:156">
      <c r="AG36" s="140"/>
      <c r="AH36" s="2"/>
      <c r="AL36" s="132"/>
      <c r="BD36" s="130"/>
      <c r="BS36" s="130"/>
      <c r="BU36" s="130"/>
    </row>
    <row r="37" spans="1:156">
      <c r="AG37" s="140"/>
      <c r="AH37" s="2"/>
      <c r="AL37" s="132"/>
      <c r="BD37" s="130"/>
      <c r="BS37" s="130"/>
      <c r="BU37" s="130"/>
    </row>
    <row r="38" spans="1:156">
      <c r="BD38" s="130"/>
      <c r="BS38" s="130"/>
      <c r="BU38" s="130"/>
    </row>
    <row r="39" spans="1:156">
      <c r="AG39" s="135"/>
      <c r="AI39" s="134"/>
      <c r="BD39" s="130"/>
      <c r="BS39" s="130"/>
      <c r="BU39" s="130"/>
    </row>
    <row r="40" spans="1:156">
      <c r="AG40" s="135"/>
      <c r="AH40" s="134"/>
      <c r="AI40" s="134"/>
      <c r="BD40" s="130"/>
      <c r="BS40" s="130"/>
      <c r="BU40" s="130"/>
    </row>
    <row r="41" spans="1:156">
      <c r="AG41" s="135"/>
      <c r="AH41" s="134"/>
      <c r="AI41" s="134"/>
      <c r="BD41" s="130"/>
    </row>
    <row r="42" spans="1:156">
      <c r="AG42" s="135"/>
      <c r="AH42" s="134"/>
      <c r="AI42" s="134"/>
      <c r="BD42" s="130"/>
    </row>
    <row r="43" spans="1:156">
      <c r="AG43" s="135"/>
      <c r="AH43" s="134"/>
      <c r="AI43" s="134"/>
      <c r="BD43" s="130"/>
    </row>
    <row r="44" spans="1:156">
      <c r="AG44" s="135"/>
      <c r="AH44" s="134"/>
      <c r="AI44" s="134"/>
      <c r="BD44" s="130"/>
    </row>
    <row r="45" spans="1:156">
      <c r="AG45" s="135"/>
      <c r="AH45" s="134"/>
      <c r="AI45" s="134"/>
      <c r="BD45" s="130"/>
    </row>
    <row r="46" spans="1:156">
      <c r="AG46" s="135"/>
      <c r="AH46" s="134"/>
      <c r="AI46" s="134"/>
    </row>
    <row r="47" spans="1:156">
      <c r="AG47" s="135"/>
      <c r="AH47" s="134"/>
      <c r="AI47" s="134"/>
    </row>
    <row r="48" spans="1:156">
      <c r="AG48" s="135"/>
      <c r="AH48" s="134"/>
      <c r="AI48" s="134"/>
    </row>
    <row r="49" spans="33:35">
      <c r="AG49" s="135"/>
      <c r="AH49" s="134"/>
      <c r="AI49" s="134"/>
    </row>
    <row r="50" spans="33:35">
      <c r="AG50" s="135"/>
      <c r="AH50" s="134"/>
      <c r="AI50" s="134"/>
    </row>
    <row r="51" spans="33:35">
      <c r="AG51" s="135"/>
      <c r="AH51" s="134"/>
      <c r="AI51" s="134"/>
    </row>
    <row r="52" spans="33:35">
      <c r="AG52" s="135"/>
      <c r="AH52" s="134"/>
      <c r="AI52" s="134"/>
    </row>
    <row r="53" spans="33:35">
      <c r="AG53" s="135"/>
      <c r="AH53" s="134"/>
      <c r="AI53" s="134"/>
    </row>
    <row r="54" spans="33:35">
      <c r="AG54" s="135"/>
      <c r="AH54" s="134"/>
      <c r="AI54" s="134"/>
    </row>
    <row r="55" spans="33:35">
      <c r="AG55" s="135"/>
      <c r="AH55" s="134"/>
      <c r="AI55" s="134"/>
    </row>
    <row r="56" spans="33:35">
      <c r="AG56" s="135"/>
      <c r="AH56" s="134"/>
      <c r="AI56" s="134"/>
    </row>
    <row r="57" spans="33:35">
      <c r="AG57" s="135"/>
      <c r="AH57" s="134"/>
      <c r="AI57" s="134"/>
    </row>
    <row r="58" spans="33:35">
      <c r="AG58" s="135"/>
      <c r="AH58" s="134"/>
      <c r="AI58" s="134"/>
    </row>
    <row r="59" spans="33:35">
      <c r="AG59" s="135"/>
      <c r="AH59" s="134"/>
      <c r="AI59" s="134"/>
    </row>
    <row r="60" spans="33:35">
      <c r="AG60" s="135"/>
      <c r="AH60" s="134"/>
      <c r="AI60" s="134"/>
    </row>
    <row r="61" spans="33:35">
      <c r="AG61" s="135"/>
      <c r="AH61" s="134"/>
      <c r="AI61" s="134"/>
    </row>
    <row r="62" spans="33:35">
      <c r="AG62" s="135"/>
      <c r="AH62" s="134"/>
      <c r="AI62" s="134"/>
    </row>
    <row r="63" spans="33:35">
      <c r="AG63" s="135"/>
      <c r="AH63" s="134"/>
      <c r="AI63" s="134"/>
    </row>
    <row r="66" spans="34:34">
      <c r="AH66" s="140"/>
    </row>
    <row r="67" spans="34:34">
      <c r="AH67" s="140"/>
    </row>
    <row r="68" spans="34:34">
      <c r="AH68" s="140"/>
    </row>
    <row r="69" spans="34:34">
      <c r="AH69" s="140"/>
    </row>
    <row r="70" spans="34:34">
      <c r="AH70" s="140"/>
    </row>
    <row r="71" spans="34:34">
      <c r="AH71" s="140"/>
    </row>
    <row r="72" spans="34:34">
      <c r="AH72" s="140"/>
    </row>
    <row r="73" spans="34:34">
      <c r="AH73" s="140"/>
    </row>
    <row r="74" spans="34:34">
      <c r="AH74" s="140"/>
    </row>
    <row r="75" spans="34:34">
      <c r="AH75" s="140"/>
    </row>
    <row r="76" spans="34:34">
      <c r="AH76" s="140"/>
    </row>
    <row r="77" spans="34:34">
      <c r="AH77" s="140"/>
    </row>
    <row r="78" spans="34:34">
      <c r="AH78" s="140"/>
    </row>
    <row r="79" spans="34:34">
      <c r="AH79" s="140"/>
    </row>
    <row r="80" spans="34:34">
      <c r="AH80" s="140"/>
    </row>
    <row r="81" spans="34:38">
      <c r="AH81" s="140"/>
    </row>
    <row r="82" spans="34:38">
      <c r="AH82" s="140"/>
    </row>
    <row r="83" spans="34:38">
      <c r="AH83" s="140"/>
    </row>
    <row r="84" spans="34:38">
      <c r="AH84" s="135"/>
      <c r="AI84" s="134"/>
      <c r="AL84" s="134"/>
    </row>
    <row r="85" spans="34:38">
      <c r="AH85" s="135"/>
      <c r="AI85" s="134"/>
      <c r="AL85" s="134"/>
    </row>
    <row r="86" spans="34:38">
      <c r="AH86" s="135"/>
      <c r="AI86" s="134"/>
      <c r="AL86" s="134"/>
    </row>
    <row r="87" spans="34:38">
      <c r="AH87" s="135"/>
      <c r="AI87" s="134"/>
      <c r="AL87" s="134"/>
    </row>
    <row r="88" spans="34:38">
      <c r="AH88" s="135"/>
      <c r="AI88" s="134"/>
      <c r="AL88" s="134"/>
    </row>
    <row r="89" spans="34:38">
      <c r="AH89" s="135"/>
      <c r="AI89" s="134"/>
      <c r="AL89" s="134"/>
    </row>
    <row r="90" spans="34:38">
      <c r="AH90" s="135"/>
      <c r="AI90" s="134"/>
      <c r="AL90" s="134"/>
    </row>
    <row r="91" spans="34:38">
      <c r="AH91" s="135"/>
      <c r="AI91" s="134"/>
      <c r="AL91" s="134"/>
    </row>
    <row r="92" spans="34:38">
      <c r="AH92" s="135"/>
      <c r="AI92" s="134"/>
      <c r="AL92" s="134"/>
    </row>
    <row r="93" spans="34:38">
      <c r="AH93" s="135"/>
      <c r="AI93" s="134"/>
      <c r="AL93" s="134"/>
    </row>
    <row r="94" spans="34:38">
      <c r="AH94" s="135"/>
      <c r="AI94" s="134"/>
      <c r="AL94" s="134"/>
    </row>
    <row r="95" spans="34:38">
      <c r="AH95" s="135"/>
      <c r="AI95" s="134"/>
      <c r="AL95" s="134"/>
    </row>
    <row r="96" spans="34:38">
      <c r="AH96" s="135"/>
      <c r="AI96" s="134"/>
      <c r="AL96" s="134"/>
    </row>
  </sheetData>
  <hyperlinks>
    <hyperlink ref="L5" r:id="rId1" xr:uid="{D1DDF77B-C968-AA4D-81DD-73D58A1F2C84}"/>
    <hyperlink ref="L6" r:id="rId2" xr:uid="{420C998C-3254-9C47-8C78-7D3FC7953EC7}"/>
    <hyperlink ref="L7" r:id="rId3" xr:uid="{CC484428-1455-DC4E-A276-C2EB4B7360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1ACE-5DEF-B04C-830D-F627D8FBB8BC}">
  <dimension ref="A1:A3"/>
  <sheetViews>
    <sheetView workbookViewId="0">
      <selection sqref="A1:A3"/>
    </sheetView>
  </sheetViews>
  <sheetFormatPr baseColWidth="10" defaultRowHeight="16"/>
  <sheetData>
    <row r="1" spans="1:1">
      <c r="A1" t="s">
        <v>0</v>
      </c>
    </row>
    <row r="2" spans="1:1">
      <c r="A2" t="s">
        <v>227</v>
      </c>
    </row>
    <row r="3" spans="1:1">
      <c r="A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boron isotopes</vt:lpstr>
      <vt:lpstr>Column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2017-12-08T17:15:47Z</dcterms:created>
  <dcterms:modified xsi:type="dcterms:W3CDTF">2020-01-22T21:36:00Z</dcterms:modified>
</cp:coreProperties>
</file>