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Daphnia/Dropbox/paleo-CO2 website files/proxy descriptions/6- liverworts/"/>
    </mc:Choice>
  </mc:AlternateContent>
  <xr:revisionPtr revIDLastSave="0" documentId="8_{CF975DB6-5871-F143-B1E2-01A3F39FF318}" xr6:coauthVersionLast="36" xr6:coauthVersionMax="36" xr10:uidLastSave="{00000000-0000-0000-0000-000000000000}"/>
  <bookViews>
    <workbookView xWindow="3060" yWindow="1140" windowWidth="28800" windowHeight="12460" xr2:uid="{00000000-000D-0000-FFFF-FFFF00000000}"/>
  </bookViews>
  <sheets>
    <sheet name="Liverwort-Bryocarb" sheetId="1" r:id="rId1"/>
    <sheet name="Input parameters and Reference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E4" i="1"/>
  <c r="F4" i="1"/>
  <c r="G4" i="1"/>
  <c r="H4" i="1"/>
  <c r="I4" i="1"/>
  <c r="J4" i="1"/>
  <c r="J3" i="1"/>
  <c r="I3" i="1"/>
  <c r="H3" i="1"/>
  <c r="G3" i="1"/>
  <c r="F3" i="1"/>
  <c r="E3" i="1"/>
  <c r="D3" i="1"/>
</calcChain>
</file>

<file path=xl/sharedStrings.xml><?xml version="1.0" encoding="utf-8"?>
<sst xmlns="http://schemas.openxmlformats.org/spreadsheetml/2006/main" count="174" uniqueCount="123">
  <si>
    <t>INPUT PARAMETERS (see Kowalczyk et al. 2018 for details): The "_err" input should be +/-1 standard error of the mean. If this value is unknown, the error can be estimated as some fraction of the mean (e.g., 5%).</t>
  </si>
  <si>
    <t>References:</t>
  </si>
  <si>
    <t>Fletcher, B. J., Beerling, D. J., and Chaloner, W., 2004, Stable carbon isotopes and the metabolism of the terrestrial Devonian organism Spongiophyton: Geobiology, v. 2, p. 107-119.</t>
  </si>
  <si>
    <t>Fletcher, B. J., Beerling, D. J., Brentnall, S. J., and Royer, D. L., 2005, Fossil bryophytes as recorders of ancient CO2 levels: experimental evidence and a Cretaceous case study: Global Biogeochemical Cycles, v. 19, GB3012.</t>
  </si>
  <si>
    <t>Fletcher, B. J., Brentnall, S. J., Quick, W. P., and Beerling, D. J., 2006, BRYOCARB: A process-based model of thallose liverwort carbon isotope fractionation in response to CO2, O2, light and temperature: Geochimica et cosmochimica acta, v. 70, p. 5676-5691.</t>
  </si>
  <si>
    <t>Fletcher, B. J., Brentnall, S. J., Anderson, C. W., Berner, R. A., and Beerling, D. J., 2008, Atmospheric carbon dioxide linked with Mesozoic and early Cenozoic climate change: Nature Geoscience, v. 1, p. 43-48.</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</si>
  <si>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</si>
  <si>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Royer, D. L., Donnadieu, Y., Park, J., Kowalczyk, J., and Godderis, Y., 2014, Error analysis of CO2 and O2 estimates from the long-term geochemical model GEOCARBSULF: American Journal of Science, v. 314, p. 1259-1283.</t>
  </si>
  <si>
    <t>Tipple, B. J., Meyers, S. R., and Pagani, M., 2010, Carbon isotope ratio of Cenozoic CO2: A comparative evaluation of available geochemical proxies: Paleoceanography, v. 25, p. PA3202.</t>
  </si>
  <si>
    <t>van Hinsbergen, D. J. J., de Groot, L. V., van Schaik, S. J., Sluijs, A., Bijl, P. K., Spakman, W., Langereis, C. G., and Brinkhuis, H., 2015, A paleolatitude calculator for paleoclimate studies: PLOS ONE, v. 10, e0126946.</t>
  </si>
  <si>
    <t>person who entered data</t>
  </si>
  <si>
    <t>date of data entry</t>
  </si>
  <si>
    <t>general notes</t>
  </si>
  <si>
    <t>Citation</t>
  </si>
  <si>
    <t>doi</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</si>
  <si>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</si>
  <si>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</si>
  <si>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</si>
  <si>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</si>
  <si>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</si>
  <si>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</si>
  <si>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</si>
  <si>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</si>
  <si>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</si>
  <si>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</si>
  <si>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</si>
  <si>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</si>
  <si>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Latitude, present-day (decimal degrees)</t>
  </si>
  <si>
    <t>Longitude, present-day (decimal degrees)</t>
  </si>
  <si>
    <t>Estimated CO2 (ppm)</t>
  </si>
  <si>
    <t>CO2 type</t>
  </si>
  <si>
    <t>CO2 low (ppm)</t>
  </si>
  <si>
    <t>CO2 high (ppm)</t>
  </si>
  <si>
    <t>What is the uncertainty range?</t>
  </si>
  <si>
    <t>What is the distribution of the uncertainties?</t>
  </si>
  <si>
    <t>d13Cpl</t>
  </si>
  <si>
    <t>d13Cpl_err</t>
  </si>
  <si>
    <t>N_d13Cpl_err</t>
  </si>
  <si>
    <t>diag_corr</t>
  </si>
  <si>
    <t>diag_err</t>
  </si>
  <si>
    <t>N_diag_err</t>
  </si>
  <si>
    <t>d13Catm</t>
  </si>
  <si>
    <t>d13Catm_err</t>
  </si>
  <si>
    <t>N_d13Catm_err</t>
  </si>
  <si>
    <t>d13Catm_corr</t>
  </si>
  <si>
    <t>d13Catm_corr_err</t>
  </si>
  <si>
    <t>N_d13Catm_corr_err</t>
  </si>
  <si>
    <t>p1</t>
  </si>
  <si>
    <t>p1_err</t>
  </si>
  <si>
    <t>N_p1_err</t>
  </si>
  <si>
    <t>p0</t>
  </si>
  <si>
    <t>p0_err</t>
  </si>
  <si>
    <t>N_p0_err</t>
  </si>
  <si>
    <t>vm</t>
  </si>
  <si>
    <t>vm_err</t>
  </si>
  <si>
    <t>N_vm_err</t>
  </si>
  <si>
    <t>rd</t>
  </si>
  <si>
    <t>rd_err</t>
  </si>
  <si>
    <t>N_rd_err</t>
  </si>
  <si>
    <t>temp</t>
  </si>
  <si>
    <t>temp_err</t>
  </si>
  <si>
    <t>N_temp_err</t>
  </si>
  <si>
    <t>o2</t>
  </si>
  <si>
    <t>o2_err</t>
  </si>
  <si>
    <t>N_o2_err</t>
  </si>
  <si>
    <t>age</t>
  </si>
  <si>
    <t>age_err</t>
  </si>
  <si>
    <t>latitude</t>
  </si>
  <si>
    <t>lat_err</t>
  </si>
  <si>
    <t>cloud</t>
  </si>
  <si>
    <t>cloud_err</t>
  </si>
  <si>
    <t>N_cloud_err</t>
  </si>
  <si>
    <t>LAI</t>
  </si>
  <si>
    <t>LAI_err</t>
  </si>
  <si>
    <t>N_LAI_err</t>
  </si>
  <si>
    <t>attenuation</t>
  </si>
  <si>
    <t>atten_err</t>
  </si>
  <si>
    <t>N_atten_err</t>
  </si>
  <si>
    <t>Dana L. Royer</t>
  </si>
  <si>
    <t>10.1038/ngeo.2007.29</t>
  </si>
  <si>
    <t>Paleocene Marchantites</t>
  </si>
  <si>
    <t>Marchantiaceae</t>
  </si>
  <si>
    <t>Marchantites</t>
  </si>
  <si>
    <t>Alexei B Herman, Russian Academy of Sciences</t>
  </si>
  <si>
    <t>Ypresian</t>
  </si>
  <si>
    <t>GTS2012</t>
  </si>
  <si>
    <t>Biostratigraphy (Ypresian stage)</t>
  </si>
  <si>
    <t>median</t>
  </si>
  <si>
    <t>2.5 and 97.5 percentiles; the "with pores" model is used because present-day Marchantia has fixed pores</t>
  </si>
  <si>
    <t>right skewed</t>
  </si>
  <si>
    <t>3 fossils</t>
  </si>
  <si>
    <t>Age model of Tipple et al. (2010, Paleoceanography, v. 25, PA3202)</t>
  </si>
  <si>
    <t>Taken from Fletcher et al. (2008)</t>
  </si>
  <si>
    <t>taken from Fletcher et al. (2008); no error is assumed; the combined calculated forest-floor irradiance is 201 +/- 25 umol m-2 s-1</t>
  </si>
  <si>
    <t>taken from Fletcher et al. (2008); the combined calculated forest-floor irradiance is 201 +/- 25 umol m-2 s-1</t>
  </si>
  <si>
    <t>Selandian-Thanetian unknown liverwort</t>
  </si>
  <si>
    <t>Smithsonian Museum of Natural History</t>
  </si>
  <si>
    <t>Selandian-Thanetian</t>
  </si>
  <si>
    <t>GTS2004</t>
  </si>
  <si>
    <t>Biostratigraphy (Selandian-Thanetian stages)</t>
  </si>
  <si>
    <t>2.5 and 97.5 percentiles; estimated CO2 is the mean of the "with pores" and "no pores" model medians because the taxonomy of the fossil is unknown; the percentiles comes from the "with pores" model because they are wider than that from the "no pores" model</t>
  </si>
  <si>
    <t>5 fossils</t>
  </si>
  <si>
    <t>see Table 1 in Fletcher et al. (2008)</t>
  </si>
  <si>
    <t>22.86 for "with pores" model; 10 for "no pores" model</t>
  </si>
  <si>
    <t>1.81 for "with pores" model; ?? for "no pores" model</t>
  </si>
  <si>
    <t>taken from Fletcher et al. (2008); no error is assumed; the combined calculated forest-floor irradiance is 204 +/- 25 umol m-2 s-1</t>
  </si>
  <si>
    <t>taken from Fletcher et al. (2008); the combined calculated forest-floor irradiance is 204 +/- 25 umol m-2 s-1</t>
  </si>
  <si>
    <t>proxy</t>
  </si>
  <si>
    <t>liverwort</t>
  </si>
  <si>
    <t>Fletcher</t>
  </si>
  <si>
    <t>first_author_last_name</t>
  </si>
  <si>
    <t>publication_year</t>
  </si>
  <si>
    <t>age_ka</t>
  </si>
  <si>
    <t>Age_uncertainty_pos_ka</t>
  </si>
  <si>
    <t>Age_uncertainty_neg_ka</t>
  </si>
  <si>
    <t>Inputs measured but CO2 not reported in Fletcher et al., 2008; Inputs revised and CO2 reported in Royer et al., 2010 Geobiology 10: 298-310 doi:10.1111/j.1472-4669.2012.00320.x)</t>
  </si>
  <si>
    <t>10.1038/ngeo.2007.29 and 10.1111/j.1472-4669.2012.00320.x</t>
  </si>
  <si>
    <t>measured by not reported in Fletcher, B. J., Brentnall, S. J., Anderson, C. W., Berner, R. A., and Beerling, D. J., 2008, Atmospheric carbon dioxide linked with Mesozoic and early Cenozoic climate change: Nature Geoscience, v. 1, p. 43-48. Revised and reported in Royer, D. L., Pagani, M., and Beerling, D. J., 2012, Geobiological constraints on Earth system sensitivity to CO2 during the Cretaceous and Cenozoic: Geobiology, v. 4, p. 298-310.</t>
  </si>
  <si>
    <t>NA</t>
  </si>
  <si>
    <t>CO2_ppm</t>
  </si>
  <si>
    <t>CO2_uncertainty_pos_ppm</t>
  </si>
  <si>
    <t>CO2_uncertainty__neg_ppm</t>
  </si>
  <si>
    <t>example data in first two rows: please delete before submitting spreadsheet with new data to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</si>
</sst>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2" fillId="2" borderId="0" xfId="0" applyFont="1" applyFill="1" applyBorder="1" applyAlignment="1">
      <alignment vertical="top" wrapText="1"/>
    </xf>
    <xf numFmtId="0" fontId="3" fillId="2" borderId="0" xfId="0" applyFont="1" applyFill="1" applyBorder="1" applyAlignment="1">
      <alignment horizontal="center" vertical="top" wrapText="1"/>
    </xf>
    <xf numFmtId="0" fontId="3" fillId="0" borderId="0" xfId="0" applyFont="1" applyAlignment="1">
      <alignment wrapText="1"/>
    </xf>
    <xf numFmtId="0" fontId="1" fillId="0" borderId="0" xfId="0" applyFont="1" applyBorder="1" applyAlignment="1"/>
    <xf numFmtId="17" fontId="1" fillId="0" borderId="0" xfId="0" applyNumberFormat="1" applyFont="1" applyBorder="1" applyAlignment="1">
      <alignment horizontal="right"/>
    </xf>
    <xf numFmtId="0" fontId="0" fillId="0" borderId="0" xfId="0" applyBorder="1" applyAlignment="1"/>
    <xf numFmtId="0" fontId="1" fillId="0" borderId="0" xfId="0" applyFont="1" applyBorder="1" applyAlignment="1">
      <alignment horizontal="right"/>
    </xf>
    <xf numFmtId="11" fontId="1" fillId="0" borderId="0" xfId="0" applyNumberFormat="1" applyFont="1" applyBorder="1" applyAlignment="1">
      <alignment horizontal="right"/>
    </xf>
    <xf numFmtId="0" fontId="1" fillId="0" borderId="0" xfId="0" applyFont="1" applyFill="1" applyBorder="1" applyAlignment="1">
      <alignment horizontal="right"/>
    </xf>
    <xf numFmtId="0" fontId="1" fillId="0" borderId="0" xfId="0" applyFont="1" applyFill="1" applyBorder="1" applyAlignment="1"/>
    <xf numFmtId="17" fontId="1" fillId="0" borderId="0" xfId="0" applyNumberFormat="1" applyFont="1" applyFill="1" applyBorder="1" applyAlignment="1">
      <alignment horizontal="right"/>
    </xf>
    <xf numFmtId="0" fontId="0" fillId="0" borderId="0" xfId="0" applyFill="1" applyBorder="1" applyAlignment="1"/>
    <xf numFmtId="11" fontId="1" fillId="0" borderId="0" xfId="0" applyNumberFormat="1" applyFont="1" applyFill="1" applyBorder="1" applyAlignment="1">
      <alignment horizontal="right"/>
    </xf>
    <xf numFmtId="0" fontId="0" fillId="0" borderId="0" xfId="0" applyFill="1"/>
    <xf numFmtId="0" fontId="3" fillId="3" borderId="0" xfId="0" applyFont="1" applyFill="1" applyAlignment="1">
      <alignment vertical="top" wrapText="1"/>
    </xf>
    <xf numFmtId="0" fontId="1" fillId="0" borderId="0" xfId="0" applyFont="1" applyFill="1" applyBorder="1" applyAlignment="1">
      <alignment vertical="center"/>
    </xf>
    <xf numFmtId="0" fontId="3" fillId="0" borderId="0" xfId="0" applyFont="1" applyFill="1" applyAlignment="1">
      <alignment vertical="top" wrapText="1"/>
    </xf>
    <xf numFmtId="0" fontId="2" fillId="0" borderId="0" xfId="0" applyFont="1" applyFill="1" applyBorder="1" applyAlignment="1">
      <alignment vertical="top" wrapText="1"/>
    </xf>
    <xf numFmtId="0" fontId="3" fillId="0" borderId="0" xfId="0" applyFont="1" applyFill="1" applyBorder="1" applyAlignment="1">
      <alignment horizontal="center" vertical="top" wrapText="1"/>
    </xf>
    <xf numFmtId="0" fontId="3" fillId="0" borderId="0" xfId="0" applyFont="1" applyFill="1" applyAlignment="1">
      <alignment wrapText="1"/>
    </xf>
    <xf numFmtId="0" fontId="4"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9"/>
  <sheetViews>
    <sheetView tabSelected="1" workbookViewId="0">
      <pane ySplit="1" topLeftCell="A2" activePane="bottomLeft" state="frozen"/>
      <selection pane="bottomLeft" activeCell="C8" sqref="C8"/>
    </sheetView>
  </sheetViews>
  <sheetFormatPr baseColWidth="10" defaultColWidth="11" defaultRowHeight="16"/>
  <cols>
    <col min="22" max="22" width="12.83203125" customWidth="1"/>
    <col min="24" max="24" width="12.83203125" customWidth="1"/>
    <col min="25" max="25" width="13" customWidth="1"/>
    <col min="27" max="27" width="13.6640625" customWidth="1"/>
    <col min="34" max="34" width="11" customWidth="1"/>
    <col min="35" max="35" width="15.1640625" customWidth="1"/>
  </cols>
  <sheetData>
    <row r="1" spans="1:78" s="3" customFormat="1" ht="66.75" customHeight="1">
      <c r="A1" s="15" t="s">
        <v>107</v>
      </c>
      <c r="B1" s="15" t="s">
        <v>110</v>
      </c>
      <c r="C1" s="15" t="s">
        <v>111</v>
      </c>
      <c r="D1" s="15" t="s">
        <v>14</v>
      </c>
      <c r="E1" s="15" t="s">
        <v>112</v>
      </c>
      <c r="F1" s="15" t="s">
        <v>113</v>
      </c>
      <c r="G1" s="15" t="s">
        <v>114</v>
      </c>
      <c r="H1" s="15" t="s">
        <v>119</v>
      </c>
      <c r="I1" s="15" t="s">
        <v>120</v>
      </c>
      <c r="J1" s="15" t="s">
        <v>121</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row>
    <row r="2" spans="1:78" s="20" customFormat="1" ht="17" customHeight="1">
      <c r="A2" s="21" t="s">
        <v>122</v>
      </c>
      <c r="B2" s="17"/>
      <c r="C2" s="17"/>
      <c r="D2" s="17"/>
      <c r="E2" s="17"/>
      <c r="F2" s="17"/>
      <c r="G2" s="17"/>
      <c r="H2" s="17"/>
      <c r="I2" s="17"/>
      <c r="J2" s="17"/>
      <c r="K2" s="18"/>
      <c r="L2" s="18"/>
      <c r="M2" s="18"/>
      <c r="N2" s="18"/>
      <c r="O2" s="18"/>
      <c r="P2" s="18"/>
      <c r="Q2" s="18"/>
      <c r="R2" s="18"/>
      <c r="S2" s="18"/>
      <c r="T2" s="18"/>
      <c r="U2" s="18"/>
      <c r="V2" s="19"/>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row>
    <row r="3" spans="1:78">
      <c r="A3" t="s">
        <v>108</v>
      </c>
      <c r="B3" t="s">
        <v>109</v>
      </c>
      <c r="C3">
        <v>2008</v>
      </c>
      <c r="D3" t="str">
        <f>O3</f>
        <v>10.1038/ngeo.2007.29 and 10.1111/j.1472-4669.2012.00320.x</v>
      </c>
      <c r="E3">
        <f>W3*1000</f>
        <v>51900</v>
      </c>
      <c r="F3">
        <f>(X3-W3)*1000</f>
        <v>4100.0000000000018</v>
      </c>
      <c r="G3">
        <f>(W3-Y3)*1000</f>
        <v>4100.0000000000018</v>
      </c>
      <c r="H3">
        <f>AD3</f>
        <v>1967</v>
      </c>
      <c r="I3">
        <f>AG3-AD3</f>
        <v>1534</v>
      </c>
      <c r="J3">
        <f>AD3-AF3</f>
        <v>875</v>
      </c>
      <c r="K3" s="4" t="s">
        <v>78</v>
      </c>
      <c r="L3" s="5">
        <v>42887</v>
      </c>
      <c r="M3" s="4" t="s">
        <v>115</v>
      </c>
      <c r="N3" s="4" t="s">
        <v>117</v>
      </c>
      <c r="O3" s="4" t="s">
        <v>116</v>
      </c>
      <c r="P3" s="4" t="s">
        <v>80</v>
      </c>
      <c r="Q3" s="4" t="s">
        <v>81</v>
      </c>
      <c r="R3" s="4" t="s">
        <v>82</v>
      </c>
      <c r="S3" s="10" t="s">
        <v>118</v>
      </c>
      <c r="T3" s="4" t="s">
        <v>83</v>
      </c>
      <c r="U3" s="10" t="s">
        <v>118</v>
      </c>
      <c r="V3" s="4" t="s">
        <v>84</v>
      </c>
      <c r="W3" s="7">
        <v>51.9</v>
      </c>
      <c r="X3" s="7">
        <v>56</v>
      </c>
      <c r="Y3" s="7">
        <v>47.8</v>
      </c>
      <c r="Z3" s="6" t="s">
        <v>85</v>
      </c>
      <c r="AA3" s="4" t="s">
        <v>86</v>
      </c>
      <c r="AB3" s="10" t="s">
        <v>118</v>
      </c>
      <c r="AC3" s="10" t="s">
        <v>118</v>
      </c>
      <c r="AD3" s="7">
        <v>1967</v>
      </c>
      <c r="AE3" s="4" t="s">
        <v>87</v>
      </c>
      <c r="AF3" s="7">
        <v>1092</v>
      </c>
      <c r="AG3" s="7">
        <v>3501</v>
      </c>
      <c r="AH3" s="4" t="s">
        <v>88</v>
      </c>
      <c r="AI3" s="4" t="s">
        <v>89</v>
      </c>
      <c r="AJ3" s="7">
        <v>-28.5</v>
      </c>
      <c r="AK3" s="7">
        <v>0.11</v>
      </c>
      <c r="AL3" s="4" t="s">
        <v>90</v>
      </c>
      <c r="AM3" s="7">
        <v>-3.5</v>
      </c>
      <c r="AN3" s="10" t="s">
        <v>118</v>
      </c>
      <c r="AO3" s="10" t="s">
        <v>118</v>
      </c>
      <c r="AP3" s="7">
        <v>-5.96</v>
      </c>
      <c r="AQ3" s="10" t="s">
        <v>118</v>
      </c>
      <c r="AR3" s="6" t="s">
        <v>91</v>
      </c>
      <c r="AS3" s="7">
        <v>-1.5</v>
      </c>
      <c r="AT3" s="10" t="s">
        <v>118</v>
      </c>
      <c r="AU3" s="10" t="s">
        <v>118</v>
      </c>
      <c r="AV3" s="7">
        <v>1.0999999999999999E-2</v>
      </c>
      <c r="AW3" s="8">
        <v>5.0000000000000001E-4</v>
      </c>
      <c r="AX3" s="4" t="s">
        <v>92</v>
      </c>
      <c r="AY3" s="7">
        <v>28.39</v>
      </c>
      <c r="AZ3" s="7">
        <v>0.49</v>
      </c>
      <c r="BA3" s="4" t="s">
        <v>92</v>
      </c>
      <c r="BB3" s="7">
        <v>22.86</v>
      </c>
      <c r="BC3" s="7">
        <v>1.81</v>
      </c>
      <c r="BD3" s="10" t="s">
        <v>118</v>
      </c>
      <c r="BE3" s="7">
        <v>0.36</v>
      </c>
      <c r="BF3" s="7">
        <v>0.11</v>
      </c>
      <c r="BG3" s="4" t="s">
        <v>92</v>
      </c>
      <c r="BH3" s="7">
        <v>307.64999999999998</v>
      </c>
      <c r="BI3" s="7">
        <v>1</v>
      </c>
      <c r="BJ3" s="4" t="s">
        <v>92</v>
      </c>
      <c r="BK3" s="7">
        <v>189000</v>
      </c>
      <c r="BL3" s="7">
        <v>1000</v>
      </c>
      <c r="BM3" s="4" t="s">
        <v>92</v>
      </c>
      <c r="BN3" s="7">
        <v>51.9</v>
      </c>
      <c r="BO3" s="7">
        <v>4.0999999999999996</v>
      </c>
      <c r="BP3" s="10" t="s">
        <v>118</v>
      </c>
      <c r="BQ3" s="10" t="s">
        <v>118</v>
      </c>
      <c r="BR3" s="7">
        <v>0.55000000000000004</v>
      </c>
      <c r="BS3" s="10" t="s">
        <v>118</v>
      </c>
      <c r="BT3" s="4" t="s">
        <v>93</v>
      </c>
      <c r="BU3" s="10" t="s">
        <v>118</v>
      </c>
      <c r="BV3" s="10" t="s">
        <v>118</v>
      </c>
      <c r="BW3" s="4" t="s">
        <v>94</v>
      </c>
      <c r="BX3" s="7">
        <v>0.5</v>
      </c>
      <c r="BY3" s="10" t="s">
        <v>118</v>
      </c>
      <c r="BZ3" s="4" t="s">
        <v>93</v>
      </c>
    </row>
    <row r="4" spans="1:78" s="14" customFormat="1">
      <c r="A4" t="s">
        <v>108</v>
      </c>
      <c r="B4" t="s">
        <v>109</v>
      </c>
      <c r="C4">
        <v>2008</v>
      </c>
      <c r="D4" t="str">
        <f>O4</f>
        <v>10.1038/ngeo.2007.29</v>
      </c>
      <c r="E4">
        <f>W4*1000</f>
        <v>58400</v>
      </c>
      <c r="F4">
        <f>(X4-W4)*1000</f>
        <v>2600.0000000000014</v>
      </c>
      <c r="G4">
        <f>(W4-Y4)*1000</f>
        <v>2600.0000000000014</v>
      </c>
      <c r="H4">
        <f>AD4</f>
        <v>683</v>
      </c>
      <c r="I4">
        <f>AG4-AD4</f>
        <v>199</v>
      </c>
      <c r="J4">
        <f>AD4-AF4</f>
        <v>201</v>
      </c>
      <c r="K4" s="10" t="s">
        <v>78</v>
      </c>
      <c r="L4" s="11">
        <v>42887</v>
      </c>
      <c r="M4" s="10" t="s">
        <v>118</v>
      </c>
      <c r="N4" s="10" t="s">
        <v>5</v>
      </c>
      <c r="O4" s="10" t="s">
        <v>79</v>
      </c>
      <c r="P4" s="10" t="s">
        <v>95</v>
      </c>
      <c r="Q4" s="12"/>
      <c r="R4" s="10" t="s">
        <v>118</v>
      </c>
      <c r="S4" s="10" t="s">
        <v>118</v>
      </c>
      <c r="T4" s="10" t="s">
        <v>96</v>
      </c>
      <c r="U4" s="10" t="s">
        <v>118</v>
      </c>
      <c r="V4" s="10" t="s">
        <v>97</v>
      </c>
      <c r="W4" s="9">
        <v>58.4</v>
      </c>
      <c r="X4" s="9">
        <v>61</v>
      </c>
      <c r="Y4" s="9">
        <v>55.8</v>
      </c>
      <c r="Z4" s="10" t="s">
        <v>98</v>
      </c>
      <c r="AA4" s="10" t="s">
        <v>99</v>
      </c>
      <c r="AB4" s="10" t="s">
        <v>118</v>
      </c>
      <c r="AC4" s="10" t="s">
        <v>118</v>
      </c>
      <c r="AD4" s="9">
        <v>683</v>
      </c>
      <c r="AE4" s="10" t="s">
        <v>87</v>
      </c>
      <c r="AF4" s="9">
        <v>482</v>
      </c>
      <c r="AG4" s="9">
        <v>882</v>
      </c>
      <c r="AH4" s="10" t="s">
        <v>100</v>
      </c>
      <c r="AI4" s="10" t="s">
        <v>89</v>
      </c>
      <c r="AJ4" s="9">
        <v>-23.16</v>
      </c>
      <c r="AK4" s="9">
        <v>0.22</v>
      </c>
      <c r="AL4" s="10" t="s">
        <v>101</v>
      </c>
      <c r="AM4" s="9">
        <v>-2.35</v>
      </c>
      <c r="AN4" s="10" t="s">
        <v>118</v>
      </c>
      <c r="AO4" s="10" t="s">
        <v>118</v>
      </c>
      <c r="AP4" s="9">
        <v>-4.13</v>
      </c>
      <c r="AQ4" s="10" t="s">
        <v>118</v>
      </c>
      <c r="AR4" s="10" t="s">
        <v>102</v>
      </c>
      <c r="AS4" s="9">
        <v>0</v>
      </c>
      <c r="AT4" s="10" t="s">
        <v>118</v>
      </c>
      <c r="AU4" s="10" t="s">
        <v>118</v>
      </c>
      <c r="AV4" s="9">
        <v>1.0999999999999999E-2</v>
      </c>
      <c r="AW4" s="13">
        <v>5.0000000000000001E-4</v>
      </c>
      <c r="AX4" s="10" t="s">
        <v>92</v>
      </c>
      <c r="AY4" s="9">
        <v>28.39</v>
      </c>
      <c r="AZ4" s="9">
        <v>0.49</v>
      </c>
      <c r="BA4" s="10" t="s">
        <v>92</v>
      </c>
      <c r="BB4" s="10" t="s">
        <v>103</v>
      </c>
      <c r="BC4" s="10" t="s">
        <v>104</v>
      </c>
      <c r="BD4" s="10" t="s">
        <v>118</v>
      </c>
      <c r="BE4" s="9">
        <v>0.36</v>
      </c>
      <c r="BF4" s="9">
        <v>0.11</v>
      </c>
      <c r="BG4" s="10" t="s">
        <v>92</v>
      </c>
      <c r="BH4" s="9">
        <v>300.14999999999998</v>
      </c>
      <c r="BI4" s="9">
        <v>1</v>
      </c>
      <c r="BJ4" s="10" t="s">
        <v>92</v>
      </c>
      <c r="BK4" s="9">
        <v>194000</v>
      </c>
      <c r="BL4" s="9">
        <v>1000</v>
      </c>
      <c r="BM4" s="10" t="s">
        <v>92</v>
      </c>
      <c r="BN4" s="9">
        <v>58.8</v>
      </c>
      <c r="BO4" s="9">
        <v>2.6</v>
      </c>
      <c r="BP4" s="10" t="s">
        <v>118</v>
      </c>
      <c r="BQ4" s="10" t="s">
        <v>118</v>
      </c>
      <c r="BR4" s="9">
        <v>0.55000000000000004</v>
      </c>
      <c r="BS4" s="10" t="s">
        <v>118</v>
      </c>
      <c r="BT4" s="10" t="s">
        <v>105</v>
      </c>
      <c r="BU4" s="10" t="s">
        <v>118</v>
      </c>
      <c r="BV4" s="10" t="s">
        <v>118</v>
      </c>
      <c r="BW4" s="10" t="s">
        <v>106</v>
      </c>
      <c r="BX4" s="9">
        <v>0.5</v>
      </c>
      <c r="BY4" s="10" t="s">
        <v>118</v>
      </c>
      <c r="BZ4" s="10" t="s">
        <v>105</v>
      </c>
    </row>
    <row r="5" spans="1:78">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row>
    <row r="6" spans="1:78">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row>
    <row r="7" spans="1:78">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row>
    <row r="8" spans="1:78">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row>
    <row r="9" spans="1:78">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row>
    <row r="10" spans="1:78">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row>
    <row r="11" spans="1:78">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row>
    <row r="12" spans="1:78">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row>
    <row r="13" spans="1:78">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row>
    <row r="14" spans="1:78">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row>
    <row r="15" spans="1:78">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row>
    <row r="16" spans="1:78">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row>
    <row r="17" spans="11:78">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row>
    <row r="18" spans="11:78">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row>
    <row r="19" spans="11:78">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row>
    <row r="20" spans="11:78">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row>
    <row r="21" spans="11:78">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row>
    <row r="22" spans="11:78">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row>
    <row r="23" spans="11:78">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row>
    <row r="24" spans="11:78">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row>
    <row r="25" spans="11:78">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row>
    <row r="26" spans="11:78">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row>
    <row r="27" spans="11:78">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row>
    <row r="28" spans="11:78">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row>
    <row r="29" spans="11:78">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row>
    <row r="30" spans="11:78">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row>
    <row r="31" spans="11:78">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row>
    <row r="32" spans="11:78">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row>
    <row r="33" spans="11:78">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row>
    <row r="34" spans="11:78">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row>
    <row r="35" spans="11:78">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row>
    <row r="36" spans="11:78">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row>
    <row r="37" spans="11:78">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row>
    <row r="38" spans="11:78">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row>
    <row r="39" spans="11:78">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row>
    <row r="40" spans="11:78">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row>
    <row r="41" spans="11:78">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row>
    <row r="42" spans="11:78">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row>
    <row r="43" spans="11:78">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row>
    <row r="44" spans="11:78">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row>
    <row r="45" spans="11:78">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row>
    <row r="46" spans="11:78">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row>
    <row r="47" spans="11:78">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row>
    <row r="48" spans="11:78">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row>
    <row r="49" spans="11:78">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row>
    <row r="50" spans="11:78">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row>
    <row r="51" spans="11:78">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row>
    <row r="52" spans="11:78">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row>
    <row r="53" spans="11:78">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row>
    <row r="54" spans="11:78">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row>
    <row r="55" spans="11:78">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row>
    <row r="56" spans="11:78">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row>
    <row r="57" spans="11:78">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row>
    <row r="58" spans="11:78">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row>
    <row r="59" spans="11:78">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row>
    <row r="60" spans="11:78">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row>
    <row r="61" spans="11:78">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row>
    <row r="62" spans="11:78">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row>
    <row r="63" spans="11:78">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row>
    <row r="64" spans="11:78">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row>
    <row r="65" spans="11:78">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row>
    <row r="66" spans="11:78">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row>
    <row r="67" spans="11:78">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row>
    <row r="68" spans="11:78">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row>
    <row r="69" spans="11:78">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row>
    <row r="70" spans="11:78">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row>
    <row r="71" spans="11:78">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row>
    <row r="72" spans="11:78">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row>
    <row r="73" spans="11:78">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row>
    <row r="74" spans="11:78">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row>
    <row r="75" spans="11:78">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row>
    <row r="76" spans="11:78">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row>
    <row r="77" spans="11:78">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row>
    <row r="78" spans="11:78">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row>
    <row r="79" spans="11:78">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row>
    <row r="80" spans="11:78">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row>
    <row r="81" spans="11:78">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row>
    <row r="82" spans="11:78">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row>
    <row r="83" spans="11:78">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row>
    <row r="84" spans="11:78">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row>
    <row r="85" spans="11:78">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row>
    <row r="86" spans="11:78">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row>
    <row r="87" spans="11:78">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row>
    <row r="88" spans="11:78">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row>
    <row r="89" spans="11:78">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row>
    <row r="90" spans="11:78">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row>
    <row r="91" spans="11:78">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row>
    <row r="92" spans="11:78">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row>
    <row r="93" spans="11:78">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row>
    <row r="94" spans="11:78">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row>
    <row r="95" spans="11:78">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row>
    <row r="96" spans="11:78">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row>
    <row r="97" spans="11:78">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row>
    <row r="98" spans="11:78">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row>
    <row r="99" spans="11:78">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row>
    <row r="100" spans="11:78">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row>
    <row r="101" spans="11:78">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row>
    <row r="102" spans="11:78">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row>
    <row r="103" spans="11:78">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row>
    <row r="104" spans="11:78">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row>
    <row r="105" spans="11:78">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row>
    <row r="106" spans="11:78">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row>
    <row r="107" spans="11:78">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row>
    <row r="108" spans="11:78">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row>
    <row r="109" spans="11:78">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row>
    <row r="110" spans="11:78">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row>
    <row r="111" spans="11:78">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row>
    <row r="112" spans="11:78">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row>
    <row r="113" spans="11:78">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row>
    <row r="114" spans="11:78">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row>
    <row r="115" spans="11:78">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row>
    <row r="116" spans="11:78">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row>
    <row r="117" spans="11:78">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row>
    <row r="118" spans="11:78">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row>
    <row r="119" spans="11:78">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row>
    <row r="120" spans="11:78">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row>
    <row r="121" spans="11:78">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row>
    <row r="122" spans="11:78">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row>
    <row r="123" spans="11:78">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row>
    <row r="124" spans="11:78">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row>
    <row r="125" spans="11:78">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row>
    <row r="126" spans="11:78">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row>
    <row r="127" spans="11:78">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row>
    <row r="128" spans="11:78">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row>
    <row r="129" spans="11:78">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row>
    <row r="130" spans="11:78">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row>
    <row r="131" spans="11:78">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row>
    <row r="132" spans="11:78">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row>
    <row r="133" spans="11:78">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row>
    <row r="134" spans="11:78">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row>
    <row r="135" spans="11:78">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row>
    <row r="136" spans="11:78">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row>
    <row r="137" spans="11:78">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row>
    <row r="138" spans="11:78">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row>
    <row r="139" spans="11:78">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row>
    <row r="140" spans="11:78">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row>
    <row r="141" spans="11:78">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row>
    <row r="142" spans="11:78">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row>
    <row r="143" spans="11:78">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row>
    <row r="144" spans="11:78">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row>
    <row r="145" spans="11:78">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row>
    <row r="146" spans="11:78">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row>
    <row r="147" spans="11:78">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row>
    <row r="148" spans="11:78">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row>
    <row r="149" spans="11:78">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row>
    <row r="150" spans="11:78">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row>
    <row r="151" spans="11:78">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row>
    <row r="152" spans="11:78">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row>
    <row r="153" spans="11:78">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row>
    <row r="154" spans="11:78">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row>
    <row r="155" spans="11:78">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row>
    <row r="156" spans="11:78">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row>
    <row r="157" spans="11:78">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row>
    <row r="158" spans="11:78">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row>
    <row r="159" spans="11:78">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row>
    <row r="160" spans="11:78">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row>
    <row r="161" spans="11:78">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row>
    <row r="162" spans="11:78">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row>
    <row r="163" spans="11:78">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row>
    <row r="164" spans="11:78">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row>
    <row r="165" spans="11:78">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row>
    <row r="166" spans="11:78">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row>
    <row r="167" spans="11:78">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row>
    <row r="168" spans="11:78">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row>
    <row r="169" spans="11:78">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row>
    <row r="170" spans="11:78">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row>
    <row r="171" spans="11:78">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row>
    <row r="172" spans="11:78">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row>
    <row r="173" spans="11:78">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row>
    <row r="174" spans="11:78">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row>
    <row r="175" spans="11:78">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row>
    <row r="176" spans="11:78">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row>
    <row r="177" spans="11:78">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row>
    <row r="178" spans="11:78">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row>
    <row r="179" spans="11:78">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row>
    <row r="180" spans="11:78">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row>
    <row r="181" spans="11:78">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row>
    <row r="182" spans="11:78">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row>
    <row r="183" spans="11:78">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row>
    <row r="184" spans="11:78">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row>
    <row r="185" spans="11:78">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row>
    <row r="186" spans="11:78">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row>
    <row r="187" spans="11:78">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row>
    <row r="188" spans="11:78">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row>
    <row r="189" spans="11:78">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row>
    <row r="190" spans="11:78">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row>
    <row r="191" spans="11:78">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row>
    <row r="192" spans="11:78">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row>
    <row r="193" spans="11:78">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row>
    <row r="194" spans="11:78">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row>
    <row r="195" spans="11:78">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row>
    <row r="196" spans="11:78">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row>
    <row r="197" spans="11:78">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row>
    <row r="198" spans="11:78">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row>
    <row r="199" spans="11:78">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row>
    <row r="200" spans="11:78">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row>
    <row r="201" spans="11:78">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row>
    <row r="202" spans="11:78">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row>
    <row r="203" spans="11:78">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row>
    <row r="204" spans="11:78">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row>
    <row r="205" spans="11:78">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row>
    <row r="206" spans="11:78">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row>
    <row r="207" spans="11:78">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row>
    <row r="208" spans="11:78">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row>
    <row r="209" spans="11:78">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row>
    <row r="210" spans="11:78">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row>
    <row r="211" spans="11:78">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row>
    <row r="212" spans="11:78">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row>
    <row r="213" spans="11:78">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row>
    <row r="214" spans="11:78">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row>
    <row r="215" spans="11:78">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row>
    <row r="216" spans="11:78">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row>
    <row r="217" spans="11:78">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row>
    <row r="218" spans="11:78">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row>
    <row r="219" spans="11:78">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row>
    <row r="220" spans="11:78">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row>
    <row r="221" spans="11:78">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row>
    <row r="222" spans="11:78">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row>
    <row r="223" spans="11:78">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row>
    <row r="224" spans="11:78">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row>
    <row r="225" spans="11:78">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row>
    <row r="226" spans="11:78">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row>
    <row r="227" spans="11:78">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row>
    <row r="228" spans="11:78">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row>
    <row r="229" spans="11:78">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row>
    <row r="230" spans="11:78">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row>
    <row r="231" spans="11:78">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row>
    <row r="232" spans="11:78">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row>
    <row r="233" spans="11:78">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row>
    <row r="234" spans="11:78">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row>
    <row r="235" spans="11:78">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row>
    <row r="236" spans="11:78">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row>
    <row r="237" spans="11:78">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row>
    <row r="238" spans="11:78">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row>
    <row r="239" spans="11:78">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row>
    <row r="240" spans="11:78">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row>
    <row r="241" spans="11:78">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row>
    <row r="242" spans="11:78">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row>
    <row r="243" spans="11:78">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row>
    <row r="244" spans="11:78">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row>
    <row r="245" spans="11:78">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row>
    <row r="246" spans="11:78">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row>
    <row r="247" spans="11:78">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row>
    <row r="248" spans="11:78">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row>
    <row r="249" spans="11:78">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row>
    <row r="250" spans="11:78">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row>
    <row r="251" spans="11:78">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row>
    <row r="252" spans="11:78">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row>
    <row r="253" spans="11:78">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row>
    <row r="254" spans="11:78">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row>
    <row r="255" spans="11:78">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row>
    <row r="256" spans="11:78">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row>
    <row r="257" spans="11:78">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row>
    <row r="258" spans="11:78">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row>
    <row r="259" spans="11:78">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row>
    <row r="260" spans="11:78">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row>
    <row r="261" spans="11:78">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row>
    <row r="262" spans="11:78">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row>
    <row r="263" spans="11:78">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row>
    <row r="264" spans="11:78">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row>
    <row r="265" spans="11:78">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row>
    <row r="266" spans="11:78">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row>
    <row r="267" spans="11:78">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row>
    <row r="268" spans="11:78">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row>
    <row r="269" spans="11:78">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row>
    <row r="270" spans="11:78">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row>
    <row r="271" spans="11:78">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row>
    <row r="272" spans="11:78">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row>
    <row r="273" spans="11:78">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row>
    <row r="274" spans="11:78">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row>
    <row r="275" spans="11:78">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row>
    <row r="276" spans="11:78">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row>
    <row r="277" spans="11:78">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row>
    <row r="278" spans="11:78">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row>
    <row r="279" spans="11:78">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row>
    <row r="280" spans="11:78">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row>
    <row r="281" spans="11:78">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row>
    <row r="282" spans="11:78">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row>
    <row r="283" spans="11:78">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row>
    <row r="284" spans="11:78">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row>
    <row r="285" spans="11:78">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row>
    <row r="286" spans="11:78">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row>
    <row r="287" spans="11:78">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row>
    <row r="288" spans="11:78">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row>
    <row r="289" spans="11:78">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row>
    <row r="290" spans="11:78">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row>
    <row r="291" spans="11:78">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row>
    <row r="292" spans="11:78">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row>
    <row r="293" spans="11:78">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row>
    <row r="294" spans="11:78">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row>
    <row r="295" spans="11:78">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row>
    <row r="296" spans="11:78">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row>
    <row r="297" spans="11:78">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row>
    <row r="298" spans="11:78">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row>
    <row r="299" spans="11:78">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row>
    <row r="300" spans="11:78">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row>
    <row r="301" spans="11:78">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row>
    <row r="302" spans="11:78">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row>
    <row r="303" spans="11:78">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row>
    <row r="304" spans="11:78">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row>
    <row r="305" spans="11:78">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row>
    <row r="306" spans="11:78">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row>
    <row r="307" spans="11:78">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row>
    <row r="308" spans="11:78">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row>
    <row r="309" spans="11:78">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row>
    <row r="310" spans="11:78">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row>
    <row r="311" spans="11:78">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row>
    <row r="312" spans="11:78">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row>
    <row r="313" spans="11:78">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row>
    <row r="314" spans="11:78">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row>
    <row r="315" spans="11:78">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row>
    <row r="316" spans="11:78">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row>
    <row r="317" spans="11:78">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row>
    <row r="318" spans="11:78">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row>
    <row r="319" spans="11:78">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row>
    <row r="320" spans="11:78">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row>
    <row r="321" spans="11:78">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row>
    <row r="322" spans="11:78">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row>
    <row r="323" spans="11:78">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row>
    <row r="324" spans="11:78">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row>
    <row r="325" spans="11:78">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row>
    <row r="326" spans="11:78">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row>
    <row r="327" spans="11:78">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row>
    <row r="328" spans="11:78">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row>
    <row r="329" spans="11:78">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row>
    <row r="330" spans="11:78">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row>
    <row r="331" spans="11:78">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row>
    <row r="332" spans="11:78">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row>
    <row r="333" spans="11:78">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row>
    <row r="334" spans="11:78">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row>
    <row r="335" spans="11:78">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row>
    <row r="336" spans="11:78">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row>
    <row r="337" spans="11:78">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row>
    <row r="338" spans="11:78">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row>
    <row r="339" spans="11:78">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row>
    <row r="340" spans="11:78">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row>
    <row r="341" spans="11:78">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row>
    <row r="342" spans="11:78">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row>
    <row r="343" spans="11:78">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row>
    <row r="344" spans="11:78">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row>
    <row r="345" spans="11:78">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row>
    <row r="346" spans="11:78">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row>
    <row r="347" spans="11:78">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row>
    <row r="348" spans="11:78">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row>
    <row r="349" spans="11:78">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row>
    <row r="350" spans="11:78">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row>
    <row r="351" spans="11:78">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row>
    <row r="352" spans="11:78">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row>
    <row r="353" spans="11:78">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row>
    <row r="354" spans="11:78">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row>
    <row r="355" spans="11:78">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row>
    <row r="356" spans="11:78">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row>
    <row r="357" spans="11:78">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row>
    <row r="358" spans="11:78">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row>
    <row r="359" spans="11:78">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row>
    <row r="360" spans="11:78">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row>
    <row r="361" spans="11:78">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row>
    <row r="362" spans="11:78">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row>
    <row r="363" spans="11:78">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row>
    <row r="364" spans="11:78">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row>
    <row r="365" spans="11:78">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row>
    <row r="366" spans="11:78">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row>
    <row r="367" spans="11:78">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row>
    <row r="368" spans="11:78">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row>
    <row r="369" spans="11:78">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row>
    <row r="370" spans="11:78">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row>
    <row r="371" spans="11:78">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row>
    <row r="372" spans="11:78">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row>
    <row r="373" spans="11:78">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row>
    <row r="374" spans="11:78">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row>
    <row r="375" spans="11:78">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row>
    <row r="376" spans="11:78">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row>
    <row r="377" spans="11:78">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row>
    <row r="378" spans="11:78">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row>
    <row r="379" spans="11:78">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row>
    <row r="380" spans="11:78">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row>
    <row r="381" spans="11:78">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row>
    <row r="382" spans="11:78">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row>
    <row r="383" spans="11:78">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row>
    <row r="384" spans="11:78">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row>
    <row r="385" spans="11:78">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row>
    <row r="386" spans="11:78">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row>
    <row r="387" spans="11:78">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row>
    <row r="388" spans="11:78">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row>
    <row r="389" spans="11:78">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row>
    <row r="390" spans="11:78">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row>
    <row r="391" spans="11:78">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row>
    <row r="392" spans="11:78">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row>
    <row r="393" spans="11:78">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row>
    <row r="394" spans="11:78">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row>
    <row r="395" spans="11:78">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row>
    <row r="396" spans="11:78">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row>
    <row r="397" spans="11:78">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row>
    <row r="398" spans="11:78">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row>
    <row r="399" spans="11:78">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row>
    <row r="400" spans="11:78">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row>
    <row r="401" spans="11:78">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row>
    <row r="402" spans="11:78">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row>
    <row r="403" spans="11:78">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row>
    <row r="404" spans="11:78">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row>
    <row r="405" spans="11:78">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row>
    <row r="406" spans="11:78">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row>
    <row r="407" spans="11:78">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row>
    <row r="408" spans="11:78">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row>
    <row r="409" spans="11:78">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row>
    <row r="410" spans="11:78">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row>
    <row r="411" spans="11:78">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row>
    <row r="412" spans="11:78">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row>
    <row r="413" spans="11:78">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row>
    <row r="414" spans="11:78">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row>
    <row r="415" spans="11:78">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row>
    <row r="416" spans="11:78">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row>
    <row r="417" spans="11:78">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row>
    <row r="418" spans="11:78">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row>
    <row r="419" spans="11:78">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row>
    <row r="420" spans="11:78">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row>
    <row r="421" spans="11:78">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row>
    <row r="422" spans="11:78">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row>
    <row r="423" spans="11:78">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row>
    <row r="424" spans="11:78">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row>
    <row r="425" spans="11:78">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row>
    <row r="426" spans="11:78">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row>
    <row r="427" spans="11:78">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row>
    <row r="428" spans="11:78">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row>
    <row r="429" spans="11:78">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row>
    <row r="430" spans="11:78">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row>
    <row r="431" spans="11:78">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row>
    <row r="432" spans="11:78">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row>
    <row r="433" spans="11:78">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row>
    <row r="434" spans="11:78">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row>
    <row r="435" spans="11:78">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row>
    <row r="436" spans="11:78">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row>
    <row r="437" spans="11:78">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row>
    <row r="438" spans="11:78">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row>
    <row r="439" spans="11:78">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row>
    <row r="440" spans="11:78">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row>
    <row r="441" spans="11:78">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row>
    <row r="442" spans="11:78">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row>
    <row r="443" spans="11:78">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row>
    <row r="444" spans="11:78">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row>
    <row r="445" spans="11:78">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row>
    <row r="446" spans="11:78">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row>
    <row r="447" spans="11:78">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row>
    <row r="448" spans="11:78">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row>
    <row r="449" spans="11:78">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row>
    <row r="450" spans="11:78">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row>
    <row r="451" spans="11:78">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row>
    <row r="452" spans="11:78">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row>
    <row r="453" spans="11:78">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row>
    <row r="454" spans="11:78">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row>
    <row r="455" spans="11:78">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row>
    <row r="456" spans="11:78">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row>
    <row r="457" spans="11:78">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row>
    <row r="458" spans="11:78">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row>
    <row r="459" spans="11:78">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row>
    <row r="460" spans="11:78">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row>
    <row r="461" spans="11:78">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row>
    <row r="462" spans="11:78">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row>
    <row r="463" spans="11:78">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row>
    <row r="464" spans="11:78">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row>
    <row r="465" spans="11:78">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row>
    <row r="466" spans="11:78">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row>
    <row r="467" spans="11:78">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row>
    <row r="468" spans="11:78">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row>
    <row r="469" spans="11:78">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row>
    <row r="470" spans="11:78">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row>
    <row r="471" spans="11:78">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row>
    <row r="472" spans="11:78">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row>
    <row r="473" spans="11:78">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row>
    <row r="474" spans="11:78">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row>
    <row r="475" spans="11:78">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row>
    <row r="476" spans="11:78">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row>
    <row r="477" spans="11:78">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row>
    <row r="478" spans="11:78">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row>
    <row r="479" spans="11:78">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row>
    <row r="480" spans="11:78">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row>
    <row r="481" spans="11:78">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row>
    <row r="482" spans="11:78">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row>
    <row r="483" spans="11:78">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row>
    <row r="484" spans="11:78">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row>
    <row r="485" spans="11:78">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row>
    <row r="486" spans="11:78">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row>
    <row r="487" spans="11:78">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row>
    <row r="488" spans="11:78">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row>
    <row r="489" spans="11:78">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row>
    <row r="490" spans="11:78">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row>
    <row r="491" spans="11:78">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row>
    <row r="492" spans="11:78">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row>
    <row r="493" spans="11:78">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row>
    <row r="494" spans="11:78">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row>
    <row r="495" spans="11:78">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row>
    <row r="496" spans="11:78">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row>
    <row r="497" spans="11:78">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row>
    <row r="498" spans="11:78">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row>
    <row r="499" spans="11:78">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row>
    <row r="500" spans="11:78">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row>
    <row r="501" spans="11:78">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row>
    <row r="502" spans="11:78">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row>
    <row r="503" spans="11:78">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row>
    <row r="504" spans="11:78">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row>
    <row r="505" spans="11:78">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row>
    <row r="506" spans="11:78">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row>
    <row r="507" spans="11:78">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row>
    <row r="508" spans="11:78">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row>
    <row r="509" spans="11:78">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row>
    <row r="510" spans="11:78">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row>
    <row r="511" spans="11:78">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row>
    <row r="512" spans="11:78">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row>
    <row r="513" spans="11:78">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row>
    <row r="514" spans="11:78">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row>
    <row r="515" spans="11:78">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row>
    <row r="516" spans="11:78">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row>
    <row r="517" spans="11:78">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row>
    <row r="518" spans="11:78">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row>
    <row r="519" spans="11:78">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row>
    <row r="520" spans="11:78">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row>
    <row r="521" spans="11:78">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row>
    <row r="522" spans="11:78">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row>
    <row r="523" spans="11:78">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row>
    <row r="524" spans="11:78">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row>
    <row r="525" spans="11:78">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row>
    <row r="526" spans="11:78">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row>
    <row r="527" spans="11:78">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row>
    <row r="528" spans="11:78">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row>
    <row r="529" spans="11:78">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row>
    <row r="530" spans="11:78">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row>
    <row r="531" spans="11:78">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row>
    <row r="532" spans="11:78">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row>
    <row r="533" spans="11:78">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row>
    <row r="534" spans="11:78">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row>
    <row r="535" spans="11:78">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row>
    <row r="536" spans="11:78">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row>
    <row r="537" spans="11:78">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row>
    <row r="538" spans="11:78">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row>
    <row r="539" spans="11:78">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row>
    <row r="540" spans="11:78">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row>
    <row r="541" spans="11:78">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row>
    <row r="542" spans="11:78">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row>
    <row r="543" spans="11:78">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row>
    <row r="544" spans="11:78">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row>
    <row r="545" spans="11:78">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row>
    <row r="546" spans="11:78">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row>
    <row r="547" spans="11:78">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row>
    <row r="548" spans="11:78">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row>
    <row r="549" spans="11:78">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row>
    <row r="550" spans="11:78">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row>
    <row r="551" spans="11:78">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row>
    <row r="552" spans="11:78">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row>
    <row r="553" spans="11:78">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row>
    <row r="554" spans="11:78">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row>
    <row r="555" spans="11:78">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row>
    <row r="556" spans="11:78">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row>
    <row r="557" spans="11:78">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row>
    <row r="558" spans="11:78">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row>
    <row r="559" spans="11:78">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row>
    <row r="560" spans="11:78">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row>
    <row r="561" spans="11:78">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row>
    <row r="562" spans="11:78">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row>
    <row r="563" spans="11:78">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row>
    <row r="564" spans="11:78">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row>
    <row r="565" spans="11:78">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row>
    <row r="566" spans="11:78">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row>
    <row r="567" spans="11:78">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row>
    <row r="568" spans="11:78">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row>
    <row r="569" spans="11:78">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row>
    <row r="570" spans="11:78">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row>
    <row r="571" spans="11:78">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row>
    <row r="572" spans="11:78">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row>
    <row r="573" spans="11:78">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row>
    <row r="574" spans="11:78">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row>
    <row r="575" spans="11:78">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row>
    <row r="576" spans="11:78">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row>
    <row r="577" spans="11:78">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row>
    <row r="578" spans="11:78">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row>
    <row r="579" spans="11:78">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row>
    <row r="580" spans="11:78">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row>
    <row r="581" spans="11:78">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row>
    <row r="582" spans="11:78">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row>
    <row r="583" spans="11:78">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row>
    <row r="584" spans="11:78">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row>
    <row r="585" spans="11:78">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row>
    <row r="586" spans="11:78">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row>
    <row r="587" spans="11:78">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row>
    <row r="588" spans="11:78">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row>
    <row r="589" spans="11:78">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row>
    <row r="590" spans="11:78">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row>
    <row r="591" spans="11:78">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row>
    <row r="592" spans="11:78">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row>
    <row r="593" spans="11:78">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row>
    <row r="594" spans="11:78">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row>
    <row r="595" spans="11:78">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row>
    <row r="596" spans="11:78">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row>
    <row r="597" spans="11:78">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row>
    <row r="598" spans="11:78">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row>
    <row r="599" spans="11:78">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row>
    <row r="600" spans="11:78">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row>
    <row r="601" spans="11:78">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row>
    <row r="602" spans="11:78">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row>
    <row r="603" spans="11:78">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row>
    <row r="604" spans="11:78">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row>
    <row r="605" spans="11:78">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row>
    <row r="606" spans="11:78">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row>
    <row r="607" spans="11:78">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row>
    <row r="608" spans="11:78">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row>
    <row r="609" spans="11:78">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row>
    <row r="610" spans="11:78">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row>
    <row r="611" spans="11:78">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row>
    <row r="612" spans="11:78">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row>
    <row r="613" spans="11:78">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row>
    <row r="614" spans="11:78">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row>
    <row r="615" spans="11:78">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row>
    <row r="616" spans="11:78">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row>
    <row r="617" spans="11:78">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row>
    <row r="618" spans="11:78">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row>
    <row r="619" spans="11:78">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row>
    <row r="620" spans="11:78">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row>
    <row r="621" spans="11:78">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row>
    <row r="622" spans="11:78">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row>
    <row r="623" spans="11:78">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row>
    <row r="624" spans="11:78">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row>
    <row r="625" spans="11:78">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row>
    <row r="626" spans="11:78">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row>
    <row r="627" spans="11:78">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row>
    <row r="628" spans="11:78">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row>
    <row r="629" spans="11:78">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row>
    <row r="630" spans="11:78">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row>
    <row r="631" spans="11:78">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row>
    <row r="632" spans="11:78">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row>
    <row r="633" spans="11:78">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row>
    <row r="634" spans="11:78">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row>
    <row r="635" spans="11:78">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row>
    <row r="636" spans="11:78">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row>
    <row r="637" spans="11:78">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row>
    <row r="638" spans="11:78">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row>
    <row r="639" spans="11:78">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row>
    <row r="640" spans="11:78">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row>
    <row r="641" spans="11:78">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row>
    <row r="642" spans="11:78">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row>
    <row r="643" spans="11:78">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row>
    <row r="644" spans="11:78">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row>
    <row r="645" spans="11:78">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row>
    <row r="646" spans="11:78">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row>
    <row r="647" spans="11:78">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row>
    <row r="648" spans="11:78">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row>
    <row r="649" spans="11:78">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row>
    <row r="650" spans="11:78">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row>
    <row r="651" spans="11:78">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row>
    <row r="652" spans="11:78">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row>
    <row r="653" spans="11:78">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row>
    <row r="654" spans="11:78">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row>
    <row r="655" spans="11:78">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row>
    <row r="656" spans="11:78">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row>
    <row r="657" spans="11:78">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row>
    <row r="658" spans="11:78">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row>
    <row r="659" spans="11:78">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row>
    <row r="660" spans="11:78">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row>
    <row r="661" spans="11:78">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row>
    <row r="662" spans="11:78">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row>
    <row r="663" spans="11:78">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row>
    <row r="664" spans="11:78">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row>
    <row r="665" spans="11:78">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row>
    <row r="666" spans="11:78">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row>
    <row r="667" spans="11:78">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row>
    <row r="668" spans="11:78">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row>
    <row r="669" spans="11:78">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row>
    <row r="670" spans="11:78">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row>
    <row r="671" spans="11:78">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row>
    <row r="672" spans="11:78">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row>
    <row r="673" spans="11:78">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row>
    <row r="674" spans="11:78">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row>
    <row r="675" spans="11:78">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row>
    <row r="676" spans="11:78">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row>
    <row r="677" spans="11:78">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row>
    <row r="678" spans="11:78">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row>
    <row r="679" spans="11:78">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row>
    <row r="680" spans="11:78">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row>
    <row r="681" spans="11:78">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row>
    <row r="682" spans="11:78">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row>
    <row r="683" spans="11:78">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row>
    <row r="684" spans="11:78">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row>
    <row r="685" spans="11:78">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row>
    <row r="686" spans="11:78">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row>
    <row r="687" spans="11:78">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row>
    <row r="688" spans="11:78">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row>
    <row r="689" spans="11:78">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row>
    <row r="690" spans="11:78">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row>
    <row r="691" spans="11:78">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row>
    <row r="692" spans="11:78">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row>
    <row r="693" spans="11:78">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row>
    <row r="694" spans="11:78">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row>
    <row r="695" spans="11:78">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row>
    <row r="696" spans="11:78">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row>
    <row r="697" spans="11:78">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row>
    <row r="698" spans="11:78">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row>
    <row r="699" spans="11:78">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row>
    <row r="700" spans="11:78">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row>
    <row r="701" spans="11:78">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row>
    <row r="702" spans="11:78">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row>
    <row r="703" spans="11:78">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row>
    <row r="704" spans="11:78">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row>
    <row r="705" spans="11:78">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row>
    <row r="706" spans="11:78">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row>
    <row r="707" spans="11:78">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row>
    <row r="708" spans="11:78">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row>
    <row r="709" spans="11:78">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row>
    <row r="710" spans="11:78">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row>
    <row r="711" spans="11:78">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row>
    <row r="712" spans="11:78">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row>
    <row r="713" spans="11:78">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row>
    <row r="714" spans="11:78">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row>
    <row r="715" spans="11:78">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row>
    <row r="716" spans="11:78">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row>
    <row r="717" spans="11:78">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row>
    <row r="718" spans="11:78">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row>
    <row r="719" spans="11:78">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row>
    <row r="720" spans="11:78">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row>
    <row r="721" spans="11:78">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row>
    <row r="722" spans="11:78">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row>
    <row r="723" spans="11:78">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row>
    <row r="724" spans="11:78">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row>
    <row r="725" spans="11:78">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row>
    <row r="726" spans="11:78">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row>
    <row r="727" spans="11:78">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row>
    <row r="728" spans="11:78">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row>
    <row r="729" spans="11:78">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row>
    <row r="730" spans="11:78">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row>
    <row r="731" spans="11:78">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row>
    <row r="732" spans="11:78">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row>
    <row r="733" spans="11:78">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row>
    <row r="734" spans="11:78">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row>
    <row r="735" spans="11:78">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row>
    <row r="736" spans="11:78">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row>
    <row r="737" spans="11:78">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row>
    <row r="738" spans="11:78">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row>
    <row r="739" spans="11:78">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row>
    <row r="740" spans="11:78">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row>
    <row r="741" spans="11:78">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row>
    <row r="742" spans="11:78">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row>
    <row r="743" spans="11:78">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row>
    <row r="744" spans="11:78">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row>
    <row r="745" spans="11:78">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row>
    <row r="746" spans="11:78">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row>
    <row r="747" spans="11:78">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row>
    <row r="748" spans="11:78">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row>
    <row r="749" spans="11:78">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row>
    <row r="750" spans="11:78">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row>
    <row r="751" spans="11:78">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row>
    <row r="752" spans="11:78">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row>
    <row r="753" spans="11:78">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row>
    <row r="754" spans="11:78">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row>
    <row r="755" spans="11:78">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row>
    <row r="756" spans="11:78">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row>
    <row r="757" spans="11:78">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row>
    <row r="758" spans="11:78">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row>
    <row r="759" spans="11:78">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row>
    <row r="760" spans="11:78">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row>
    <row r="761" spans="11:78">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row>
    <row r="762" spans="11:78">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row>
    <row r="763" spans="11:78">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row>
    <row r="764" spans="11:78">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row>
    <row r="765" spans="11:78">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row>
    <row r="766" spans="11:78">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row>
    <row r="767" spans="11:78">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row>
    <row r="768" spans="11:78">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row>
    <row r="769" spans="11:78">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row>
    <row r="770" spans="11:78">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row>
    <row r="771" spans="11:78">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row>
    <row r="772" spans="11:78">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row>
    <row r="773" spans="11:78">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row>
    <row r="774" spans="11:78">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row>
    <row r="775" spans="11:78">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row>
    <row r="776" spans="11:78">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row>
    <row r="777" spans="11:78">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row>
    <row r="778" spans="11:78">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row>
    <row r="779" spans="11:78">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row>
    <row r="780" spans="11:78">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row>
    <row r="781" spans="11:78">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row>
    <row r="782" spans="11:78">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row>
    <row r="783" spans="11:78">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row>
    <row r="784" spans="11:78">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row>
    <row r="785" spans="11:78">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row>
    <row r="786" spans="11:78">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row>
    <row r="787" spans="11:78">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row>
    <row r="788" spans="11:78">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row>
    <row r="789" spans="11:78">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row>
    <row r="790" spans="11:78">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row>
    <row r="791" spans="11:78">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row>
    <row r="792" spans="11:78">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row>
    <row r="793" spans="11:78">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row>
    <row r="794" spans="11:78">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row>
    <row r="795" spans="11:78">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row>
    <row r="796" spans="11:78">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row>
    <row r="797" spans="11:78">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row>
    <row r="798" spans="11:78">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row>
    <row r="799" spans="11:78">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row>
    <row r="800" spans="11:78">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row>
    <row r="801" spans="11:78">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row>
    <row r="802" spans="11:78">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row>
    <row r="803" spans="11:78">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row>
    <row r="804" spans="11:78">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row>
    <row r="805" spans="11:78">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row>
    <row r="806" spans="11:78">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row>
    <row r="807" spans="11:78">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row>
    <row r="808" spans="11:78">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row>
    <row r="809" spans="11:78">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row>
    <row r="810" spans="11:78">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row>
    <row r="811" spans="11:78">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row>
    <row r="812" spans="11:78">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row>
    <row r="813" spans="11:78">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row>
    <row r="814" spans="11:78">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row>
    <row r="815" spans="11:78">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row>
    <row r="816" spans="11:78">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row>
    <row r="817" spans="11:78">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row>
    <row r="818" spans="11:78">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row>
    <row r="819" spans="11:78">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row>
    <row r="820" spans="11:78">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row>
    <row r="821" spans="11:78">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row>
    <row r="822" spans="11:78">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row>
    <row r="823" spans="11:78">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row>
    <row r="824" spans="11:78">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row>
    <row r="825" spans="11:78">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row>
    <row r="826" spans="11:78">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row>
    <row r="827" spans="11:78">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row>
    <row r="828" spans="11:78">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row>
    <row r="829" spans="11:78">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row>
    <row r="830" spans="11:78">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row>
    <row r="831" spans="11:78">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row>
    <row r="832" spans="11:78">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row>
    <row r="833" spans="11:78">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row>
    <row r="834" spans="11:78">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row>
    <row r="835" spans="11:78">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row>
    <row r="836" spans="11:78">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row>
    <row r="837" spans="11:78">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row>
    <row r="838" spans="11:78">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row>
    <row r="839" spans="11:78">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row>
    <row r="840" spans="11:78">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row>
    <row r="841" spans="11:78">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row>
    <row r="842" spans="11:78">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row>
    <row r="843" spans="11:78">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row>
    <row r="844" spans="11:78">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row>
    <row r="845" spans="11:78">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row>
    <row r="846" spans="11:78">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row>
    <row r="847" spans="11:78">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row>
    <row r="848" spans="11:78">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row>
    <row r="849" spans="11:78">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row>
    <row r="850" spans="11:78">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row>
    <row r="851" spans="11:78">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row>
    <row r="852" spans="11:78">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row>
    <row r="853" spans="11:78">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row>
    <row r="854" spans="11:78">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row>
    <row r="855" spans="11:78">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row>
    <row r="856" spans="11:78">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row>
    <row r="857" spans="11:78">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row>
    <row r="858" spans="11:78">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row>
    <row r="859" spans="11:78">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row>
    <row r="860" spans="11:78">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row>
    <row r="861" spans="11:78">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row>
    <row r="862" spans="11:78">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row>
    <row r="863" spans="11:78">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row>
    <row r="864" spans="11:78">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row>
    <row r="865" spans="11:78">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row>
    <row r="866" spans="11:78">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row>
    <row r="867" spans="11:78">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row>
    <row r="868" spans="11:78">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row>
    <row r="869" spans="11:78">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row>
    <row r="870" spans="11:78">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row>
    <row r="871" spans="11:78">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row>
    <row r="872" spans="11:78">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row>
    <row r="873" spans="11:78">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row>
    <row r="874" spans="11:78">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row>
    <row r="875" spans="11:78">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row>
    <row r="876" spans="11:78">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row>
    <row r="877" spans="11:78">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row>
    <row r="878" spans="11:78">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row>
    <row r="879" spans="11:78">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row>
    <row r="880" spans="11:78">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row>
    <row r="881" spans="11:78">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row>
    <row r="882" spans="11:78">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row>
    <row r="883" spans="11:78">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row>
    <row r="884" spans="11:78">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row>
    <row r="885" spans="11:78">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row>
    <row r="886" spans="11:78">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row>
    <row r="887" spans="11:78">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row>
    <row r="888" spans="11:78">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row>
    <row r="889" spans="11:78">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row>
    <row r="890" spans="11:78">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row>
    <row r="891" spans="11:78">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row>
    <row r="892" spans="11:78">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row>
    <row r="893" spans="11:78">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row>
    <row r="894" spans="11:78">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row>
    <row r="895" spans="11:78">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row>
    <row r="896" spans="11:78">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row>
    <row r="897" spans="11:78">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row>
    <row r="898" spans="11:78">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row>
    <row r="899" spans="11:78">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row>
    <row r="900" spans="11:78">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row>
    <row r="901" spans="11:78">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row>
    <row r="902" spans="11:78">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row>
    <row r="903" spans="11:78">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row>
    <row r="904" spans="11:78">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row>
    <row r="905" spans="11:78">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row>
    <row r="906" spans="11:78">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row>
    <row r="907" spans="11:78">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row>
    <row r="908" spans="11:78">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row>
    <row r="909" spans="11:78">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row>
    <row r="910" spans="11:78">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row>
    <row r="911" spans="11:78">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row>
    <row r="912" spans="11:78">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row>
    <row r="913" spans="11:78">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row>
    <row r="914" spans="11:78">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row>
    <row r="915" spans="11:78">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row>
    <row r="916" spans="11:78">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row>
    <row r="917" spans="11:78">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row>
    <row r="918" spans="11:78">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row>
    <row r="919" spans="11:78">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row>
    <row r="920" spans="11:78">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row>
    <row r="921" spans="11:78">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row>
    <row r="922" spans="11:78">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row>
    <row r="923" spans="11:78">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row>
    <row r="924" spans="11:78">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row>
    <row r="925" spans="11:78">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row>
    <row r="926" spans="11:78">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row>
    <row r="927" spans="11:78">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row>
    <row r="928" spans="11:78">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row>
    <row r="929" spans="11:78">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row>
    <row r="930" spans="11:78">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row>
    <row r="931" spans="11:78">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row>
    <row r="932" spans="11:78">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row>
    <row r="933" spans="11:78">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row>
    <row r="934" spans="11:78">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row>
    <row r="935" spans="11:78">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row>
    <row r="936" spans="11:78">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row>
    <row r="937" spans="11:78">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row>
    <row r="938" spans="11:78">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row>
    <row r="939" spans="11:78">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row>
    <row r="940" spans="11:78">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row>
    <row r="941" spans="11:78">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row>
    <row r="942" spans="11:78">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row>
    <row r="943" spans="11:78">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row>
    <row r="944" spans="11:78">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row>
    <row r="945" spans="11:78">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row>
    <row r="946" spans="11:78">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row>
    <row r="947" spans="11:78">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row>
    <row r="948" spans="11:78">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row>
    <row r="949" spans="11:78">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row>
    <row r="950" spans="11:78">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row>
    <row r="951" spans="11:78">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row>
    <row r="952" spans="11:78">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row>
    <row r="953" spans="11:78">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row>
    <row r="954" spans="11:78">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row>
    <row r="955" spans="11:78">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row>
    <row r="956" spans="11:78">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row>
    <row r="957" spans="11:78">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row>
    <row r="958" spans="11:78">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row>
    <row r="959" spans="11:78">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row>
    <row r="960" spans="11:78">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row>
    <row r="961" spans="11:78">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row>
    <row r="962" spans="11:78">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row>
    <row r="963" spans="11:78">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row>
    <row r="964" spans="11:78">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row>
    <row r="965" spans="11:78">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row>
    <row r="966" spans="11:78">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row>
    <row r="967" spans="11:78">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row>
    <row r="968" spans="11:78">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row>
    <row r="969" spans="11:78">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row>
    <row r="970" spans="11:78">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row>
    <row r="971" spans="11:78">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row>
    <row r="972" spans="11:78">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row>
    <row r="973" spans="11:78">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row>
    <row r="974" spans="11:78">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row>
    <row r="975" spans="11:78">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row>
    <row r="976" spans="11:78">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row>
    <row r="977" spans="11:78">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row>
    <row r="978" spans="11:78">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row>
    <row r="979" spans="11:78">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row>
    <row r="980" spans="11:78">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row>
    <row r="981" spans="11:78">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row>
    <row r="982" spans="11:78">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row>
    <row r="983" spans="11:78">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row>
    <row r="984" spans="11:78">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row>
    <row r="985" spans="11:78">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row>
    <row r="986" spans="11:78">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row>
    <row r="987" spans="11:78">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row>
    <row r="988" spans="11:78">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row>
    <row r="989" spans="11:78">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row>
    <row r="990" spans="11:78">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row>
    <row r="991" spans="11:78">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row>
    <row r="992" spans="11:78">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row>
    <row r="993" spans="11:78">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row>
    <row r="994" spans="11:78">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row>
    <row r="995" spans="11:78">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row>
    <row r="996" spans="11:78">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row>
    <row r="997" spans="11:78">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row>
    <row r="998" spans="11:78">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row>
    <row r="999" spans="11:78">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BB84C-FA32-F442-BF4F-28594D67A41D}">
  <dimension ref="A1:A10"/>
  <sheetViews>
    <sheetView workbookViewId="0">
      <selection activeCell="D14" sqref="D14"/>
    </sheetView>
  </sheetViews>
  <sheetFormatPr baseColWidth="10" defaultRowHeight="16"/>
  <sheetData>
    <row r="1" spans="1:1">
      <c r="A1" s="16" t="s">
        <v>0</v>
      </c>
    </row>
    <row r="2" spans="1:1">
      <c r="A2" s="10" t="s">
        <v>1</v>
      </c>
    </row>
    <row r="3" spans="1:1">
      <c r="A3" s="16" t="s">
        <v>2</v>
      </c>
    </row>
    <row r="4" spans="1:1">
      <c r="A4" s="16" t="s">
        <v>3</v>
      </c>
    </row>
    <row r="5" spans="1:1">
      <c r="A5" s="16" t="s">
        <v>4</v>
      </c>
    </row>
    <row r="6" spans="1:1">
      <c r="A6" s="16" t="s">
        <v>5</v>
      </c>
    </row>
    <row r="7" spans="1:1">
      <c r="A7" s="16" t="s">
        <v>6</v>
      </c>
    </row>
    <row r="8" spans="1:1">
      <c r="A8" s="16" t="s">
        <v>7</v>
      </c>
    </row>
    <row r="9" spans="1:1">
      <c r="A9" s="16" t="s">
        <v>8</v>
      </c>
    </row>
    <row r="10" spans="1:1">
      <c r="A10" s="16"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Liverwort-Bryocarb</vt:lpstr>
      <vt:lpstr>Input parameters and References</vt:lpstr>
    </vt:vector>
  </TitlesOfParts>
  <Company>Wesleyan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Royer, Dana</dc:creator>
  <cp:lastModifiedBy>Bärbel Hönisch</cp:lastModifiedBy>
  <dcterms:created xsi:type="dcterms:W3CDTF">2019-02-07T19:35:57Z</dcterms:created>
  <dcterms:modified xsi:type="dcterms:W3CDTF">2020-01-22T21:48:22Z</dcterms:modified>
</cp:coreProperties>
</file>