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mc:AlternateContent xmlns:mc="http://schemas.openxmlformats.org/markup-compatibility/2006">
    <mc:Choice Requires="x15">
      <x15ac:absPath xmlns:x15ac="http://schemas.microsoft.com/office/spreadsheetml/2010/11/ac" url="/Users/Daphnia/Desktop/paleo pCO2 data base/paleo CO2 database spreadsheets/boron isotopes/"/>
    </mc:Choice>
  </mc:AlternateContent>
  <xr:revisionPtr revIDLastSave="0" documentId="13_ncr:1_{973D0100-96F3-1141-A0CE-E549EA48B378}" xr6:coauthVersionLast="36" xr6:coauthVersionMax="45" xr10:uidLastSave="{00000000-0000-0000-0000-000000000000}"/>
  <bookViews>
    <workbookView xWindow="6900" yWindow="460" windowWidth="23260" windowHeight="15540" tabRatio="500" xr2:uid="{00000000-000D-0000-FFFF-FFFF00000000}"/>
  </bookViews>
  <sheets>
    <sheet name="boron isotopes" sheetId="2" r:id="rId1"/>
    <sheet name="Column specifications" sheetId="3" r:id="rId2"/>
  </sheet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C6" i="2" l="1"/>
  <c r="CC7" i="2"/>
  <c r="CC5" i="2"/>
  <c r="BR6" i="2" l="1"/>
  <c r="BP6" i="2"/>
</calcChain>
</file>

<file path=xl/sharedStrings.xml><?xml version="1.0" encoding="utf-8"?>
<sst xmlns="http://schemas.openxmlformats.org/spreadsheetml/2006/main" count="564" uniqueCount="252">
  <si>
    <r>
      <rPr>
        <vertAlign val="superscript"/>
        <sz val="10"/>
        <rFont val="Verdana"/>
        <family val="2"/>
      </rPr>
      <t>a</t>
    </r>
    <r>
      <rPr>
        <sz val="12"/>
        <color theme="1"/>
        <rFont val="Calibri"/>
        <family val="2"/>
        <scheme val="minor"/>
      </rPr>
      <t>for definitions of CSF-A, CSF-B and CCSF, please see: https://www.iodp.org/policies-and-guidelines/142-iodp-depth-scales-terminology-april-2011/file</t>
    </r>
  </si>
  <si>
    <t>REFERENCE AND CONTACT INFORMATION</t>
  </si>
  <si>
    <t>SAMPLE IDENTIFICATION</t>
  </si>
  <si>
    <t>AGE CONSTRAINTS</t>
  </si>
  <si>
    <t>ANALYTICAL SPECIFICATIONS</t>
  </si>
  <si>
    <t>VITAL EFFECT</t>
    <phoneticPr fontId="0" type="noConversion"/>
  </si>
  <si>
    <r>
      <rPr>
        <b/>
        <sz val="12"/>
        <rFont val="Calibri (Body)"/>
      </rPr>
      <t>CALCULATED</t>
    </r>
    <r>
      <rPr>
        <b/>
        <sz val="12"/>
        <rFont val="Symbol"/>
        <charset val="2"/>
      </rPr>
      <t xml:space="preserve"> d</t>
    </r>
    <r>
      <rPr>
        <b/>
        <vertAlign val="superscript"/>
        <sz val="12"/>
        <rFont val="Verdana"/>
        <family val="2"/>
      </rPr>
      <t>11</t>
    </r>
    <r>
      <rPr>
        <b/>
        <sz val="12"/>
        <rFont val="Verdana"/>
        <family val="2"/>
      </rPr>
      <t>B</t>
    </r>
    <r>
      <rPr>
        <b/>
        <vertAlign val="subscript"/>
        <sz val="12"/>
        <rFont val="Verdana"/>
        <family val="2"/>
      </rPr>
      <t>borate</t>
    </r>
  </si>
  <si>
    <t>ACCESSORY INPUTS</t>
  </si>
  <si>
    <t>METHOD OF TEMPERATURE DETERMINATION</t>
  </si>
  <si>
    <t>ALTERNATIVE METHOD OF TEMPERATURE RECONSTRUCTION</t>
  </si>
  <si>
    <t>SEAWATER COMPOSITION</t>
  </si>
  <si>
    <t>AQUEOUS BORON ISOTOPE FRACTIONATION</t>
  </si>
  <si>
    <r>
      <t>PARAMETERIZATION OF CO</t>
    </r>
    <r>
      <rPr>
        <b/>
        <vertAlign val="subscript"/>
        <sz val="12"/>
        <color indexed="8"/>
        <rFont val="Calibri"/>
        <family val="2"/>
      </rPr>
      <t>2</t>
    </r>
    <r>
      <rPr>
        <b/>
        <sz val="12"/>
        <color indexed="8"/>
        <rFont val="Calibri"/>
        <family val="2"/>
      </rPr>
      <t xml:space="preserve"> CALCULATION</t>
    </r>
  </si>
  <si>
    <t>SECOND PARAMETER OF THE CARBONATE SYSTEM</t>
  </si>
  <si>
    <t>CALCULATED PARAMETERS OF THE CARBONATE SYSTEM</t>
  </si>
  <si>
    <t>alternative Age (in case different models are available)</t>
  </si>
  <si>
    <r>
      <rPr>
        <sz val="12"/>
        <rFont val="Symbol"/>
        <charset val="2"/>
      </rPr>
      <t>d</t>
    </r>
    <r>
      <rPr>
        <vertAlign val="superscript"/>
        <sz val="12"/>
        <rFont val="Verdana"/>
        <family val="2"/>
      </rPr>
      <t>11</t>
    </r>
    <r>
      <rPr>
        <sz val="12"/>
        <rFont val="Verdana"/>
        <family val="2"/>
      </rPr>
      <t>B (relative to SRM 951)</t>
    </r>
  </si>
  <si>
    <r>
      <rPr>
        <b/>
        <sz val="12"/>
        <color indexed="8"/>
        <rFont val="Symbol"/>
        <charset val="2"/>
      </rPr>
      <t>d</t>
    </r>
    <r>
      <rPr>
        <b/>
        <vertAlign val="superscript"/>
        <sz val="12"/>
        <color indexed="8"/>
        <rFont val="Verdana"/>
        <family val="2"/>
      </rPr>
      <t>11</t>
    </r>
    <r>
      <rPr>
        <b/>
        <sz val="12"/>
        <color indexed="8"/>
        <rFont val="Verdana"/>
        <family val="2"/>
      </rPr>
      <t>B</t>
    </r>
    <r>
      <rPr>
        <b/>
        <vertAlign val="subscript"/>
        <sz val="12"/>
        <color indexed="8"/>
        <rFont val="Verdana"/>
        <family val="2"/>
      </rPr>
      <t>c</t>
    </r>
    <r>
      <rPr>
        <b/>
        <sz val="12"/>
        <color indexed="8"/>
        <rFont val="Verdana"/>
        <family val="2"/>
      </rPr>
      <t>/</t>
    </r>
    <r>
      <rPr>
        <b/>
        <sz val="12"/>
        <color indexed="8"/>
        <rFont val="Symbol"/>
        <charset val="2"/>
      </rPr>
      <t>d</t>
    </r>
    <r>
      <rPr>
        <b/>
        <vertAlign val="superscript"/>
        <sz val="12"/>
        <color indexed="8"/>
        <rFont val="Verdana"/>
        <family val="2"/>
      </rPr>
      <t>11</t>
    </r>
    <r>
      <rPr>
        <b/>
        <sz val="12"/>
        <color indexed="8"/>
        <rFont val="Verdana"/>
        <family val="2"/>
      </rPr>
      <t>B</t>
    </r>
    <r>
      <rPr>
        <b/>
        <vertAlign val="subscript"/>
        <sz val="12"/>
        <color indexed="8"/>
        <rFont val="Verdana"/>
        <family val="2"/>
      </rPr>
      <t>borate</t>
    </r>
    <r>
      <rPr>
        <b/>
        <sz val="12"/>
        <color indexed="8"/>
        <rFont val="Verdana"/>
        <family val="2"/>
      </rPr>
      <t xml:space="preserve"> calibration slope</t>
    </r>
  </si>
  <si>
    <r>
      <rPr>
        <b/>
        <sz val="12"/>
        <rFont val="Symbol"/>
        <charset val="2"/>
      </rPr>
      <t>d</t>
    </r>
    <r>
      <rPr>
        <b/>
        <vertAlign val="superscript"/>
        <sz val="12"/>
        <rFont val="Verdana"/>
        <family val="2"/>
      </rPr>
      <t>11</t>
    </r>
    <r>
      <rPr>
        <b/>
        <sz val="12"/>
        <rFont val="Verdana"/>
        <family val="2"/>
      </rPr>
      <t>B</t>
    </r>
    <r>
      <rPr>
        <b/>
        <vertAlign val="subscript"/>
        <sz val="12"/>
        <rFont val="Verdana"/>
        <family val="2"/>
      </rPr>
      <t>c</t>
    </r>
    <r>
      <rPr>
        <b/>
        <sz val="12"/>
        <rFont val="Verdana"/>
        <family val="2"/>
      </rPr>
      <t>/</t>
    </r>
    <r>
      <rPr>
        <b/>
        <sz val="12"/>
        <rFont val="Symbol"/>
        <charset val="2"/>
      </rPr>
      <t>d</t>
    </r>
    <r>
      <rPr>
        <b/>
        <vertAlign val="superscript"/>
        <sz val="12"/>
        <rFont val="Verdana"/>
        <family val="2"/>
      </rPr>
      <t>11</t>
    </r>
    <r>
      <rPr>
        <b/>
        <sz val="12"/>
        <rFont val="Verdana"/>
        <family val="2"/>
      </rPr>
      <t>B</t>
    </r>
    <r>
      <rPr>
        <b/>
        <vertAlign val="subscript"/>
        <sz val="12"/>
        <rFont val="Verdana"/>
        <family val="2"/>
      </rPr>
      <t>borate</t>
    </r>
    <r>
      <rPr>
        <b/>
        <sz val="12"/>
        <rFont val="Verdana"/>
        <family val="2"/>
      </rPr>
      <t xml:space="preserve"> calibration intercept</t>
    </r>
  </si>
  <si>
    <t>pressure (i.e. depth of foraminifer habitat)</t>
  </si>
  <si>
    <t xml:space="preserve">Temperature </t>
  </si>
  <si>
    <t xml:space="preserve"> Mg/Ca</t>
  </si>
  <si>
    <t>e.g., Alkenone UK'37, TEX 86</t>
  </si>
  <si>
    <t>Salinity</t>
  </si>
  <si>
    <t>[Ca] of seawater at S=35</t>
  </si>
  <si>
    <t>[Mg] of seawater at S=35</t>
  </si>
  <si>
    <t>[SO4] of seawater at S=35</t>
  </si>
  <si>
    <r>
      <t>[B]</t>
    </r>
    <r>
      <rPr>
        <b/>
        <vertAlign val="subscript"/>
        <sz val="12"/>
        <rFont val="Verdana"/>
        <family val="2"/>
      </rPr>
      <t>T</t>
    </r>
    <r>
      <rPr>
        <b/>
        <sz val="12"/>
        <rFont val="Verdana"/>
        <family val="2"/>
      </rPr>
      <t xml:space="preserve"> of seawater at S=35</t>
    </r>
  </si>
  <si>
    <r>
      <rPr>
        <b/>
        <sz val="12"/>
        <color indexed="8"/>
        <rFont val="Symbol"/>
        <charset val="2"/>
      </rPr>
      <t>d</t>
    </r>
    <r>
      <rPr>
        <b/>
        <vertAlign val="superscript"/>
        <sz val="12"/>
        <color indexed="8"/>
        <rFont val="Calibri"/>
        <family val="2"/>
      </rPr>
      <t>11</t>
    </r>
    <r>
      <rPr>
        <b/>
        <sz val="12"/>
        <color indexed="8"/>
        <rFont val="Calibri"/>
        <family val="2"/>
      </rPr>
      <t>B</t>
    </r>
    <r>
      <rPr>
        <b/>
        <vertAlign val="subscript"/>
        <sz val="12"/>
        <color indexed="8"/>
        <rFont val="Calibri"/>
        <family val="2"/>
      </rPr>
      <t>sw</t>
    </r>
  </si>
  <si>
    <t>pKB</t>
  </si>
  <si>
    <r>
      <rPr>
        <b/>
        <sz val="12"/>
        <rFont val="Symbol"/>
        <charset val="2"/>
      </rPr>
      <t>a</t>
    </r>
    <r>
      <rPr>
        <b/>
        <vertAlign val="subscript"/>
        <sz val="12"/>
        <rFont val="Verdana"/>
        <family val="2"/>
      </rPr>
      <t>B3-B4</t>
    </r>
    <r>
      <rPr>
        <b/>
        <sz val="12"/>
        <rFont val="Verdana"/>
        <family val="2"/>
      </rPr>
      <t xml:space="preserve"> </t>
    </r>
  </si>
  <si>
    <t>if applicable</t>
  </si>
  <si>
    <t>Name of individual entering the data</t>
  </si>
  <si>
    <t>Contact email</t>
  </si>
  <si>
    <t>Reference of the data product</t>
  </si>
  <si>
    <t>DOI link to reference</t>
  </si>
  <si>
    <t>Site (DSDP/ODP/IODP or other site number)</t>
  </si>
  <si>
    <t>Hole</t>
  </si>
  <si>
    <t>Core</t>
  </si>
  <si>
    <t>Section</t>
  </si>
  <si>
    <t>top cm</t>
  </si>
  <si>
    <t>bottom cm</t>
  </si>
  <si>
    <r>
      <t>core depth below seafloor (meters, specify CSF-A or CSF-B where applicable, original IODP record)</t>
    </r>
    <r>
      <rPr>
        <vertAlign val="superscript"/>
        <sz val="12"/>
        <rFont val="Verdana"/>
        <family val="2"/>
      </rPr>
      <t>a</t>
    </r>
  </si>
  <si>
    <r>
      <t>core composite depth below seafloor (meters, CCSF)</t>
    </r>
    <r>
      <rPr>
        <vertAlign val="superscript"/>
        <sz val="12"/>
        <rFont val="Verdana"/>
        <family val="2"/>
      </rPr>
      <t>a</t>
    </r>
  </si>
  <si>
    <t>reference for composite depth</t>
  </si>
  <si>
    <t>Location (e.g., Atlantic, Carribbean, South China Sea etc.)</t>
  </si>
  <si>
    <t>Modern Latitude (decimal degree, south negative)</t>
  </si>
  <si>
    <t>Modern Longitude (decimal degree, west negative)</t>
  </si>
  <si>
    <t>Paleo Latitude (decimal degree, south negative)</t>
  </si>
  <si>
    <t>Paleo Longitude (decimal degree, west negative)</t>
  </si>
  <si>
    <t>Modern elevation (m), below sea level negative</t>
  </si>
  <si>
    <t>Paleo elevation (m), below sea level negative</t>
  </si>
  <si>
    <t>reference and Method to determine Paleo position</t>
  </si>
  <si>
    <t>notes about any flags in the studied core section</t>
  </si>
  <si>
    <t>type of uncertainty (e.g., set value, normal distribution, +/- range)</t>
  </si>
  <si>
    <r>
      <t>2</t>
    </r>
    <r>
      <rPr>
        <sz val="12"/>
        <color rgb="FF000000"/>
        <rFont val="Symbol"/>
        <charset val="2"/>
      </rPr>
      <t>s</t>
    </r>
    <r>
      <rPr>
        <sz val="12"/>
        <color rgb="FF000000"/>
        <rFont val="Verdana"/>
        <family val="2"/>
      </rPr>
      <t xml:space="preserve"> uncertainty (if +/- range is used, it should be separated with a comma, e.g. i,ii, for +i, -ii)</t>
    </r>
  </si>
  <si>
    <t>Age Scale (GTS 20XX)</t>
  </si>
  <si>
    <t>age method (nannofossil biostratigraphy, radiolaria, magnetic polarity, radiometric etc.)</t>
  </si>
  <si>
    <t>reference to age model, if different from primary reference of data set</t>
  </si>
  <si>
    <t>foraminifer species analyzed</t>
  </si>
  <si>
    <t>foraminifer size class (µm)</t>
  </si>
  <si>
    <t xml:space="preserve">number of foraminifera shells per sample </t>
  </si>
  <si>
    <t>total sample weight (mg)</t>
  </si>
  <si>
    <t>Reference for sample  cleaning procedure</t>
  </si>
  <si>
    <t>Boron separation method (e.g., column chemistry, microsublimation)</t>
  </si>
  <si>
    <t>analytical Method (e.g., MC-ICP-MS, P-TIMS, N-TIMS etc)</t>
  </si>
  <si>
    <r>
      <rPr>
        <sz val="12"/>
        <color theme="1"/>
        <rFont val="Symbol"/>
        <charset val="2"/>
      </rPr>
      <t>d</t>
    </r>
    <r>
      <rPr>
        <vertAlign val="superscript"/>
        <sz val="12"/>
        <color theme="1"/>
        <rFont val="Verdana"/>
        <family val="2"/>
      </rPr>
      <t>11</t>
    </r>
    <r>
      <rPr>
        <sz val="12"/>
        <color theme="1"/>
        <rFont val="Verdana"/>
        <family val="2"/>
      </rPr>
      <t>B (‰, average of replicates)</t>
    </r>
  </si>
  <si>
    <t>type of uncertainty (e.g., set value, normal distribution, specify whether uncertainty is presented as standard deviation or standard error)</t>
  </si>
  <si>
    <r>
      <t>2</t>
    </r>
    <r>
      <rPr>
        <sz val="12"/>
        <color rgb="FF000000"/>
        <rFont val="Symbol"/>
        <charset val="2"/>
      </rPr>
      <t>s</t>
    </r>
    <r>
      <rPr>
        <sz val="12"/>
        <color rgb="FF000000"/>
        <rFont val="Verdana"/>
        <family val="2"/>
      </rPr>
      <t xml:space="preserve"> uncertainty (report internal or external reproducibility, whichever is larger)</t>
    </r>
  </si>
  <si>
    <t>slope value</t>
  </si>
  <si>
    <t>type of uncertainty (e.g., set value, normal distribution)</t>
  </si>
  <si>
    <r>
      <t>2</t>
    </r>
    <r>
      <rPr>
        <sz val="12"/>
        <color theme="1"/>
        <rFont val="Symbol"/>
        <charset val="2"/>
      </rPr>
      <t xml:space="preserve">s </t>
    </r>
    <r>
      <rPr>
        <sz val="12"/>
        <color theme="1"/>
        <rFont val="Verdana"/>
        <family val="2"/>
      </rPr>
      <t>uncertainty</t>
    </r>
  </si>
  <si>
    <t>intercept value</t>
  </si>
  <si>
    <t>Reference for calibration slope</t>
  </si>
  <si>
    <t>Notes (e.g., shell size corrected?)</t>
  </si>
  <si>
    <r>
      <rPr>
        <sz val="12"/>
        <color theme="1"/>
        <rFont val="Symbol"/>
        <charset val="2"/>
      </rPr>
      <t>d</t>
    </r>
    <r>
      <rPr>
        <vertAlign val="superscript"/>
        <sz val="12"/>
        <color theme="1"/>
        <rFont val="Verdana"/>
        <family val="2"/>
      </rPr>
      <t>11</t>
    </r>
    <r>
      <rPr>
        <sz val="12"/>
        <color theme="1"/>
        <rFont val="Verdana"/>
        <family val="2"/>
      </rPr>
      <t>B</t>
    </r>
    <r>
      <rPr>
        <vertAlign val="subscript"/>
        <sz val="12"/>
        <color theme="1"/>
        <rFont val="Verdana"/>
        <family val="2"/>
      </rPr>
      <t xml:space="preserve">borate </t>
    </r>
    <r>
      <rPr>
        <sz val="12"/>
        <color theme="1"/>
        <rFont val="Verdana"/>
        <family val="2"/>
      </rPr>
      <t>(‰)</t>
    </r>
  </si>
  <si>
    <t>Error propagation method</t>
  </si>
  <si>
    <t>depth habitat (m)</t>
  </si>
  <si>
    <t>temperature (°C)</t>
  </si>
  <si>
    <t>Mg/Ca  (mmol/mol, average of replicates)</t>
  </si>
  <si>
    <t>temperature calibration equation</t>
  </si>
  <si>
    <t>reference for temperature calibration equation</t>
  </si>
  <si>
    <t>salinity correction (list reference if applied)</t>
  </si>
  <si>
    <t>dissolution correction (list reference if applied)</t>
  </si>
  <si>
    <t>pH correction (list reference if applied)</t>
  </si>
  <si>
    <t>average proxy value (please specify units)</t>
  </si>
  <si>
    <t xml:space="preserve">temperature calibration equation </t>
  </si>
  <si>
    <r>
      <t xml:space="preserve">used same sample material as for </t>
    </r>
    <r>
      <rPr>
        <sz val="12"/>
        <rFont val="Symbol"/>
        <charset val="2"/>
      </rPr>
      <t>d</t>
    </r>
    <r>
      <rPr>
        <vertAlign val="superscript"/>
        <sz val="12"/>
        <rFont val="Verdana"/>
        <family val="2"/>
      </rPr>
      <t>11</t>
    </r>
    <r>
      <rPr>
        <sz val="12"/>
        <rFont val="Verdana"/>
        <family val="2"/>
      </rPr>
      <t>B analyses? If not, provide details</t>
    </r>
  </si>
  <si>
    <t>Salinity (unit-less)</t>
  </si>
  <si>
    <t>method of salinity estimation (list reference if applicable)</t>
  </si>
  <si>
    <t xml:space="preserve">reference for [Ca] of seawater value </t>
  </si>
  <si>
    <t>reference for [Mg] of seawater value</t>
  </si>
  <si>
    <t>reference for [SO4] of seawater value</t>
  </si>
  <si>
    <r>
      <t>reference for [B]</t>
    </r>
    <r>
      <rPr>
        <vertAlign val="subscript"/>
        <sz val="12"/>
        <rFont val="Verdana"/>
        <family val="2"/>
      </rPr>
      <t>T</t>
    </r>
    <r>
      <rPr>
        <sz val="12"/>
        <rFont val="Verdana"/>
        <family val="2"/>
      </rPr>
      <t xml:space="preserve"> value</t>
    </r>
  </si>
  <si>
    <r>
      <rPr>
        <sz val="12"/>
        <color theme="1"/>
        <rFont val="Symbol"/>
        <charset val="2"/>
      </rPr>
      <t>d</t>
    </r>
    <r>
      <rPr>
        <vertAlign val="superscript"/>
        <sz val="12"/>
        <color theme="1"/>
        <rFont val="Verdana"/>
        <family val="2"/>
      </rPr>
      <t>11</t>
    </r>
    <r>
      <rPr>
        <sz val="12"/>
        <color theme="1"/>
        <rFont val="Verdana"/>
        <family val="2"/>
      </rPr>
      <t>B</t>
    </r>
    <r>
      <rPr>
        <vertAlign val="subscript"/>
        <sz val="12"/>
        <color theme="1"/>
        <rFont val="Verdana"/>
        <family val="2"/>
      </rPr>
      <t>sw</t>
    </r>
    <r>
      <rPr>
        <sz val="12"/>
        <color theme="1"/>
        <rFont val="Verdana"/>
        <family val="2"/>
      </rPr>
      <t xml:space="preserve"> (‰)</t>
    </r>
  </si>
  <si>
    <r>
      <t xml:space="preserve">reference  for </t>
    </r>
    <r>
      <rPr>
        <sz val="12"/>
        <rFont val="Symbol"/>
        <charset val="2"/>
      </rPr>
      <t>d</t>
    </r>
    <r>
      <rPr>
        <vertAlign val="superscript"/>
        <sz val="12"/>
        <rFont val="Verdana"/>
        <family val="2"/>
      </rPr>
      <t>11</t>
    </r>
    <r>
      <rPr>
        <sz val="12"/>
        <rFont val="Verdana"/>
        <family val="2"/>
      </rPr>
      <t>B</t>
    </r>
    <r>
      <rPr>
        <vertAlign val="subscript"/>
        <sz val="12"/>
        <rFont val="Verdana"/>
        <family val="2"/>
      </rPr>
      <t>sw</t>
    </r>
  </si>
  <si>
    <t>reference for pKB and for correction of major ion composition, if applied</t>
  </si>
  <si>
    <t>reference for pressure effect on pKB</t>
  </si>
  <si>
    <r>
      <t xml:space="preserve">value for </t>
    </r>
    <r>
      <rPr>
        <sz val="12"/>
        <color theme="1"/>
        <rFont val="Symbol"/>
        <charset val="2"/>
      </rPr>
      <t>a</t>
    </r>
    <r>
      <rPr>
        <vertAlign val="subscript"/>
        <sz val="12"/>
        <color theme="1"/>
        <rFont val="Verdana"/>
        <family val="2"/>
      </rPr>
      <t>B3-B4</t>
    </r>
    <r>
      <rPr>
        <sz val="12"/>
        <color theme="1"/>
        <rFont val="Verdana"/>
        <family val="2"/>
      </rPr>
      <t xml:space="preserve"> </t>
    </r>
  </si>
  <si>
    <r>
      <t xml:space="preserve">equation for temperature correction of </t>
    </r>
    <r>
      <rPr>
        <sz val="12"/>
        <rFont val="Symbol"/>
        <charset val="2"/>
      </rPr>
      <t>a</t>
    </r>
    <r>
      <rPr>
        <vertAlign val="subscript"/>
        <sz val="12"/>
        <rFont val="Verdana"/>
        <family val="2"/>
      </rPr>
      <t>B3-B4</t>
    </r>
    <r>
      <rPr>
        <sz val="12"/>
        <rFont val="Verdana"/>
        <family val="2"/>
      </rPr>
      <t xml:space="preserve"> (if applied)</t>
    </r>
  </si>
  <si>
    <r>
      <t xml:space="preserve">reference for temperature correction of </t>
    </r>
    <r>
      <rPr>
        <sz val="12"/>
        <rFont val="Symbol"/>
        <charset val="2"/>
      </rPr>
      <t>a</t>
    </r>
    <r>
      <rPr>
        <vertAlign val="subscript"/>
        <sz val="12"/>
        <rFont val="Verdana"/>
        <family val="2"/>
      </rPr>
      <t>B3-B4</t>
    </r>
    <r>
      <rPr>
        <sz val="12"/>
        <rFont val="Verdana"/>
        <family val="2"/>
      </rPr>
      <t xml:space="preserve"> (if applied)</t>
    </r>
  </si>
  <si>
    <r>
      <t>CO</t>
    </r>
    <r>
      <rPr>
        <vertAlign val="subscript"/>
        <sz val="12"/>
        <rFont val="Verdana"/>
        <family val="2"/>
      </rPr>
      <t>2</t>
    </r>
    <r>
      <rPr>
        <sz val="12"/>
        <rFont val="Verdana"/>
        <family val="2"/>
      </rPr>
      <t xml:space="preserve"> calculation program and version, e.g. CO2SYS, seacarb, other (please specify)</t>
    </r>
  </si>
  <si>
    <t>reference for pK0 and for correction of major ion composition, if applied</t>
  </si>
  <si>
    <t>reference for pK1 and for correction of major ion composition, if applied</t>
  </si>
  <si>
    <t>reference for pK2 and for correction of major ion composition, if applied</t>
  </si>
  <si>
    <r>
      <t>reference for pKHSO</t>
    </r>
    <r>
      <rPr>
        <vertAlign val="subscript"/>
        <sz val="12"/>
        <color theme="1"/>
        <rFont val="Verdana"/>
        <family val="2"/>
      </rPr>
      <t>4</t>
    </r>
  </si>
  <si>
    <r>
      <t>reference for pKsp</t>
    </r>
    <r>
      <rPr>
        <vertAlign val="subscript"/>
        <sz val="12"/>
        <rFont val="Verdana"/>
        <family val="2"/>
      </rPr>
      <t xml:space="preserve">calcite </t>
    </r>
    <r>
      <rPr>
        <sz val="12"/>
        <rFont val="Verdana"/>
        <family val="2"/>
      </rPr>
      <t>and pKsp</t>
    </r>
    <r>
      <rPr>
        <vertAlign val="subscript"/>
        <sz val="12"/>
        <rFont val="Verdana"/>
        <family val="2"/>
      </rPr>
      <t xml:space="preserve">aragonite </t>
    </r>
    <r>
      <rPr>
        <sz val="12"/>
        <rFont val="Verdana"/>
        <family val="2"/>
      </rPr>
      <t>and for correction of major ion composition, if applied</t>
    </r>
  </si>
  <si>
    <r>
      <t>reference for pressure effect on pKsp</t>
    </r>
    <r>
      <rPr>
        <vertAlign val="subscript"/>
        <sz val="12"/>
        <rFont val="Verdana"/>
        <family val="2"/>
      </rPr>
      <t xml:space="preserve">calcite </t>
    </r>
    <r>
      <rPr>
        <sz val="12"/>
        <rFont val="Verdana"/>
        <family val="2"/>
      </rPr>
      <t>and pKsp</t>
    </r>
    <r>
      <rPr>
        <vertAlign val="subscript"/>
        <sz val="12"/>
        <rFont val="Verdana"/>
        <family val="2"/>
      </rPr>
      <t>aragonite</t>
    </r>
  </si>
  <si>
    <r>
      <t>Parameter used (e.g., alkalinity</t>
    </r>
    <r>
      <rPr>
        <sz val="12"/>
        <rFont val="Verdana"/>
        <family val="2"/>
      </rPr>
      <t>, DIC, [CO</t>
    </r>
    <r>
      <rPr>
        <vertAlign val="subscript"/>
        <sz val="12"/>
        <rFont val="Verdana"/>
        <family val="2"/>
      </rPr>
      <t>3</t>
    </r>
    <r>
      <rPr>
        <vertAlign val="superscript"/>
        <sz val="12"/>
        <rFont val="Verdana"/>
        <family val="2"/>
      </rPr>
      <t>2-</t>
    </r>
    <r>
      <rPr>
        <sz val="12"/>
        <rFont val="Verdana"/>
        <family val="2"/>
      </rPr>
      <t>]</t>
    </r>
  </si>
  <si>
    <r>
      <t xml:space="preserve">Method for deriving 2nd parameter (e.g., CCD, </t>
    </r>
    <r>
      <rPr>
        <sz val="12"/>
        <rFont val="Symbol"/>
        <charset val="2"/>
      </rPr>
      <t>W</t>
    </r>
    <r>
      <rPr>
        <sz val="12"/>
        <rFont val="Verdana"/>
        <family val="2"/>
      </rPr>
      <t>, LOSCAR, GENIE, code can be submitted as supplement)</t>
    </r>
  </si>
  <si>
    <t>Reference for second parameter (if not primary reference of data set)</t>
  </si>
  <si>
    <r>
      <rPr>
        <sz val="12"/>
        <color theme="1"/>
        <rFont val="Symbol"/>
        <charset val="2"/>
      </rPr>
      <t>W</t>
    </r>
    <r>
      <rPr>
        <vertAlign val="subscript"/>
        <sz val="12"/>
        <color theme="1"/>
        <rFont val="Verdana"/>
        <family val="2"/>
      </rPr>
      <t xml:space="preserve">calcite </t>
    </r>
    <r>
      <rPr>
        <sz val="12"/>
        <color theme="1"/>
        <rFont val="Verdana"/>
        <family val="2"/>
      </rPr>
      <t>(if used as a constraint)</t>
    </r>
  </si>
  <si>
    <t>pH</t>
  </si>
  <si>
    <r>
      <t>Aqueous pCO</t>
    </r>
    <r>
      <rPr>
        <vertAlign val="subscript"/>
        <sz val="12"/>
        <rFont val="Verdana"/>
        <family val="2"/>
      </rPr>
      <t>2</t>
    </r>
    <r>
      <rPr>
        <sz val="12"/>
        <rFont val="Verdana"/>
        <family val="2"/>
      </rPr>
      <t xml:space="preserve"> (µatm)</t>
    </r>
  </si>
  <si>
    <r>
      <t>Air-sea pCO</t>
    </r>
    <r>
      <rPr>
        <vertAlign val="subscript"/>
        <sz val="12"/>
        <rFont val="Verdana"/>
        <family val="2"/>
      </rPr>
      <t>2</t>
    </r>
    <r>
      <rPr>
        <sz val="12"/>
        <rFont val="Verdana"/>
        <family val="2"/>
      </rPr>
      <t xml:space="preserve"> disequilibrium (µatm)</t>
    </r>
  </si>
  <si>
    <t xml:space="preserve">Notes about air-sea disequilibrium: what is the estimate based on; are there assumptions on seasonality? </t>
  </si>
  <si>
    <r>
      <rPr>
        <vertAlign val="superscript"/>
        <sz val="12"/>
        <rFont val="Verdana"/>
        <family val="2"/>
      </rPr>
      <t>b</t>
    </r>
    <r>
      <rPr>
        <sz val="12"/>
        <rFont val="Verdana"/>
        <family val="2"/>
      </rPr>
      <t>Atmospheric pCO</t>
    </r>
    <r>
      <rPr>
        <vertAlign val="subscript"/>
        <sz val="12"/>
        <rFont val="Verdana"/>
        <family val="2"/>
      </rPr>
      <t>2</t>
    </r>
    <r>
      <rPr>
        <sz val="12"/>
        <rFont val="Verdana"/>
        <family val="2"/>
      </rPr>
      <t xml:space="preserve"> (i.e. after correction for any modern air-sea disequilibrium, µatm)</t>
    </r>
  </si>
  <si>
    <t>Error propagation method (code can be provided in supplement)</t>
  </si>
  <si>
    <r>
      <t>parameters included in the error propagation (e.g., calibration uncertainty,</t>
    </r>
    <r>
      <rPr>
        <sz val="12"/>
        <rFont val="Symbol"/>
        <charset val="2"/>
      </rPr>
      <t xml:space="preserve"> d</t>
    </r>
    <r>
      <rPr>
        <vertAlign val="superscript"/>
        <sz val="12"/>
        <rFont val="Verdana"/>
        <family val="2"/>
      </rPr>
      <t>11</t>
    </r>
    <r>
      <rPr>
        <sz val="12"/>
        <rFont val="Verdana"/>
        <family val="2"/>
      </rPr>
      <t>B</t>
    </r>
    <r>
      <rPr>
        <vertAlign val="subscript"/>
        <sz val="12"/>
        <rFont val="Verdana"/>
        <family val="2"/>
      </rPr>
      <t>sw</t>
    </r>
    <r>
      <rPr>
        <sz val="12"/>
        <rFont val="Verdana"/>
        <family val="2"/>
      </rPr>
      <t>, T, S, second parameter of the carbonate system)</t>
    </r>
  </si>
  <si>
    <r>
      <rPr>
        <vertAlign val="superscript"/>
        <sz val="12"/>
        <rFont val="Verdana"/>
        <family val="2"/>
      </rPr>
      <t>c</t>
    </r>
    <r>
      <rPr>
        <sz val="12"/>
        <rFont val="Verdana"/>
        <family val="2"/>
      </rPr>
      <t>Alkalinity (µmol/kg, if not used as an input parameter)</t>
    </r>
  </si>
  <si>
    <t>DIC (µmol/kg, if not used as an input parameter</t>
  </si>
  <si>
    <r>
      <rPr>
        <sz val="12"/>
        <rFont val="Symbol"/>
        <charset val="2"/>
      </rPr>
      <t>W</t>
    </r>
    <r>
      <rPr>
        <vertAlign val="subscript"/>
        <sz val="12"/>
        <rFont val="Verdana"/>
        <family val="2"/>
      </rPr>
      <t>calcite</t>
    </r>
    <r>
      <rPr>
        <sz val="12"/>
        <rFont val="Verdana"/>
        <family val="2"/>
      </rPr>
      <t>, if not used as an input parameter</t>
    </r>
  </si>
  <si>
    <r>
      <rPr>
        <sz val="12"/>
        <rFont val="Symbol"/>
        <charset val="2"/>
      </rPr>
      <t>W</t>
    </r>
    <r>
      <rPr>
        <vertAlign val="subscript"/>
        <sz val="12"/>
        <rFont val="Verdana"/>
        <family val="2"/>
      </rPr>
      <t>aragonite</t>
    </r>
    <r>
      <rPr>
        <sz val="12"/>
        <rFont val="Verdana"/>
        <family val="2"/>
      </rPr>
      <t>, if not used as an input parameter</t>
    </r>
  </si>
  <si>
    <t>Additional Notes</t>
  </si>
  <si>
    <t>Basic Info</t>
  </si>
  <si>
    <t>proxy</t>
  </si>
  <si>
    <t>first_author_last_name</t>
  </si>
  <si>
    <t>publication_year</t>
  </si>
  <si>
    <t>doi</t>
  </si>
  <si>
    <t>age_ka</t>
  </si>
  <si>
    <t>Age_uncertainty_pos_ka</t>
  </si>
  <si>
    <t>Age_uncertainty_neg_ka</t>
  </si>
  <si>
    <r>
      <rPr>
        <sz val="12"/>
        <rFont val="Symbol"/>
        <charset val="2"/>
      </rPr>
      <t>d</t>
    </r>
    <r>
      <rPr>
        <vertAlign val="superscript"/>
        <sz val="12"/>
        <rFont val="Verdana"/>
        <family val="2"/>
      </rPr>
      <t>11</t>
    </r>
    <r>
      <rPr>
        <sz val="12"/>
        <rFont val="Verdana"/>
        <family val="2"/>
      </rPr>
      <t>B of individual replicate measurements of the same solution; separate by commas</t>
    </r>
  </si>
  <si>
    <t>Mg/Ca of individual replicate measurements; separate replicates by commas</t>
  </si>
  <si>
    <t>proxy value of individual replicate measurements; separate replicates by commas</t>
  </si>
  <si>
    <t>central value (µmol/kg)</t>
  </si>
  <si>
    <t>Age (ka)</t>
  </si>
  <si>
    <r>
      <t>2</t>
    </r>
    <r>
      <rPr>
        <sz val="12"/>
        <color theme="1"/>
        <rFont val="Symbol"/>
        <charset val="2"/>
      </rPr>
      <t>s</t>
    </r>
    <r>
      <rPr>
        <sz val="12"/>
        <color theme="1"/>
        <rFont val="Calibri"/>
        <family val="2"/>
        <scheme val="minor"/>
      </rPr>
      <t xml:space="preserve"> Age uncertainty pos (ka)</t>
    </r>
  </si>
  <si>
    <r>
      <t>2</t>
    </r>
    <r>
      <rPr>
        <sz val="12"/>
        <color theme="1"/>
        <rFont val="Symbol"/>
        <charset val="2"/>
      </rPr>
      <t>s</t>
    </r>
    <r>
      <rPr>
        <sz val="12"/>
        <color theme="1"/>
        <rFont val="Calibri"/>
        <family val="2"/>
        <scheme val="minor"/>
      </rPr>
      <t xml:space="preserve"> Age uncertainty neg (ka)</t>
    </r>
  </si>
  <si>
    <r>
      <t>2</t>
    </r>
    <r>
      <rPr>
        <sz val="12"/>
        <color theme="1"/>
        <rFont val="Symbol"/>
        <charset val="2"/>
      </rPr>
      <t>s</t>
    </r>
    <r>
      <rPr>
        <sz val="12"/>
        <color theme="1"/>
        <rFont val="Calibri"/>
        <family val="2"/>
        <scheme val="minor"/>
      </rPr>
      <t xml:space="preserve"> temperature pos (°C)</t>
    </r>
  </si>
  <si>
    <r>
      <t>2</t>
    </r>
    <r>
      <rPr>
        <sz val="12"/>
        <color theme="1"/>
        <rFont val="Symbol"/>
        <charset val="2"/>
      </rPr>
      <t>s</t>
    </r>
    <r>
      <rPr>
        <sz val="12"/>
        <color theme="1"/>
        <rFont val="Calibri"/>
        <family val="2"/>
        <scheme val="minor"/>
      </rPr>
      <t xml:space="preserve"> temperature neg (°C)</t>
    </r>
  </si>
  <si>
    <r>
      <t>2</t>
    </r>
    <r>
      <rPr>
        <sz val="12"/>
        <color theme="1"/>
        <rFont val="Symbol"/>
        <charset val="2"/>
      </rPr>
      <t>s</t>
    </r>
    <r>
      <rPr>
        <sz val="12"/>
        <color theme="1"/>
        <rFont val="Calibri"/>
        <family val="2"/>
        <scheme val="minor"/>
      </rPr>
      <t xml:space="preserve"> Mg uncertainty pos (mmol/mol)</t>
    </r>
  </si>
  <si>
    <r>
      <t>2</t>
    </r>
    <r>
      <rPr>
        <sz val="12"/>
        <color theme="1"/>
        <rFont val="Symbol"/>
        <charset val="2"/>
      </rPr>
      <t>s</t>
    </r>
    <r>
      <rPr>
        <sz val="12"/>
        <color theme="1"/>
        <rFont val="Calibri"/>
        <family val="2"/>
        <scheme val="minor"/>
      </rPr>
      <t xml:space="preserve"> Mg/Ca uncertainty neg (mmol/mol)</t>
    </r>
  </si>
  <si>
    <t>[Ca] (mmol/kg)</t>
  </si>
  <si>
    <t>[Mg] (mmol/kg)</t>
  </si>
  <si>
    <t>[SO4] (mmol/kg)</t>
  </si>
  <si>
    <r>
      <t>[B]</t>
    </r>
    <r>
      <rPr>
        <vertAlign val="subscript"/>
        <sz val="12"/>
        <color theme="1"/>
        <rFont val="Verdana"/>
        <family val="2"/>
      </rPr>
      <t xml:space="preserve">T </t>
    </r>
    <r>
      <rPr>
        <sz val="12"/>
        <color theme="1"/>
        <rFont val="Verdana"/>
        <family val="2"/>
      </rPr>
      <t>(µmol/kg)</t>
    </r>
  </si>
  <si>
    <r>
      <t>2</t>
    </r>
    <r>
      <rPr>
        <sz val="12"/>
        <color rgb="FF000000"/>
        <rFont val="Symbol"/>
        <charset val="2"/>
      </rPr>
      <t>s</t>
    </r>
    <r>
      <rPr>
        <sz val="12"/>
        <color rgb="FF000000"/>
        <rFont val="Verdana"/>
        <family val="2"/>
      </rPr>
      <t xml:space="preserve"> uncertainty</t>
    </r>
  </si>
  <si>
    <r>
      <t>2</t>
    </r>
    <r>
      <rPr>
        <sz val="12"/>
        <color theme="1"/>
        <rFont val="Symbol"/>
        <charset val="2"/>
      </rPr>
      <t>s</t>
    </r>
    <r>
      <rPr>
        <sz val="12"/>
        <color theme="1"/>
        <rFont val="Calibri"/>
        <family val="2"/>
        <scheme val="minor"/>
      </rPr>
      <t xml:space="preserve"> uncertainty pos</t>
    </r>
  </si>
  <si>
    <r>
      <t>2</t>
    </r>
    <r>
      <rPr>
        <sz val="12"/>
        <color theme="1"/>
        <rFont val="Symbol"/>
        <charset val="2"/>
      </rPr>
      <t>s</t>
    </r>
    <r>
      <rPr>
        <sz val="12"/>
        <color theme="1"/>
        <rFont val="Calibri"/>
        <family val="2"/>
        <scheme val="minor"/>
      </rPr>
      <t xml:space="preserve"> uncertainty neg</t>
    </r>
  </si>
  <si>
    <r>
      <t>2</t>
    </r>
    <r>
      <rPr>
        <sz val="12"/>
        <color theme="1"/>
        <rFont val="Symbol"/>
        <charset val="2"/>
      </rPr>
      <t>s</t>
    </r>
    <r>
      <rPr>
        <sz val="12"/>
        <color theme="1"/>
        <rFont val="Calibri"/>
        <family val="2"/>
        <scheme val="minor"/>
      </rPr>
      <t xml:space="preserve"> pCO2 uncertainty pos</t>
    </r>
  </si>
  <si>
    <r>
      <t>2</t>
    </r>
    <r>
      <rPr>
        <sz val="12"/>
        <color theme="1"/>
        <rFont val="Symbol"/>
        <charset val="2"/>
      </rPr>
      <t>s</t>
    </r>
    <r>
      <rPr>
        <sz val="12"/>
        <color theme="1"/>
        <rFont val="Calibri"/>
        <family val="2"/>
        <scheme val="minor"/>
      </rPr>
      <t xml:space="preserve"> pCO2 uncertainty neg</t>
    </r>
  </si>
  <si>
    <t>boron isotopes</t>
  </si>
  <si>
    <t>modern reference pH scale (e.g., total scale, seawater scale)</t>
  </si>
  <si>
    <t>N number of replicates</t>
  </si>
  <si>
    <t>2se of replicates</t>
  </si>
  <si>
    <t>Henehan</t>
  </si>
  <si>
    <t>Michael Henehan</t>
  </si>
  <si>
    <t>henehan@gfz-potsdam.de</t>
  </si>
  <si>
    <t>A</t>
  </si>
  <si>
    <t>none</t>
  </si>
  <si>
    <t>set value</t>
  </si>
  <si>
    <t>NA</t>
  </si>
  <si>
    <t>Column Chemistry</t>
  </si>
  <si>
    <t>MC-ICPMS</t>
  </si>
  <si>
    <t>normal distribution</t>
  </si>
  <si>
    <t>modern</t>
  </si>
  <si>
    <t>NA- none applied</t>
  </si>
  <si>
    <t>set salinity value- uncertainty on B/Salinity relationship not included</t>
  </si>
  <si>
    <t>none applied</t>
  </si>
  <si>
    <t>Total Alkalinity</t>
  </si>
  <si>
    <t xml:space="preserve">set value </t>
  </si>
  <si>
    <t>total scale</t>
  </si>
  <si>
    <t xml:space="preserve">NA </t>
  </si>
  <si>
    <r>
      <t xml:space="preserve">reference for </t>
    </r>
    <r>
      <rPr>
        <sz val="12"/>
        <color rgb="FF000000"/>
        <rFont val="Symbol"/>
        <charset val="2"/>
      </rPr>
      <t>a</t>
    </r>
    <r>
      <rPr>
        <vertAlign val="subscript"/>
        <sz val="12"/>
        <color rgb="FF000000"/>
        <rFont val="Verdana"/>
        <family val="2"/>
      </rPr>
      <t>B3-B4</t>
    </r>
  </si>
  <si>
    <t>Klochko et al. (2006)</t>
  </si>
  <si>
    <t>2s alkalinity uncertainty pos</t>
  </si>
  <si>
    <t>2s alkalinity uncertainty neg</t>
  </si>
  <si>
    <t>2s DIC uncertainty pos</t>
  </si>
  <si>
    <t>2s DIC uncertainty neg</t>
  </si>
  <si>
    <r>
      <t>2</t>
    </r>
    <r>
      <rPr>
        <sz val="12"/>
        <rFont val="Symbol"/>
        <charset val="2"/>
      </rPr>
      <t>s</t>
    </r>
    <r>
      <rPr>
        <sz val="12"/>
        <rFont val="Verdana"/>
        <family val="2"/>
      </rPr>
      <t xml:space="preserve"> uncertainty </t>
    </r>
    <r>
      <rPr>
        <sz val="12"/>
        <rFont val="Symbol"/>
        <charset val="2"/>
      </rPr>
      <t>W</t>
    </r>
    <r>
      <rPr>
        <vertAlign val="subscript"/>
        <sz val="12"/>
        <rFont val="Verdana"/>
        <family val="2"/>
      </rPr>
      <t xml:space="preserve">calcite </t>
    </r>
    <r>
      <rPr>
        <sz val="12"/>
        <rFont val="Verdana"/>
        <family val="2"/>
      </rPr>
      <t>pos</t>
    </r>
  </si>
  <si>
    <r>
      <t>2</t>
    </r>
    <r>
      <rPr>
        <sz val="12"/>
        <rFont val="Symbol"/>
        <charset val="2"/>
      </rPr>
      <t>s</t>
    </r>
    <r>
      <rPr>
        <sz val="12"/>
        <rFont val="Verdana"/>
        <family val="2"/>
      </rPr>
      <t xml:space="preserve"> uncertainty </t>
    </r>
    <r>
      <rPr>
        <sz val="12"/>
        <rFont val="Symbol"/>
        <charset val="2"/>
      </rPr>
      <t>W</t>
    </r>
    <r>
      <rPr>
        <vertAlign val="subscript"/>
        <sz val="12"/>
        <rFont val="Verdana"/>
        <family val="2"/>
      </rPr>
      <t>calcite neg</t>
    </r>
  </si>
  <si>
    <r>
      <t>2</t>
    </r>
    <r>
      <rPr>
        <sz val="12"/>
        <rFont val="Symbol"/>
        <charset val="2"/>
      </rPr>
      <t>s</t>
    </r>
    <r>
      <rPr>
        <sz val="12"/>
        <rFont val="Verdana"/>
        <family val="2"/>
      </rPr>
      <t xml:space="preserve"> uncertainty </t>
    </r>
    <r>
      <rPr>
        <sz val="12"/>
        <rFont val="Symbol"/>
        <charset val="2"/>
      </rPr>
      <t>W</t>
    </r>
    <r>
      <rPr>
        <vertAlign val="subscript"/>
        <sz val="12"/>
        <rFont val="Verdana"/>
        <family val="2"/>
      </rPr>
      <t xml:space="preserve">aragonite </t>
    </r>
    <r>
      <rPr>
        <sz val="12"/>
        <rFont val="Verdana"/>
        <family val="2"/>
      </rPr>
      <t>pos</t>
    </r>
  </si>
  <si>
    <r>
      <t>2</t>
    </r>
    <r>
      <rPr>
        <sz val="12"/>
        <color theme="1"/>
        <rFont val="Symbol"/>
        <charset val="2"/>
      </rPr>
      <t>s</t>
    </r>
    <r>
      <rPr>
        <sz val="12"/>
        <color theme="1"/>
        <rFont val="Calibri"/>
        <family val="2"/>
        <scheme val="minor"/>
      </rPr>
      <t xml:space="preserve"> uncertainty pos (µmol/kg)</t>
    </r>
  </si>
  <si>
    <r>
      <t>2</t>
    </r>
    <r>
      <rPr>
        <sz val="12"/>
        <color theme="1"/>
        <rFont val="Symbol"/>
        <charset val="2"/>
      </rPr>
      <t>s</t>
    </r>
    <r>
      <rPr>
        <sz val="12"/>
        <color theme="1"/>
        <rFont val="Calibri"/>
        <family val="2"/>
        <scheme val="minor"/>
      </rPr>
      <t xml:space="preserve"> uncertainty neg (µmol/kg)</t>
    </r>
  </si>
  <si>
    <r>
      <rPr>
        <vertAlign val="superscript"/>
        <sz val="10"/>
        <rFont val="Verdana"/>
        <family val="2"/>
      </rPr>
      <t>b</t>
    </r>
    <r>
      <rPr>
        <sz val="12"/>
        <color theme="1"/>
        <rFont val="Calibri"/>
        <family val="2"/>
        <scheme val="minor"/>
      </rPr>
      <t>this spreadsheet is specifically designed for boron isotope records aimed at paleo-pCO</t>
    </r>
    <r>
      <rPr>
        <vertAlign val="subscript"/>
        <sz val="10"/>
        <rFont val="Verdana"/>
        <family val="2"/>
      </rPr>
      <t>2</t>
    </r>
    <r>
      <rPr>
        <sz val="12"/>
        <color theme="1"/>
        <rFont val="Calibri"/>
        <family val="2"/>
        <scheme val="minor"/>
      </rPr>
      <t xml:space="preserve"> reconstructions, but it is equally useful for other boron isotope records collected, e.g., in upwelling areas. Such studies should leave the atmospheric pCO</t>
    </r>
    <r>
      <rPr>
        <vertAlign val="subscript"/>
        <sz val="10"/>
        <rFont val="Verdana"/>
        <family val="2"/>
      </rPr>
      <t>2</t>
    </r>
    <r>
      <rPr>
        <sz val="12"/>
        <color theme="1"/>
        <rFont val="Calibri"/>
        <family val="2"/>
        <scheme val="minor"/>
      </rPr>
      <t xml:space="preserve"> column (EW) blank, but may want to report the air-sea disequilibrium in column EX</t>
    </r>
  </si>
  <si>
    <r>
      <rPr>
        <vertAlign val="superscript"/>
        <sz val="10"/>
        <rFont val="Verdana"/>
        <family val="2"/>
      </rPr>
      <t>c</t>
    </r>
    <r>
      <rPr>
        <sz val="12"/>
        <color theme="1"/>
        <rFont val="Calibri"/>
        <family val="2"/>
        <scheme val="minor"/>
      </rPr>
      <t>because minor alkalinity contributors like NH</t>
    </r>
    <r>
      <rPr>
        <vertAlign val="subscript"/>
        <sz val="10"/>
        <rFont val="Verdana"/>
        <family val="2"/>
      </rPr>
      <t>3</t>
    </r>
    <r>
      <rPr>
        <sz val="12"/>
        <color theme="1"/>
        <rFont val="Calibri"/>
        <family val="2"/>
        <scheme val="minor"/>
      </rPr>
      <t>, H</t>
    </r>
    <r>
      <rPr>
        <vertAlign val="subscript"/>
        <sz val="10"/>
        <rFont val="Verdana"/>
        <family val="2"/>
      </rPr>
      <t>3</t>
    </r>
    <r>
      <rPr>
        <sz val="12"/>
        <color theme="1"/>
        <rFont val="Calibri"/>
        <family val="2"/>
        <scheme val="minor"/>
      </rPr>
      <t>PO</t>
    </r>
    <r>
      <rPr>
        <vertAlign val="subscript"/>
        <sz val="10"/>
        <rFont val="Verdana"/>
        <family val="2"/>
      </rPr>
      <t>4</t>
    </r>
    <r>
      <rPr>
        <sz val="12"/>
        <color theme="1"/>
        <rFont val="Calibri"/>
        <family val="2"/>
        <scheme val="minor"/>
      </rPr>
      <t>, HPO</t>
    </r>
    <r>
      <rPr>
        <vertAlign val="subscript"/>
        <sz val="10"/>
        <rFont val="Verdana"/>
        <family val="2"/>
      </rPr>
      <t>4</t>
    </r>
    <r>
      <rPr>
        <sz val="12"/>
        <color theme="1"/>
        <rFont val="Calibri"/>
        <family val="2"/>
        <scheme val="minor"/>
      </rPr>
      <t>, PO</t>
    </r>
    <r>
      <rPr>
        <vertAlign val="subscript"/>
        <sz val="10"/>
        <rFont val="Verdana"/>
        <family val="2"/>
      </rPr>
      <t>4</t>
    </r>
    <r>
      <rPr>
        <sz val="12"/>
        <color theme="1"/>
        <rFont val="Calibri"/>
        <family val="2"/>
        <scheme val="minor"/>
      </rPr>
      <t>, HSiO</t>
    </r>
    <r>
      <rPr>
        <vertAlign val="subscript"/>
        <sz val="10"/>
        <rFont val="Verdana"/>
        <family val="2"/>
      </rPr>
      <t>3</t>
    </r>
    <r>
      <rPr>
        <sz val="12"/>
        <color theme="1"/>
        <rFont val="Calibri"/>
        <family val="2"/>
        <scheme val="minor"/>
      </rPr>
      <t>, HS</t>
    </r>
    <r>
      <rPr>
        <vertAlign val="superscript"/>
        <sz val="10"/>
        <rFont val="Verdana"/>
        <family val="2"/>
      </rPr>
      <t xml:space="preserve">- </t>
    </r>
    <r>
      <rPr>
        <sz val="12"/>
        <color theme="1"/>
        <rFont val="Calibri"/>
        <family val="2"/>
        <scheme val="minor"/>
      </rPr>
      <t>and S</t>
    </r>
    <r>
      <rPr>
        <vertAlign val="superscript"/>
        <sz val="10"/>
        <rFont val="Verdana"/>
        <family val="2"/>
      </rPr>
      <t>2-</t>
    </r>
    <r>
      <rPr>
        <sz val="12"/>
        <color theme="1"/>
        <rFont val="Calibri"/>
        <family val="2"/>
        <scheme val="minor"/>
      </rPr>
      <t xml:space="preserve"> are not included in these calculations, the alkalinity estimate reported in column EK includes only carbon and boron alkalinity, and should therefore be considered an approximation to total alkalinity</t>
    </r>
  </si>
  <si>
    <r>
      <t>Mg/Ca</t>
    </r>
    <r>
      <rPr>
        <vertAlign val="subscript"/>
        <sz val="12"/>
        <rFont val="Verdana"/>
        <family val="2"/>
      </rPr>
      <t xml:space="preserve">sw </t>
    </r>
    <r>
      <rPr>
        <sz val="12"/>
        <rFont val="Verdana"/>
        <family val="2"/>
      </rPr>
      <t>correction</t>
    </r>
  </si>
  <si>
    <r>
      <t>Mg/Ca</t>
    </r>
    <r>
      <rPr>
        <vertAlign val="subscript"/>
        <sz val="12"/>
        <rFont val="Verdana"/>
        <family val="2"/>
      </rPr>
      <t xml:space="preserve">sw </t>
    </r>
    <r>
      <rPr>
        <sz val="12"/>
        <rFont val="Verdana"/>
        <family val="2"/>
      </rPr>
      <t xml:space="preserve">correction  reference </t>
    </r>
  </si>
  <si>
    <r>
      <t>2</t>
    </r>
    <r>
      <rPr>
        <sz val="12"/>
        <rFont val="Symbol"/>
        <charset val="2"/>
      </rPr>
      <t>s</t>
    </r>
    <r>
      <rPr>
        <sz val="12"/>
        <rFont val="Verdana"/>
        <family val="2"/>
      </rPr>
      <t xml:space="preserve"> uncertainty </t>
    </r>
    <r>
      <rPr>
        <sz val="12"/>
        <rFont val="Symbol"/>
        <charset val="2"/>
      </rPr>
      <t>W</t>
    </r>
    <r>
      <rPr>
        <vertAlign val="subscript"/>
        <sz val="12"/>
        <rFont val="Verdana"/>
        <family val="2"/>
      </rPr>
      <t>aragonite neg</t>
    </r>
  </si>
  <si>
    <t>notes about uncertainty estimate: e.g., included calibration slope and intercept</t>
  </si>
  <si>
    <t>Henehan, M. J.,  Ridgwell, A., Thomas, E., Zhang, S., Alegret, L., Schmidt, D. N., Rae, J. W. B., Witts, J. D., Landman, N. H., Greene, S. E. Huber, B. T. Super, J. R., Planavsky, N. J. and Hull, P. M. (2019).  Rapid ocean acidification and protracted Earth
system recovery followed the end-Cretaceous
Chicxulub impact. Proceedings of the National Academy of Sciences, in press. www.pnas.org/cgi/doi/10.1073/pnas.1905989116</t>
  </si>
  <si>
    <t>DSDP 465</t>
  </si>
  <si>
    <t>Geulhemmerberg, 'E' clay</t>
  </si>
  <si>
    <t>63.17 mbsf</t>
  </si>
  <si>
    <t>Pacific Ocean</t>
  </si>
  <si>
    <t>Netherlands Margin</t>
  </si>
  <si>
    <t xml:space="preserve">Alegret L, Thomas E (2005) Cretaceous/Paleogene boundary bathyal paleo-environments in the central North Pacific (DSDP Site 465), the Northwestern Atlantic (ODP Site 1049), the Gulf of Mexico and the Tethys: The benthic foraminiferal record. Palaeogeography, Palaeoclimatology, Palaeoecology 224(1-3):53–82. Alegret L, Thomas E (2009) Food supply to the seafloor in the Pacific Ocean after the Cretaceous/Paleogene boundary event. Marine Micropaleontology 73(1-2):105–116. Boersma A, Shackleton NJ (1981) Oxygen and carbon-isotope variations and planktonic-foraminifer depth habitats, Late Cretaceous to Paleocene, Central Pacific, Deep Sea Drilling Project Sites 463 and 465. Initial Reports of the Deep Sea Drilling Project 62:513–526. Vallier TL, Rea DK, Dean WE, Thiede J, Adelseck CG (1981) The Geology of Hess Rise, Central North Pacific Ocean. Initial Reports of the Deep Sea Drilling Project 62:1031–1061. </t>
  </si>
  <si>
    <r>
      <t xml:space="preserve">Smit J, Brinkhuis H (1996) The Geulhemmerberg Cretaceous/Tertiary boundary section (Maastrichtian type area, SE Netherlands); summary of results and a scenario of events. </t>
    </r>
    <r>
      <rPr>
        <i/>
        <sz val="9"/>
        <color theme="1"/>
        <rFont val="NimbusRomNo9L"/>
      </rPr>
      <t xml:space="preserve">Geologie en Mijnbouw </t>
    </r>
    <r>
      <rPr>
        <sz val="9"/>
        <color theme="1"/>
        <rFont val="NimbusRomNo9L"/>
      </rPr>
      <t xml:space="preserve">75:283–293. </t>
    </r>
  </si>
  <si>
    <t>GTS2012</t>
  </si>
  <si>
    <t>Age assigned from Smit&amp;Brinkhuis (1996)</t>
  </si>
  <si>
    <t>Used FAD of M. prinsii from Henriksson (1993, Cretaceous Research), assumed age from GTS2012 and linear sed rate to K-Pg</t>
  </si>
  <si>
    <t>Contusotruncana contusa</t>
  </si>
  <si>
    <r>
      <rPr>
        <i/>
        <sz val="12"/>
        <color theme="1"/>
        <rFont val="Calibri"/>
        <family val="2"/>
        <scheme val="minor"/>
      </rPr>
      <t>Cibicidoides succedens-alleni</t>
    </r>
    <r>
      <rPr>
        <sz val="12"/>
        <color theme="1"/>
        <rFont val="Calibri"/>
        <family val="2"/>
        <scheme val="minor"/>
      </rPr>
      <t xml:space="preserve"> plexus</t>
    </r>
  </si>
  <si>
    <t>Heterohelix globulosa</t>
  </si>
  <si>
    <t>&gt; 425 µm</t>
  </si>
  <si>
    <t>&gt;212 µm</t>
  </si>
  <si>
    <t>150-212 µm</t>
  </si>
  <si>
    <t>~100</t>
  </si>
  <si>
    <t>1-6</t>
  </si>
  <si>
    <t>3000-7500</t>
  </si>
  <si>
    <t>Henehan et al. (2016) EPSL 454:282–292.</t>
  </si>
  <si>
    <t>Relationship between sample size and long term reproducibility of JCP standards</t>
  </si>
  <si>
    <t>13.35,13.60</t>
  </si>
  <si>
    <t>12.99,13.32</t>
  </si>
  <si>
    <t>14.13,14.43</t>
  </si>
  <si>
    <r>
      <t xml:space="preserve">As Geulhemmerberg </t>
    </r>
    <r>
      <rPr>
        <i/>
        <sz val="12"/>
        <color theme="1"/>
        <rFont val="Calibri"/>
        <family val="2"/>
        <scheme val="minor"/>
      </rPr>
      <t>Heterohelix</t>
    </r>
  </si>
  <si>
    <t>None</t>
  </si>
  <si>
    <t>None applied</t>
  </si>
  <si>
    <t>pH offset applied to 'borate calibration' based on pH offset seen from co-habiting benthics- varies with each MC replicate</t>
  </si>
  <si>
    <t>Not calculated via a calibration</t>
  </si>
  <si>
    <t>uncertainty on is calculated by calculating as borate, and then or each of the Monte Carlo simulated datasets, correcting for the difference in reconstructed pH between cohabiting mixed layer Cibs (no vitals) and Heterohelix</t>
  </si>
  <si>
    <t>Monte Carlo</t>
  </si>
  <si>
    <t>95%interquantile of MC runs, using normally distributed error in measurement, and propagating pH correction uncertainty</t>
  </si>
  <si>
    <t>Set %</t>
  </si>
  <si>
    <r>
      <t>Mg</t>
    </r>
    <r>
      <rPr>
        <sz val="9"/>
        <color theme="1"/>
        <rFont val="MTMI"/>
      </rPr>
      <t>/</t>
    </r>
    <r>
      <rPr>
        <sz val="8"/>
        <color theme="1"/>
        <rFont val="Gulliver"/>
      </rPr>
      <t>Ca</t>
    </r>
    <r>
      <rPr>
        <sz val="6"/>
        <color theme="1"/>
        <rFont val="Gulliver"/>
      </rPr>
      <t xml:space="preserve">test </t>
    </r>
    <r>
      <rPr>
        <sz val="9"/>
        <color theme="1"/>
        <rFont val="MTSYN"/>
      </rPr>
      <t>=</t>
    </r>
    <r>
      <rPr>
        <sz val="8"/>
        <color theme="1"/>
        <rFont val="Gulliver"/>
      </rPr>
      <t>Bexp</t>
    </r>
    <r>
      <rPr>
        <sz val="6"/>
        <color theme="1"/>
        <rFont val="Gulliver"/>
      </rPr>
      <t xml:space="preserve">AT </t>
    </r>
  </si>
  <si>
    <t>A=(0.003201*(MgCasw^2))+(0.068129); B=(-0.01483*(MgCasw^2))+(0.165054*MgCasw)+0.023605</t>
  </si>
  <si>
    <t>Evans et al. (2016, EPSL) http://dx.doi.org/10.1016/j.epsl.2016.01.013; pick of 6 calibrations that best fits our TEX data with K-Pg sw</t>
  </si>
  <si>
    <t>Linear fit of Evans et al. (2016, Climate of the Past)</t>
  </si>
  <si>
    <t>Root Mean Square Error</t>
  </si>
  <si>
    <t>Kim et al (2010) TEX-H</t>
  </si>
  <si>
    <t>Yes, used to discern best Mg/Ca calibration</t>
  </si>
  <si>
    <t>SST = 68.4 x (GDGT index - 2) + 38.6</t>
  </si>
  <si>
    <t>Derived from GENIE late Maastrichtian simulation, given palaeolocation</t>
  </si>
  <si>
    <t>Linear interpolation Brennan et al. 2013 AJS &amp; Timofeef et al. GCA 2006)</t>
  </si>
  <si>
    <t>Gothmann et al. (2015) Mg/Ca ratio</t>
  </si>
  <si>
    <t>Lowered to account for lower Cretaceous [B] from Lemarchand et al 2002</t>
  </si>
  <si>
    <t>uniform distribution</t>
  </si>
  <si>
    <t>this study</t>
  </si>
  <si>
    <t>Millero FJ (1995) Thermodynamics of the carbon dioxide system in the oceans. Geochimica et Cosmochimica Acta 59(4):661–677. Orr JC, Epitalon JM, Gattuso JP (2015) Comparison of ten packages that compute ocean carbonate chemistry. Biogeosciences 12:1483–1510.</t>
  </si>
  <si>
    <t>Hain MP, Sigman DM, Higgins JA, Haug GH (2015) The effects of secular calcium and magnesium concentration changes on the thermodynamics of seawater acid/base chemistry: Implications for Eocene and Cretaceous ocean carbon chemistry and buffering. Global Biogeochemical Cycles p. 2014GB004986.</t>
  </si>
  <si>
    <t>none- R code</t>
  </si>
  <si>
    <t>from GENIE Maastrichtian run (given palaeolocations), with time dependent relative change in Alk from LOSCAR simulation that matches CCD evolution</t>
  </si>
  <si>
    <t>MonteCarlo Error Propagation</t>
  </si>
  <si>
    <t>salinity, alkalinity, d11B analysis, Mg/Ca analysis, d11Bsw,</t>
  </si>
  <si>
    <t>Further data in study not used to calculate pCO2</t>
  </si>
  <si>
    <t xml:space="preserve">10.1073/pnas.1905989116 </t>
  </si>
  <si>
    <t>10.1073/pnas.1905989116</t>
  </si>
  <si>
    <t>CO2_ppm</t>
  </si>
  <si>
    <t>CO2_uncertainty_pos_ppm</t>
  </si>
  <si>
    <t>CO2_uncertainty_neg_ppm</t>
  </si>
  <si>
    <t>example data in first three rows: please delete before submitting spreadsheet with new data to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</si>
</sst>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49">
    <font>
      <sz val="12"/>
      <color theme="1"/>
      <name val="Calibri"/>
      <family val="2"/>
      <scheme val="minor"/>
    </font>
    <font>
      <sz val="12"/>
      <color theme="1"/>
      <name val="Calibri"/>
      <family val="2"/>
      <scheme val="minor"/>
    </font>
    <font>
      <vertAlign val="superscript"/>
      <sz val="10"/>
      <name val="Verdana"/>
      <family val="2"/>
    </font>
    <font>
      <vertAlign val="subscript"/>
      <sz val="10"/>
      <name val="Verdana"/>
      <family val="2"/>
    </font>
    <font>
      <b/>
      <sz val="12"/>
      <name val="Calibri"/>
      <family val="2"/>
      <scheme val="minor"/>
    </font>
    <font>
      <b/>
      <sz val="12"/>
      <color indexed="8"/>
      <name val="Calibri"/>
      <family val="2"/>
    </font>
    <font>
      <sz val="12"/>
      <name val="Verdana"/>
      <family val="2"/>
    </font>
    <font>
      <b/>
      <sz val="12"/>
      <name val="Verdana"/>
      <family val="2"/>
    </font>
    <font>
      <b/>
      <sz val="12"/>
      <name val="Calibri (Body)"/>
    </font>
    <font>
      <b/>
      <sz val="12"/>
      <name val="Symbol"/>
      <charset val="2"/>
    </font>
    <font>
      <b/>
      <vertAlign val="superscript"/>
      <sz val="12"/>
      <name val="Verdana"/>
      <family val="2"/>
    </font>
    <font>
      <b/>
      <vertAlign val="subscript"/>
      <sz val="12"/>
      <name val="Verdana"/>
      <family val="2"/>
    </font>
    <font>
      <b/>
      <vertAlign val="subscript"/>
      <sz val="12"/>
      <color indexed="8"/>
      <name val="Calibri"/>
      <family val="2"/>
    </font>
    <font>
      <sz val="12"/>
      <name val="Symbol"/>
      <charset val="2"/>
    </font>
    <font>
      <vertAlign val="superscript"/>
      <sz val="12"/>
      <name val="Verdana"/>
      <family val="2"/>
    </font>
    <font>
      <b/>
      <sz val="12"/>
      <color indexed="8"/>
      <name val="Verdana"/>
      <family val="2"/>
    </font>
    <font>
      <b/>
      <sz val="12"/>
      <color indexed="8"/>
      <name val="Symbol"/>
      <charset val="2"/>
    </font>
    <font>
      <b/>
      <vertAlign val="superscript"/>
      <sz val="12"/>
      <color indexed="8"/>
      <name val="Verdana"/>
      <family val="2"/>
    </font>
    <font>
      <b/>
      <vertAlign val="subscript"/>
      <sz val="12"/>
      <color indexed="8"/>
      <name val="Verdana"/>
      <family val="2"/>
    </font>
    <font>
      <b/>
      <vertAlign val="superscript"/>
      <sz val="12"/>
      <color indexed="8"/>
      <name val="Calibri"/>
      <family val="2"/>
    </font>
    <font>
      <sz val="12"/>
      <color theme="1"/>
      <name val="Verdana"/>
      <family val="2"/>
    </font>
    <font>
      <sz val="12"/>
      <color rgb="FF000000"/>
      <name val="Verdana"/>
      <family val="2"/>
    </font>
    <font>
      <sz val="12"/>
      <color rgb="FF000000"/>
      <name val="Symbol"/>
      <charset val="2"/>
    </font>
    <font>
      <sz val="12"/>
      <color theme="1"/>
      <name val="Symbol"/>
      <charset val="2"/>
    </font>
    <font>
      <vertAlign val="superscript"/>
      <sz val="12"/>
      <color theme="1"/>
      <name val="Verdana"/>
      <family val="2"/>
    </font>
    <font>
      <vertAlign val="subscript"/>
      <sz val="12"/>
      <color theme="1"/>
      <name val="Verdana"/>
      <family val="2"/>
    </font>
    <font>
      <vertAlign val="subscript"/>
      <sz val="12"/>
      <name val="Verdana"/>
      <family val="2"/>
    </font>
    <font>
      <sz val="11"/>
      <color rgb="FF000000"/>
      <name val="Calibri"/>
      <family val="2"/>
      <charset val="1"/>
    </font>
    <font>
      <sz val="12"/>
      <name val="Verdana"/>
      <family val="2"/>
      <charset val="2"/>
    </font>
    <font>
      <sz val="12"/>
      <color theme="1"/>
      <name val="Verdana"/>
      <family val="2"/>
      <charset val="2"/>
    </font>
    <font>
      <u/>
      <sz val="12"/>
      <color theme="10"/>
      <name val="Calibri"/>
      <family val="2"/>
      <scheme val="minor"/>
    </font>
    <font>
      <sz val="12"/>
      <name val="Arial"/>
      <family val="2"/>
    </font>
    <font>
      <sz val="12"/>
      <color theme="1"/>
      <name val="Calibri"/>
      <family val="2"/>
    </font>
    <font>
      <sz val="12"/>
      <color indexed="8"/>
      <name val="Arial"/>
      <family val="2"/>
    </font>
    <font>
      <sz val="12"/>
      <color theme="1"/>
      <name val="Arial"/>
      <family val="2"/>
    </font>
    <font>
      <sz val="8"/>
      <color theme="1"/>
      <name val="AdvP4DF60E"/>
    </font>
    <font>
      <vertAlign val="subscript"/>
      <sz val="12"/>
      <color rgb="FF000000"/>
      <name val="Verdana"/>
      <family val="2"/>
    </font>
    <font>
      <sz val="12"/>
      <name val="Geneva"/>
      <family val="2"/>
    </font>
    <font>
      <sz val="12"/>
      <name val="Calibri"/>
      <family val="2"/>
    </font>
    <font>
      <sz val="9"/>
      <color theme="1"/>
      <name val="NimbusRomNo9L"/>
    </font>
    <font>
      <i/>
      <sz val="9"/>
      <color theme="1"/>
      <name val="NimbusRomNo9L"/>
    </font>
    <font>
      <i/>
      <sz val="12"/>
      <color theme="1"/>
      <name val="Calibri"/>
      <family val="2"/>
      <scheme val="minor"/>
    </font>
    <font>
      <sz val="8"/>
      <color theme="1"/>
      <name val="Gulliver"/>
    </font>
    <font>
      <sz val="9"/>
      <color theme="1"/>
      <name val="MTMI"/>
    </font>
    <font>
      <sz val="6"/>
      <color theme="1"/>
      <name val="Gulliver"/>
    </font>
    <font>
      <sz val="9"/>
      <color theme="1"/>
      <name val="MTSYN"/>
    </font>
    <font>
      <sz val="8"/>
      <name val="Calibri"/>
      <family val="2"/>
      <scheme val="minor"/>
    </font>
    <font>
      <sz val="9"/>
      <color theme="1"/>
      <name val="Calibri"/>
      <family val="2"/>
    </font>
    <font>
      <sz val="12"/>
      <color rgb="FFFF0000"/>
      <name val="Calibri"/>
      <family val="2"/>
      <scheme val="minor"/>
    </font>
  </fonts>
  <fills count="17">
    <fill>
      <patternFill patternType="none"/>
    </fill>
    <fill>
      <patternFill patternType="gray125"/>
    </fill>
    <fill>
      <patternFill patternType="solid">
        <fgColor indexed="43"/>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D38EFF"/>
        <bgColor indexed="64"/>
      </patternFill>
    </fill>
    <fill>
      <patternFill patternType="solid">
        <fgColor rgb="FFCDFDCC"/>
        <bgColor indexed="64"/>
      </patternFill>
    </fill>
    <fill>
      <patternFill patternType="solid">
        <fgColor indexed="42"/>
        <bgColor indexed="64"/>
      </patternFill>
    </fill>
    <fill>
      <patternFill patternType="solid">
        <fgColor theme="9" tint="0.59999389629810485"/>
        <bgColor indexed="64"/>
      </patternFill>
    </fill>
    <fill>
      <patternFill patternType="solid">
        <fgColor rgb="FFFFFD99"/>
        <bgColor indexed="64"/>
      </patternFill>
    </fill>
    <fill>
      <patternFill patternType="solid">
        <fgColor theme="0"/>
        <bgColor indexed="64"/>
      </patternFill>
    </fill>
    <fill>
      <patternFill patternType="solid">
        <fgColor rgb="FFCDFDCC"/>
        <bgColor rgb="FF000000"/>
      </patternFill>
    </fill>
    <fill>
      <patternFill patternType="solid">
        <fgColor rgb="FFA9D08D"/>
        <bgColor indexed="64"/>
      </patternFill>
    </fill>
    <fill>
      <patternFill patternType="solid">
        <fgColor rgb="FFCEFDCC"/>
        <bgColor indexed="64"/>
      </patternFill>
    </fill>
    <fill>
      <patternFill patternType="solid">
        <fgColor rgb="FFC6E0B4"/>
        <bgColor indexed="64"/>
      </patternFill>
    </fill>
    <fill>
      <patternFill patternType="solid">
        <fgColor rgb="FFFFFF9A"/>
        <bgColor indexed="64"/>
      </patternFill>
    </fill>
    <fill>
      <patternFill patternType="solid">
        <fgColor rgb="FFFFFF98"/>
        <bgColor indexed="64"/>
      </patternFill>
    </fill>
  </fills>
  <borders count="1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diagonal/>
    </border>
    <border>
      <left style="thin">
        <color auto="1"/>
      </left>
      <right/>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style="hair">
        <color auto="1"/>
      </right>
      <top/>
      <bottom style="thin">
        <color auto="1"/>
      </bottom>
      <diagonal/>
    </border>
    <border>
      <left style="hair">
        <color auto="1"/>
      </left>
      <right style="hair">
        <color auto="1"/>
      </right>
      <top/>
      <bottom style="thin">
        <color auto="1"/>
      </bottom>
      <diagonal/>
    </border>
    <border>
      <left style="hair">
        <color auto="1"/>
      </left>
      <right style="thin">
        <color auto="1"/>
      </right>
      <top/>
      <bottom style="thin">
        <color auto="1"/>
      </bottom>
      <diagonal/>
    </border>
  </borders>
  <cellStyleXfs count="4">
    <xf numFmtId="0" fontId="0" fillId="0" borderId="0"/>
    <xf numFmtId="0" fontId="27" fillId="0" borderId="0"/>
    <xf numFmtId="0" fontId="1" fillId="0" borderId="0"/>
    <xf numFmtId="0" fontId="30" fillId="0" borderId="0" applyNumberFormat="0" applyFill="0" applyBorder="0" applyAlignment="0" applyProtection="0"/>
  </cellStyleXfs>
  <cellXfs count="194">
    <xf numFmtId="0" fontId="0" fillId="0" borderId="0" xfId="0"/>
    <xf numFmtId="0" fontId="0" fillId="0" borderId="0" xfId="0" applyAlignment="1">
      <alignment vertical="top"/>
    </xf>
    <xf numFmtId="0" fontId="0" fillId="0" borderId="0" xfId="0" applyAlignment="1">
      <alignment wrapText="1"/>
    </xf>
    <xf numFmtId="0" fontId="4" fillId="0" borderId="1" xfId="0" applyFont="1" applyBorder="1"/>
    <xf numFmtId="0" fontId="0" fillId="0" borderId="2" xfId="0" applyBorder="1"/>
    <xf numFmtId="0" fontId="0" fillId="0" borderId="2" xfId="0" applyBorder="1" applyAlignment="1">
      <alignment vertical="top"/>
    </xf>
    <xf numFmtId="0" fontId="0" fillId="0" borderId="3" xfId="0" applyBorder="1"/>
    <xf numFmtId="0" fontId="5" fillId="2" borderId="1" xfId="0" applyFont="1" applyFill="1" applyBorder="1"/>
    <xf numFmtId="0" fontId="5" fillId="2" borderId="2" xfId="0" applyFont="1" applyFill="1" applyBorder="1"/>
    <xf numFmtId="0" fontId="0" fillId="2" borderId="2" xfId="0" applyFill="1" applyBorder="1"/>
    <xf numFmtId="0" fontId="5" fillId="3" borderId="4" xfId="0" applyFont="1" applyFill="1" applyBorder="1" applyAlignment="1">
      <alignment horizontal="left" vertical="center"/>
    </xf>
    <xf numFmtId="0" fontId="5" fillId="3" borderId="5" xfId="0" applyFont="1" applyFill="1" applyBorder="1" applyAlignment="1">
      <alignment wrapText="1"/>
    </xf>
    <xf numFmtId="0" fontId="5" fillId="3" borderId="5" xfId="0" applyFont="1" applyFill="1" applyBorder="1"/>
    <xf numFmtId="0" fontId="0" fillId="3" borderId="5" xfId="0" applyFill="1" applyBorder="1"/>
    <xf numFmtId="0" fontId="6" fillId="3" borderId="4" xfId="0" applyFont="1" applyFill="1" applyBorder="1"/>
    <xf numFmtId="0" fontId="5" fillId="4" borderId="4" xfId="0" applyFont="1" applyFill="1" applyBorder="1"/>
    <xf numFmtId="0" fontId="0" fillId="4" borderId="5" xfId="0" applyFill="1" applyBorder="1"/>
    <xf numFmtId="0" fontId="0" fillId="4" borderId="1" xfId="0" applyFill="1" applyBorder="1"/>
    <xf numFmtId="0" fontId="0" fillId="4" borderId="2" xfId="0" applyFill="1" applyBorder="1"/>
    <xf numFmtId="0" fontId="5" fillId="4" borderId="2" xfId="0" applyFont="1" applyFill="1" applyBorder="1"/>
    <xf numFmtId="0" fontId="5" fillId="4" borderId="3" xfId="0" applyFont="1" applyFill="1" applyBorder="1"/>
    <xf numFmtId="0" fontId="5" fillId="5" borderId="1" xfId="0" applyFont="1" applyFill="1" applyBorder="1"/>
    <xf numFmtId="0" fontId="6" fillId="5" borderId="2"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7" fillId="5" borderId="5" xfId="0" applyFont="1" applyFill="1" applyBorder="1" applyAlignment="1">
      <alignment horizontal="left" vertical="center"/>
    </xf>
    <xf numFmtId="0" fontId="6" fillId="5" borderId="5" xfId="0" applyFont="1" applyFill="1" applyBorder="1" applyAlignment="1">
      <alignment horizontal="center" vertical="center" wrapText="1"/>
    </xf>
    <xf numFmtId="0" fontId="5" fillId="6" borderId="1" xfId="0" applyFont="1" applyFill="1" applyBorder="1"/>
    <xf numFmtId="0" fontId="5" fillId="7" borderId="2" xfId="0" applyFont="1" applyFill="1" applyBorder="1"/>
    <xf numFmtId="0" fontId="5" fillId="7" borderId="3" xfId="0" applyFont="1" applyFill="1" applyBorder="1"/>
    <xf numFmtId="0" fontId="5" fillId="6" borderId="2" xfId="0" applyFont="1" applyFill="1" applyBorder="1"/>
    <xf numFmtId="0" fontId="5" fillId="6" borderId="3" xfId="0" applyFont="1" applyFill="1" applyBorder="1"/>
    <xf numFmtId="0" fontId="0" fillId="6" borderId="2" xfId="0" applyFill="1" applyBorder="1"/>
    <xf numFmtId="0" fontId="0" fillId="6" borderId="4" xfId="0" applyFill="1" applyBorder="1"/>
    <xf numFmtId="0" fontId="5" fillId="7" borderId="1" xfId="0" applyFont="1" applyFill="1" applyBorder="1"/>
    <xf numFmtId="0" fontId="5" fillId="7" borderId="5" xfId="0" applyFont="1" applyFill="1" applyBorder="1"/>
    <xf numFmtId="0" fontId="5" fillId="8" borderId="2" xfId="0" applyFont="1" applyFill="1" applyBorder="1"/>
    <xf numFmtId="0" fontId="5" fillId="9" borderId="1" xfId="0" applyFont="1" applyFill="1" applyBorder="1"/>
    <xf numFmtId="0" fontId="5" fillId="9" borderId="2" xfId="0" applyFont="1" applyFill="1" applyBorder="1"/>
    <xf numFmtId="0" fontId="0" fillId="9" borderId="2" xfId="0" applyFill="1" applyBorder="1"/>
    <xf numFmtId="0" fontId="0" fillId="0" borderId="6" xfId="0" applyBorder="1"/>
    <xf numFmtId="0" fontId="4" fillId="0" borderId="7" xfId="0" applyFont="1" applyBorder="1"/>
    <xf numFmtId="0" fontId="0" fillId="0" borderId="8" xfId="0" applyBorder="1"/>
    <xf numFmtId="0" fontId="0" fillId="0" borderId="8" xfId="0" applyBorder="1" applyAlignment="1">
      <alignment vertical="top"/>
    </xf>
    <xf numFmtId="0" fontId="0" fillId="0" borderId="9" xfId="0" applyBorder="1"/>
    <xf numFmtId="0" fontId="5" fillId="2" borderId="8" xfId="0" applyFont="1" applyFill="1" applyBorder="1"/>
    <xf numFmtId="0" fontId="0" fillId="2" borderId="8" xfId="0" applyFill="1" applyBorder="1"/>
    <xf numFmtId="0" fontId="5" fillId="3" borderId="4" xfId="0" applyFont="1" applyFill="1" applyBorder="1" applyAlignment="1">
      <alignment horizontal="center" vertical="center"/>
    </xf>
    <xf numFmtId="0" fontId="6" fillId="4" borderId="1" xfId="0" applyFont="1" applyFill="1" applyBorder="1" applyAlignment="1">
      <alignment horizontal="left" vertical="center"/>
    </xf>
    <xf numFmtId="0" fontId="15" fillId="5" borderId="0" xfId="0" applyFont="1" applyFill="1" applyBorder="1"/>
    <xf numFmtId="0" fontId="6" fillId="5" borderId="0" xfId="0" applyFont="1" applyFill="1" applyBorder="1" applyAlignment="1">
      <alignment horizontal="center" vertical="center" wrapText="1"/>
    </xf>
    <xf numFmtId="0" fontId="7" fillId="5" borderId="7" xfId="0" applyFont="1" applyFill="1" applyBorder="1" applyAlignment="1">
      <alignment horizontal="left" vertical="center"/>
    </xf>
    <xf numFmtId="0" fontId="7" fillId="5" borderId="8" xfId="0" applyFont="1" applyFill="1" applyBorder="1" applyAlignment="1">
      <alignment horizontal="left" vertical="center"/>
    </xf>
    <xf numFmtId="0" fontId="6" fillId="5" borderId="8" xfId="0" applyFont="1" applyFill="1" applyBorder="1" applyAlignment="1">
      <alignment horizontal="center" vertical="center" wrapText="1"/>
    </xf>
    <xf numFmtId="0" fontId="6" fillId="5" borderId="9" xfId="0" applyFont="1" applyFill="1" applyBorder="1" applyAlignment="1">
      <alignment horizontal="center" vertical="center" wrapText="1"/>
    </xf>
    <xf numFmtId="0" fontId="7" fillId="5" borderId="2" xfId="0" applyFont="1" applyFill="1" applyBorder="1" applyAlignment="1">
      <alignment horizontal="left" vertical="center"/>
    </xf>
    <xf numFmtId="0" fontId="5" fillId="7" borderId="4" xfId="0" applyFont="1" applyFill="1" applyBorder="1"/>
    <xf numFmtId="0" fontId="5" fillId="7" borderId="0" xfId="0" applyFont="1" applyFill="1" applyBorder="1"/>
    <xf numFmtId="0" fontId="5" fillId="6" borderId="0" xfId="0" applyFont="1" applyFill="1" applyBorder="1"/>
    <xf numFmtId="0" fontId="0" fillId="6" borderId="0" xfId="0" applyFill="1"/>
    <xf numFmtId="0" fontId="7" fillId="7" borderId="4" xfId="0" applyFont="1" applyFill="1" applyBorder="1" applyAlignment="1">
      <alignment horizontal="left" vertical="center"/>
    </xf>
    <xf numFmtId="0" fontId="6" fillId="7" borderId="5" xfId="0" applyFont="1" applyFill="1" applyBorder="1" applyAlignment="1">
      <alignment horizontal="left" vertical="center"/>
    </xf>
    <xf numFmtId="0" fontId="6" fillId="7" borderId="12" xfId="0" applyFont="1" applyFill="1" applyBorder="1" applyAlignment="1">
      <alignment horizontal="left" vertical="center"/>
    </xf>
    <xf numFmtId="0" fontId="5" fillId="7" borderId="12" xfId="0" applyFont="1" applyFill="1" applyBorder="1"/>
    <xf numFmtId="0" fontId="15" fillId="7" borderId="4" xfId="0" applyFont="1" applyFill="1" applyBorder="1"/>
    <xf numFmtId="0" fontId="7" fillId="7" borderId="0" xfId="0" applyFont="1" applyFill="1" applyBorder="1" applyAlignment="1">
      <alignment horizontal="left" vertical="center"/>
    </xf>
    <xf numFmtId="0" fontId="6" fillId="7" borderId="0" xfId="0" applyFont="1" applyFill="1" applyBorder="1" applyAlignment="1">
      <alignment horizontal="left" vertical="center"/>
    </xf>
    <xf numFmtId="0" fontId="5" fillId="6" borderId="4" xfId="0" applyFont="1" applyFill="1" applyBorder="1"/>
    <xf numFmtId="0" fontId="5" fillId="6" borderId="10" xfId="0" applyFont="1" applyFill="1" applyBorder="1"/>
    <xf numFmtId="0" fontId="7" fillId="7" borderId="11" xfId="0" applyFont="1" applyFill="1" applyBorder="1" applyAlignment="1">
      <alignment horizontal="center" vertical="center" wrapText="1"/>
    </xf>
    <xf numFmtId="0" fontId="6" fillId="7" borderId="0" xfId="0" applyFont="1" applyFill="1" applyBorder="1" applyAlignment="1">
      <alignment horizontal="center" vertical="center" wrapText="1"/>
    </xf>
    <xf numFmtId="0" fontId="5" fillId="7" borderId="11" xfId="0" applyFont="1" applyFill="1" applyBorder="1"/>
    <xf numFmtId="0" fontId="5" fillId="8" borderId="0" xfId="0" applyFont="1" applyFill="1" applyBorder="1"/>
    <xf numFmtId="0" fontId="5" fillId="8" borderId="8" xfId="0" applyFont="1" applyFill="1" applyBorder="1"/>
    <xf numFmtId="0" fontId="5" fillId="2" borderId="7" xfId="0" applyFont="1" applyFill="1" applyBorder="1"/>
    <xf numFmtId="0" fontId="0" fillId="0" borderId="13" xfId="0" applyBorder="1"/>
    <xf numFmtId="0" fontId="20" fillId="10" borderId="14" xfId="0" applyFont="1" applyFill="1" applyBorder="1" applyAlignment="1">
      <alignment horizontal="center" vertical="center" wrapText="1"/>
    </xf>
    <xf numFmtId="0" fontId="20" fillId="10" borderId="15" xfId="0" applyFont="1" applyFill="1" applyBorder="1" applyAlignment="1">
      <alignment horizontal="center" vertical="center" wrapText="1"/>
    </xf>
    <xf numFmtId="0" fontId="20" fillId="10" borderId="16"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21" fillId="3" borderId="1" xfId="0" applyFont="1" applyFill="1" applyBorder="1" applyAlignment="1">
      <alignment horizontal="center" vertical="center" wrapText="1"/>
    </xf>
    <xf numFmtId="0" fontId="21" fillId="3" borderId="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20" fillId="4" borderId="2" xfId="0" applyFont="1" applyFill="1" applyBorder="1" applyAlignment="1">
      <alignment horizontal="center" vertical="center" wrapText="1"/>
    </xf>
    <xf numFmtId="0" fontId="21" fillId="4" borderId="2" xfId="0" applyFont="1" applyFill="1" applyBorder="1" applyAlignment="1">
      <alignment horizontal="center" vertical="center" wrapText="1"/>
    </xf>
    <xf numFmtId="0" fontId="20" fillId="5" borderId="1" xfId="0" applyFont="1" applyFill="1" applyBorder="1" applyAlignment="1">
      <alignment horizontal="center" vertical="center" wrapText="1"/>
    </xf>
    <xf numFmtId="0" fontId="21" fillId="5" borderId="2" xfId="0" applyFont="1" applyFill="1" applyBorder="1" applyAlignment="1">
      <alignment horizontal="center" vertical="center" wrapText="1"/>
    </xf>
    <xf numFmtId="0" fontId="20" fillId="5" borderId="2" xfId="0" applyFont="1" applyFill="1" applyBorder="1" applyAlignment="1">
      <alignment horizontal="center" vertical="center" wrapText="1"/>
    </xf>
    <xf numFmtId="0" fontId="20" fillId="5" borderId="7" xfId="0" applyFont="1" applyFill="1" applyBorder="1" applyAlignment="1">
      <alignment horizontal="center" vertical="center" wrapText="1"/>
    </xf>
    <xf numFmtId="0" fontId="21" fillId="5" borderId="8" xfId="0" applyFont="1" applyFill="1" applyBorder="1" applyAlignment="1">
      <alignment horizontal="center" vertical="center" wrapText="1"/>
    </xf>
    <xf numFmtId="0" fontId="20" fillId="5" borderId="8" xfId="0" applyFont="1" applyFill="1" applyBorder="1" applyAlignment="1">
      <alignment horizontal="center" vertical="center" wrapText="1"/>
    </xf>
    <xf numFmtId="0" fontId="20" fillId="6" borderId="1" xfId="0" applyFont="1" applyFill="1" applyBorder="1" applyAlignment="1">
      <alignment horizontal="center" vertical="center" wrapText="1"/>
    </xf>
    <xf numFmtId="0" fontId="21" fillId="6" borderId="2" xfId="0" applyFont="1" applyFill="1" applyBorder="1" applyAlignment="1">
      <alignment horizontal="center" vertical="center" wrapText="1"/>
    </xf>
    <xf numFmtId="0" fontId="20" fillId="6" borderId="2"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11" borderId="1" xfId="0" applyFont="1" applyFill="1" applyBorder="1" applyAlignment="1">
      <alignment horizontal="center" vertical="center" wrapText="1"/>
    </xf>
    <xf numFmtId="0" fontId="6" fillId="7" borderId="3"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20" fillId="7" borderId="2"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20" fillId="8" borderId="2" xfId="0" applyFont="1" applyFill="1" applyBorder="1" applyAlignment="1">
      <alignment horizontal="center" vertical="center" wrapText="1"/>
    </xf>
    <xf numFmtId="0" fontId="21" fillId="8" borderId="2"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0" borderId="13" xfId="0" applyFont="1" applyBorder="1" applyAlignment="1">
      <alignment horizontal="center" vertical="center" wrapText="1"/>
    </xf>
    <xf numFmtId="0" fontId="6" fillId="0" borderId="0" xfId="0" applyFont="1" applyAlignment="1">
      <alignment horizontal="center" vertical="center" wrapText="1"/>
    </xf>
    <xf numFmtId="0" fontId="0" fillId="0" borderId="4" xfId="0" applyBorder="1"/>
    <xf numFmtId="0" fontId="0" fillId="0" borderId="5" xfId="0" applyBorder="1"/>
    <xf numFmtId="0" fontId="0" fillId="0" borderId="12" xfId="0" applyBorder="1"/>
    <xf numFmtId="0" fontId="0" fillId="0" borderId="7" xfId="0" applyBorder="1"/>
    <xf numFmtId="0" fontId="0" fillId="0" borderId="1" xfId="0" applyBorder="1"/>
    <xf numFmtId="0" fontId="0" fillId="0" borderId="2" xfId="0" applyBorder="1" applyAlignment="1">
      <alignment wrapText="1"/>
    </xf>
    <xf numFmtId="0" fontId="0" fillId="0" borderId="2" xfId="0" quotePrefix="1" applyBorder="1" applyAlignment="1">
      <alignment wrapText="1"/>
    </xf>
    <xf numFmtId="0" fontId="28" fillId="4" borderId="1" xfId="0" applyFont="1" applyFill="1" applyBorder="1" applyAlignment="1">
      <alignment horizontal="center" vertical="center" wrapText="1"/>
    </xf>
    <xf numFmtId="0" fontId="0" fillId="12" borderId="2" xfId="0" quotePrefix="1" applyFill="1" applyBorder="1" applyAlignment="1">
      <alignment horizontal="center" vertical="center" wrapText="1"/>
    </xf>
    <xf numFmtId="0" fontId="0" fillId="13" borderId="2" xfId="0" quotePrefix="1" applyFill="1" applyBorder="1" applyAlignment="1">
      <alignment horizontal="center" vertical="center" wrapText="1"/>
    </xf>
    <xf numFmtId="0" fontId="7" fillId="6" borderId="0" xfId="0" applyFont="1" applyFill="1" applyBorder="1" applyAlignment="1">
      <alignment horizontal="left" vertical="center"/>
    </xf>
    <xf numFmtId="0" fontId="0" fillId="13" borderId="3" xfId="0" quotePrefix="1" applyFill="1" applyBorder="1" applyAlignment="1">
      <alignment horizontal="center" vertical="center" wrapText="1"/>
    </xf>
    <xf numFmtId="0" fontId="29" fillId="6" borderId="1" xfId="0" applyFont="1" applyFill="1" applyBorder="1" applyAlignment="1">
      <alignment horizontal="center" vertical="center" wrapText="1"/>
    </xf>
    <xf numFmtId="0" fontId="6" fillId="8"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0" fillId="14" borderId="2" xfId="0" quotePrefix="1" applyFill="1" applyBorder="1" applyAlignment="1">
      <alignment horizontal="center" vertical="center" wrapText="1"/>
    </xf>
    <xf numFmtId="0" fontId="0" fillId="14" borderId="3" xfId="0" quotePrefix="1" applyFill="1" applyBorder="1" applyAlignment="1">
      <alignment horizontal="center" vertical="center" wrapText="1"/>
    </xf>
    <xf numFmtId="0" fontId="0" fillId="15" borderId="2" xfId="0" quotePrefix="1" applyFill="1" applyBorder="1" applyAlignment="1">
      <alignment horizontal="center" vertical="center" wrapText="1"/>
    </xf>
    <xf numFmtId="0" fontId="6" fillId="4" borderId="2" xfId="0" applyFont="1" applyFill="1" applyBorder="1" applyAlignment="1">
      <alignment horizontal="left" vertical="center"/>
    </xf>
    <xf numFmtId="0" fontId="28" fillId="4" borderId="2" xfId="0" applyFont="1" applyFill="1" applyBorder="1" applyAlignment="1">
      <alignment horizontal="center" vertical="center" wrapText="1"/>
    </xf>
    <xf numFmtId="0" fontId="0" fillId="2" borderId="5" xfId="0" applyFill="1" applyBorder="1"/>
    <xf numFmtId="0" fontId="30" fillId="0" borderId="0" xfId="3"/>
    <xf numFmtId="0" fontId="33" fillId="0" borderId="0" xfId="0" applyFont="1" applyAlignment="1">
      <alignment horizontal="center"/>
    </xf>
    <xf numFmtId="0" fontId="31" fillId="0" borderId="0" xfId="0" applyFont="1" applyAlignment="1">
      <alignment horizontal="center"/>
    </xf>
    <xf numFmtId="165" fontId="0" fillId="0" borderId="0" xfId="0" applyNumberFormat="1"/>
    <xf numFmtId="49" fontId="0" fillId="0" borderId="0" xfId="0" applyNumberFormat="1"/>
    <xf numFmtId="2" fontId="34" fillId="0" borderId="0" xfId="0" applyNumberFormat="1" applyFont="1" applyAlignment="1">
      <alignment horizontal="center"/>
    </xf>
    <xf numFmtId="0" fontId="35" fillId="0" borderId="0" xfId="0" applyFont="1"/>
    <xf numFmtId="164" fontId="34" fillId="0" borderId="0" xfId="0" applyNumberFormat="1" applyFont="1" applyAlignment="1">
      <alignment horizontal="center"/>
    </xf>
    <xf numFmtId="1" fontId="0" fillId="0" borderId="0" xfId="0" applyNumberFormat="1"/>
    <xf numFmtId="0" fontId="0" fillId="0" borderId="0" xfId="0" applyBorder="1"/>
    <xf numFmtId="0" fontId="6" fillId="16" borderId="8" xfId="0" quotePrefix="1" applyFont="1" applyFill="1" applyBorder="1" applyAlignment="1">
      <alignment horizontal="center" vertical="center" wrapText="1"/>
    </xf>
    <xf numFmtId="0" fontId="6" fillId="16" borderId="2" xfId="0" applyFont="1" applyFill="1" applyBorder="1" applyAlignment="1">
      <alignment horizontal="center" vertical="center" wrapText="1"/>
    </xf>
    <xf numFmtId="0" fontId="0" fillId="0" borderId="0" xfId="0" applyFont="1" applyFill="1" applyBorder="1"/>
    <xf numFmtId="0" fontId="0" fillId="0" borderId="0" xfId="0" applyFont="1"/>
    <xf numFmtId="1" fontId="37" fillId="0" borderId="0" xfId="0" applyNumberFormat="1" applyFont="1" applyBorder="1"/>
    <xf numFmtId="2" fontId="31" fillId="0" borderId="0" xfId="0" applyNumberFormat="1" applyFont="1" applyBorder="1" applyAlignment="1">
      <alignment horizontal="left"/>
    </xf>
    <xf numFmtId="0" fontId="30" fillId="0" borderId="0" xfId="3" applyAlignment="1"/>
    <xf numFmtId="0" fontId="0" fillId="0" borderId="0" xfId="0" applyAlignment="1">
      <alignment horizontal="left"/>
    </xf>
    <xf numFmtId="0" fontId="0" fillId="0" borderId="0" xfId="0" quotePrefix="1"/>
    <xf numFmtId="0" fontId="32" fillId="0" borderId="0" xfId="0" applyFont="1" applyAlignment="1">
      <alignment horizontal="right"/>
    </xf>
    <xf numFmtId="2" fontId="38" fillId="0" borderId="0" xfId="0" applyNumberFormat="1" applyFont="1" applyFill="1" applyBorder="1" applyAlignment="1">
      <alignment horizontal="right"/>
    </xf>
    <xf numFmtId="0" fontId="39" fillId="0" borderId="0" xfId="0" applyFont="1"/>
    <xf numFmtId="0" fontId="41" fillId="0" borderId="0" xfId="0" applyFont="1"/>
    <xf numFmtId="0" fontId="0" fillId="0" borderId="0" xfId="0" applyAlignment="1"/>
    <xf numFmtId="2" fontId="0" fillId="0" borderId="0" xfId="0" applyNumberFormat="1"/>
    <xf numFmtId="164" fontId="0" fillId="0" borderId="0" xfId="0" applyNumberFormat="1" applyBorder="1"/>
    <xf numFmtId="0" fontId="42" fillId="0" borderId="0" xfId="0" applyFont="1"/>
    <xf numFmtId="0" fontId="0" fillId="0" borderId="0" xfId="0" applyFill="1"/>
    <xf numFmtId="0" fontId="47" fillId="0" borderId="0" xfId="0" applyFont="1"/>
    <xf numFmtId="164" fontId="0" fillId="0" borderId="0" xfId="0" applyNumberFormat="1"/>
    <xf numFmtId="0" fontId="0" fillId="0" borderId="2" xfId="0" applyBorder="1" applyAlignment="1">
      <alignment horizontal="center" wrapText="1"/>
    </xf>
    <xf numFmtId="0" fontId="0" fillId="0" borderId="2" xfId="0" quotePrefix="1" applyBorder="1" applyAlignment="1">
      <alignment horizontal="center" wrapText="1"/>
    </xf>
    <xf numFmtId="0" fontId="0" fillId="0" borderId="3" xfId="0" quotePrefix="1" applyBorder="1" applyAlignment="1">
      <alignment horizontal="center" wrapText="1"/>
    </xf>
    <xf numFmtId="0" fontId="0" fillId="0" borderId="0" xfId="0" applyBorder="1" applyAlignment="1">
      <alignment wrapText="1"/>
    </xf>
    <xf numFmtId="0" fontId="0" fillId="0" borderId="0" xfId="0" quotePrefix="1" applyBorder="1" applyAlignment="1">
      <alignment wrapText="1"/>
    </xf>
    <xf numFmtId="0" fontId="0" fillId="0" borderId="0" xfId="0" applyBorder="1" applyAlignment="1">
      <alignment horizontal="center" wrapText="1"/>
    </xf>
    <xf numFmtId="0" fontId="0" fillId="0" borderId="0" xfId="0" quotePrefix="1" applyBorder="1" applyAlignment="1">
      <alignment horizontal="center" wrapText="1"/>
    </xf>
    <xf numFmtId="0" fontId="20" fillId="10" borderId="0" xfId="0" applyFont="1" applyFill="1" applyBorder="1" applyAlignment="1">
      <alignment horizontal="center" vertical="center" wrapText="1"/>
    </xf>
    <xf numFmtId="0" fontId="6" fillId="2" borderId="0" xfId="0" applyFont="1" applyFill="1" applyBorder="1" applyAlignment="1">
      <alignment horizontal="center" vertical="center" wrapText="1"/>
    </xf>
    <xf numFmtId="0" fontId="21" fillId="3" borderId="0" xfId="0" applyFont="1" applyFill="1" applyBorder="1" applyAlignment="1">
      <alignment horizontal="center" vertical="center" wrapText="1"/>
    </xf>
    <xf numFmtId="0" fontId="0" fillId="12" borderId="0" xfId="0" quotePrefix="1" applyFill="1" applyBorder="1" applyAlignment="1">
      <alignment horizontal="center" vertical="center" wrapText="1"/>
    </xf>
    <xf numFmtId="0" fontId="6" fillId="3" borderId="0" xfId="0" applyFont="1" applyFill="1" applyBorder="1" applyAlignment="1">
      <alignment horizontal="center" vertical="center" wrapText="1"/>
    </xf>
    <xf numFmtId="0" fontId="6" fillId="4" borderId="0" xfId="0" applyFont="1" applyFill="1" applyBorder="1" applyAlignment="1">
      <alignment horizontal="center" vertical="center" wrapText="1"/>
    </xf>
    <xf numFmtId="0" fontId="28"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21" fillId="4" borderId="0" xfId="0" applyFont="1" applyFill="1" applyBorder="1" applyAlignment="1">
      <alignment horizontal="center" vertical="center" wrapText="1"/>
    </xf>
    <xf numFmtId="0" fontId="20" fillId="5" borderId="0" xfId="0" applyFont="1" applyFill="1" applyBorder="1" applyAlignment="1">
      <alignment horizontal="center" vertical="center" wrapText="1"/>
    </xf>
    <xf numFmtId="0" fontId="21" fillId="5" borderId="0" xfId="0" applyFont="1" applyFill="1" applyBorder="1" applyAlignment="1">
      <alignment horizontal="center" vertical="center" wrapText="1"/>
    </xf>
    <xf numFmtId="0" fontId="20" fillId="6" borderId="0" xfId="0" applyFont="1" applyFill="1" applyBorder="1" applyAlignment="1">
      <alignment horizontal="center" vertical="center" wrapText="1"/>
    </xf>
    <xf numFmtId="0" fontId="21" fillId="6" borderId="0" xfId="0" applyFont="1" applyFill="1" applyBorder="1" applyAlignment="1">
      <alignment horizontal="center" vertical="center" wrapText="1"/>
    </xf>
    <xf numFmtId="0" fontId="0" fillId="13" borderId="0" xfId="0" quotePrefix="1" applyFill="1" applyBorder="1" applyAlignment="1">
      <alignment horizontal="center" vertical="center" wrapText="1"/>
    </xf>
    <xf numFmtId="0" fontId="6" fillId="6" borderId="0" xfId="0" applyFont="1" applyFill="1" applyBorder="1" applyAlignment="1">
      <alignment horizontal="center" vertical="center" wrapText="1"/>
    </xf>
    <xf numFmtId="0" fontId="6" fillId="11" borderId="0" xfId="0" applyFont="1" applyFill="1" applyBorder="1" applyAlignment="1">
      <alignment horizontal="center" vertical="center" wrapText="1"/>
    </xf>
    <xf numFmtId="0" fontId="29" fillId="6" borderId="0" xfId="0" applyFont="1" applyFill="1" applyBorder="1" applyAlignment="1">
      <alignment horizontal="center" vertical="center" wrapText="1"/>
    </xf>
    <xf numFmtId="0" fontId="20" fillId="7" borderId="0" xfId="0" applyFont="1" applyFill="1" applyBorder="1" applyAlignment="1">
      <alignment horizontal="center" vertical="center" wrapText="1"/>
    </xf>
    <xf numFmtId="0" fontId="6" fillId="8" borderId="0" xfId="0" applyFont="1" applyFill="1" applyBorder="1" applyAlignment="1">
      <alignment horizontal="center" vertical="center" wrapText="1"/>
    </xf>
    <xf numFmtId="0" fontId="20" fillId="8" borderId="0" xfId="0" applyFont="1" applyFill="1" applyBorder="1" applyAlignment="1">
      <alignment horizontal="center" vertical="center" wrapText="1"/>
    </xf>
    <xf numFmtId="0" fontId="21" fillId="8" borderId="0" xfId="0" applyFont="1" applyFill="1" applyBorder="1" applyAlignment="1">
      <alignment horizontal="center" vertical="center" wrapText="1"/>
    </xf>
    <xf numFmtId="0" fontId="0" fillId="14" borderId="0" xfId="0" quotePrefix="1" applyFill="1" applyBorder="1" applyAlignment="1">
      <alignment horizontal="center" vertical="center" wrapText="1"/>
    </xf>
    <xf numFmtId="0" fontId="0" fillId="15" borderId="0" xfId="0" quotePrefix="1" applyFill="1" applyBorder="1" applyAlignment="1">
      <alignment horizontal="center" vertical="center" wrapText="1"/>
    </xf>
    <xf numFmtId="0" fontId="6" fillId="16" borderId="0" xfId="0" quotePrefix="1" applyFont="1" applyFill="1" applyBorder="1" applyAlignment="1">
      <alignment horizontal="center" vertical="center" wrapText="1"/>
    </xf>
    <xf numFmtId="0" fontId="6" fillId="16" borderId="0" xfId="0" applyFont="1" applyFill="1" applyBorder="1" applyAlignment="1">
      <alignment horizontal="center" vertical="center" wrapText="1"/>
    </xf>
    <xf numFmtId="0" fontId="6" fillId="0" borderId="0" xfId="0" applyFont="1" applyBorder="1" applyAlignment="1">
      <alignment horizontal="center" vertical="center" wrapText="1"/>
    </xf>
    <xf numFmtId="0" fontId="48" fillId="0" borderId="0" xfId="0" applyFont="1" applyFill="1" applyBorder="1"/>
  </cellXfs>
  <cellStyles count="4">
    <cellStyle name="Hyperlink" xfId="3" builtinId="8"/>
    <cellStyle name="Normal" xfId="0" builtinId="0"/>
    <cellStyle name="Normal 3" xfId="1" xr:uid="{00000000-0005-0000-0000-000001000000}"/>
    <cellStyle name="Normal 4" xfId="2" xr:uid="{00000000-0005-0000-0000-000002000000}"/>
  </cellStyles>
  <dxfs count="0"/>
  <tableStyles count="0" defaultTableStyle="TableStyleMedium9" defaultPivotStyle="PivotStyleMedium7"/>
  <colors>
    <mruColors>
      <color rgb="FFFFFF9A"/>
      <color rgb="FFC6E0B4"/>
      <color rgb="FFA9D08D"/>
      <color rgb="FFCEFD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henehan@gfz-potsdam.de" TargetMode="External"/><Relationship Id="rId2" Type="http://schemas.openxmlformats.org/officeDocument/2006/relationships/hyperlink" Target="http://www.pnas.org/cgi/doi/10.1073/pnas.1905989116" TargetMode="External"/><Relationship Id="rId1" Type="http://schemas.openxmlformats.org/officeDocument/2006/relationships/hyperlink" Target="mailto:henehan@gfz-potsdam.de" TargetMode="External"/><Relationship Id="rId6" Type="http://schemas.openxmlformats.org/officeDocument/2006/relationships/hyperlink" Target="http://www.pnas.org/cgi/doi/10.1073/pnas.1905989116" TargetMode="External"/><Relationship Id="rId5" Type="http://schemas.openxmlformats.org/officeDocument/2006/relationships/hyperlink" Target="http://www.pnas.org/cgi/doi/10.1073/pnas.1905989116" TargetMode="External"/><Relationship Id="rId4" Type="http://schemas.openxmlformats.org/officeDocument/2006/relationships/hyperlink" Target="http://www.pnas.org/cgi/doi/10.1073/pnas.190598911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I33"/>
  <sheetViews>
    <sheetView tabSelected="1" zoomScale="99" workbookViewId="0">
      <selection activeCell="A4" sqref="A4"/>
    </sheetView>
  </sheetViews>
  <sheetFormatPr baseColWidth="10" defaultColWidth="11" defaultRowHeight="16"/>
  <cols>
    <col min="1" max="1" width="14.1640625" customWidth="1"/>
    <col min="6" max="6" width="14.6640625" customWidth="1"/>
    <col min="7" max="7" width="15.5" customWidth="1"/>
    <col min="11" max="11" width="14.1640625" customWidth="1"/>
    <col min="12" max="12" width="25.6640625" customWidth="1"/>
    <col min="13" max="13" width="16" style="1" customWidth="1"/>
    <col min="14" max="14" width="22.33203125" customWidth="1"/>
    <col min="24" max="24" width="23" customWidth="1"/>
    <col min="34" max="34" width="13.33203125" customWidth="1"/>
    <col min="35" max="36" width="14.33203125" customWidth="1"/>
    <col min="38" max="38" width="16.33203125" customWidth="1"/>
    <col min="39" max="39" width="13.5" customWidth="1"/>
    <col min="47" max="47" width="13.5" customWidth="1"/>
    <col min="48" max="48" width="13.83203125" customWidth="1"/>
    <col min="49" max="49" width="14.1640625" customWidth="1"/>
    <col min="50" max="50" width="16.6640625" customWidth="1"/>
    <col min="52" max="52" width="12.83203125" customWidth="1"/>
    <col min="54" max="54" width="16.33203125" customWidth="1"/>
    <col min="55" max="55" width="12.83203125" customWidth="1"/>
    <col min="56" max="56" width="13.33203125" customWidth="1"/>
    <col min="57" max="57" width="14.33203125" customWidth="1"/>
    <col min="58" max="58" width="14.5" customWidth="1"/>
    <col min="59" max="59" width="16.5" customWidth="1"/>
    <col min="61" max="61" width="14.5" customWidth="1"/>
    <col min="62" max="62" width="14.1640625" customWidth="1"/>
    <col min="64" max="64" width="14" customWidth="1"/>
    <col min="65" max="65" width="13.83203125" customWidth="1"/>
    <col min="66" max="66" width="13.1640625" customWidth="1"/>
    <col min="69" max="69" width="13.6640625" customWidth="1"/>
    <col min="70" max="70" width="12.83203125" customWidth="1"/>
    <col min="71" max="71" width="14.83203125" customWidth="1"/>
    <col min="72" max="72" width="13.1640625" customWidth="1"/>
    <col min="74" max="74" width="15.1640625" customWidth="1"/>
    <col min="75" max="75" width="15.83203125" customWidth="1"/>
    <col min="76" max="76" width="15.6640625" customWidth="1"/>
    <col min="77" max="77" width="16.6640625" customWidth="1"/>
    <col min="78" max="79" width="14.5" customWidth="1"/>
    <col min="80" max="80" width="14.83203125" customWidth="1"/>
    <col min="81" max="81" width="15.83203125" customWidth="1"/>
    <col min="82" max="82" width="15.6640625" customWidth="1"/>
    <col min="83" max="84" width="16" customWidth="1"/>
    <col min="85" max="85" width="19" customWidth="1"/>
    <col min="86" max="86" width="14" customWidth="1"/>
    <col min="90" max="90" width="15" customWidth="1"/>
    <col min="91" max="91" width="12.6640625" customWidth="1"/>
    <col min="95" max="95" width="12.83203125" customWidth="1"/>
    <col min="102" max="102" width="13.1640625" customWidth="1"/>
    <col min="103" max="103" width="13.83203125" customWidth="1"/>
    <col min="116" max="116" width="14.5" customWidth="1"/>
    <col min="117" max="117" width="13.83203125" customWidth="1"/>
    <col min="118" max="118" width="15" customWidth="1"/>
    <col min="120" max="121" width="15.33203125" customWidth="1"/>
    <col min="123" max="123" width="14.1640625" customWidth="1"/>
    <col min="126" max="126" width="14.33203125" customWidth="1"/>
    <col min="127" max="128" width="13.83203125" customWidth="1"/>
    <col min="129" max="129" width="15.1640625" customWidth="1"/>
    <col min="130" max="130" width="14.6640625" customWidth="1"/>
    <col min="131" max="131" width="15" customWidth="1"/>
    <col min="132" max="132" width="13.33203125" customWidth="1"/>
    <col min="136" max="136" width="14.83203125" customWidth="1"/>
    <col min="137" max="137" width="14.6640625" customWidth="1"/>
    <col min="138" max="138" width="13.83203125" customWidth="1"/>
    <col min="139" max="139" width="15" customWidth="1"/>
    <col min="140" max="140" width="14.33203125" customWidth="1"/>
    <col min="142" max="142" width="15.33203125" customWidth="1"/>
    <col min="143" max="144" width="15" customWidth="1"/>
    <col min="145" max="145" width="14.83203125" customWidth="1"/>
    <col min="146" max="147" width="14.6640625" customWidth="1"/>
    <col min="148" max="148" width="15.1640625" customWidth="1"/>
    <col min="151" max="151" width="14.33203125" customWidth="1"/>
    <col min="152" max="152" width="15" customWidth="1"/>
    <col min="154" max="154" width="15.5" customWidth="1"/>
    <col min="155" max="155" width="15.1640625" customWidth="1"/>
    <col min="156" max="156" width="15.33203125" customWidth="1"/>
    <col min="157" max="158" width="13.83203125" customWidth="1"/>
    <col min="159" max="159" width="14.6640625" customWidth="1"/>
    <col min="160" max="160" width="17" customWidth="1"/>
    <col min="161" max="161" width="13.1640625" customWidth="1"/>
    <col min="162" max="163" width="14" customWidth="1"/>
    <col min="164" max="164" width="13.6640625" customWidth="1"/>
    <col min="167" max="168" width="13.1640625" customWidth="1"/>
    <col min="169" max="169" width="13.83203125" customWidth="1"/>
    <col min="170" max="171" width="16" customWidth="1"/>
    <col min="172" max="172" width="15.5" customWidth="1"/>
    <col min="173" max="173" width="20.5" customWidth="1"/>
  </cols>
  <sheetData>
    <row r="1" spans="1:191" ht="18">
      <c r="A1" s="109" t="s">
        <v>124</v>
      </c>
      <c r="B1" s="110"/>
      <c r="C1" s="110"/>
      <c r="D1" s="110"/>
      <c r="E1" s="110"/>
      <c r="F1" s="110"/>
      <c r="G1" s="110"/>
      <c r="H1" s="110"/>
      <c r="I1" s="110"/>
      <c r="J1" s="111"/>
      <c r="K1" s="3" t="s">
        <v>1</v>
      </c>
      <c r="L1" s="4"/>
      <c r="M1" s="5"/>
      <c r="N1" s="6"/>
      <c r="O1" s="7" t="s">
        <v>2</v>
      </c>
      <c r="P1" s="8"/>
      <c r="Q1" s="8"/>
      <c r="R1" s="8"/>
      <c r="S1" s="8"/>
      <c r="T1" s="8"/>
      <c r="U1" s="9"/>
      <c r="V1" s="129"/>
      <c r="W1" s="9"/>
      <c r="X1" s="8"/>
      <c r="Y1" s="8"/>
      <c r="Z1" s="8"/>
      <c r="AA1" s="8"/>
      <c r="AB1" s="8"/>
      <c r="AC1" s="8"/>
      <c r="AD1" s="8"/>
      <c r="AE1" s="8"/>
      <c r="AF1" s="8"/>
      <c r="AG1" s="10" t="s">
        <v>3</v>
      </c>
      <c r="AH1" s="11"/>
      <c r="AI1" s="12"/>
      <c r="AJ1" s="12"/>
      <c r="AK1" s="13"/>
      <c r="AL1" s="13"/>
      <c r="AM1" s="13"/>
      <c r="AN1" s="14"/>
      <c r="AO1" s="13"/>
      <c r="AP1" s="13"/>
      <c r="AQ1" s="13"/>
      <c r="AR1" s="13"/>
      <c r="AS1" s="13"/>
      <c r="AT1" s="13"/>
      <c r="AU1" s="15" t="s">
        <v>4</v>
      </c>
      <c r="AV1" s="16"/>
      <c r="AW1" s="16"/>
      <c r="AX1" s="16"/>
      <c r="AY1" s="16"/>
      <c r="AZ1" s="16"/>
      <c r="BA1" s="16"/>
      <c r="BB1" s="17"/>
      <c r="BC1" s="18"/>
      <c r="BD1" s="18"/>
      <c r="BE1" s="18"/>
      <c r="BF1" s="19"/>
      <c r="BG1" s="20"/>
      <c r="BH1" s="21" t="s">
        <v>5</v>
      </c>
      <c r="BI1" s="22"/>
      <c r="BJ1" s="22"/>
      <c r="BK1" s="22"/>
      <c r="BL1" s="22"/>
      <c r="BM1" s="22"/>
      <c r="BN1" s="22"/>
      <c r="BO1" s="23"/>
      <c r="BP1" s="24" t="s">
        <v>6</v>
      </c>
      <c r="BQ1" s="24"/>
      <c r="BR1" s="25"/>
      <c r="BS1" s="25"/>
      <c r="BT1" s="25"/>
      <c r="BU1" s="26" t="s">
        <v>7</v>
      </c>
      <c r="BV1" s="27"/>
      <c r="BW1" s="27"/>
      <c r="BX1" s="26"/>
      <c r="BY1" s="29"/>
      <c r="BZ1" s="29"/>
      <c r="CA1" s="30"/>
      <c r="CB1" s="29" t="s">
        <v>8</v>
      </c>
      <c r="CC1" s="31"/>
      <c r="CD1" s="29"/>
      <c r="CE1" s="29"/>
      <c r="CF1" s="29"/>
      <c r="CG1" s="29"/>
      <c r="CH1" s="29"/>
      <c r="CI1" s="29"/>
      <c r="CJ1" s="29"/>
      <c r="CK1" s="29"/>
      <c r="CL1" s="29"/>
      <c r="CM1" s="29"/>
      <c r="CN1" s="26" t="s">
        <v>9</v>
      </c>
      <c r="CO1" s="29"/>
      <c r="CP1" s="29"/>
      <c r="CQ1" s="29"/>
      <c r="CR1" s="29"/>
      <c r="CS1" s="29"/>
      <c r="CT1" s="30"/>
      <c r="CU1" s="27" t="s">
        <v>10</v>
      </c>
      <c r="CV1" s="27"/>
      <c r="CW1" s="27"/>
      <c r="CX1" s="27"/>
      <c r="CY1" s="27"/>
      <c r="CZ1" s="27"/>
      <c r="DA1" s="27"/>
      <c r="DB1" s="27"/>
      <c r="DC1" s="27"/>
      <c r="DD1" s="27"/>
      <c r="DE1" s="27"/>
      <c r="DF1" s="27"/>
      <c r="DG1" s="27"/>
      <c r="DH1" s="27"/>
      <c r="DI1" s="27"/>
      <c r="DJ1" s="27"/>
      <c r="DK1" s="27"/>
      <c r="DL1" s="27"/>
      <c r="DM1" s="27"/>
      <c r="DN1" s="27"/>
      <c r="DO1" s="32"/>
      <c r="DP1" s="29"/>
      <c r="DQ1" s="29"/>
      <c r="DR1" s="30"/>
      <c r="DS1" s="27"/>
      <c r="DT1" s="27"/>
      <c r="DU1" s="33" t="s">
        <v>11</v>
      </c>
      <c r="DV1" s="27"/>
      <c r="DW1" s="27"/>
      <c r="DX1" s="27"/>
      <c r="DY1" s="27"/>
      <c r="DZ1" s="28"/>
      <c r="EA1" s="33" t="s">
        <v>12</v>
      </c>
      <c r="EB1" s="27"/>
      <c r="EC1" s="27"/>
      <c r="ED1" s="27"/>
      <c r="EE1" s="27"/>
      <c r="EF1" s="34"/>
      <c r="EG1" s="62"/>
      <c r="EH1" s="35" t="s">
        <v>13</v>
      </c>
      <c r="EI1" s="35"/>
      <c r="EJ1" s="35"/>
      <c r="EK1" s="35"/>
      <c r="EL1" s="35"/>
      <c r="EM1" s="35"/>
      <c r="EN1" s="35"/>
      <c r="EO1" s="35"/>
      <c r="EP1" s="35"/>
      <c r="EQ1" s="35"/>
      <c r="ER1" s="35"/>
      <c r="ES1" s="36" t="s">
        <v>14</v>
      </c>
      <c r="ET1" s="37"/>
      <c r="EU1" s="37"/>
      <c r="EV1" s="37"/>
      <c r="EW1" s="38"/>
      <c r="EX1" s="38"/>
      <c r="EY1" s="38"/>
      <c r="EZ1" s="38"/>
      <c r="FA1" s="37"/>
      <c r="FB1" s="37"/>
      <c r="FC1" s="37"/>
      <c r="FD1" s="37"/>
      <c r="FE1" s="36"/>
      <c r="FF1" s="37"/>
      <c r="FG1" s="37"/>
      <c r="FH1" s="37"/>
      <c r="FI1" s="37"/>
      <c r="FJ1" s="37"/>
      <c r="FK1" s="8"/>
      <c r="FL1" s="8"/>
      <c r="FM1" s="8"/>
      <c r="FN1" s="8"/>
      <c r="FO1" s="8"/>
      <c r="FP1" s="8"/>
      <c r="FQ1" s="39"/>
    </row>
    <row r="2" spans="1:191" ht="20">
      <c r="A2" s="112"/>
      <c r="B2" s="41"/>
      <c r="C2" s="41"/>
      <c r="D2" s="41"/>
      <c r="E2" s="41"/>
      <c r="F2" s="41"/>
      <c r="G2" s="41"/>
      <c r="H2" s="41"/>
      <c r="I2" s="41"/>
      <c r="J2" s="43"/>
      <c r="K2" s="40"/>
      <c r="L2" s="41"/>
      <c r="M2" s="42"/>
      <c r="N2" s="43"/>
      <c r="O2" s="44"/>
      <c r="P2" s="44"/>
      <c r="Q2" s="44"/>
      <c r="R2" s="44"/>
      <c r="S2" s="44"/>
      <c r="T2" s="44"/>
      <c r="U2" s="45"/>
      <c r="V2" s="129"/>
      <c r="W2" s="45"/>
      <c r="X2" s="44"/>
      <c r="Y2" s="44"/>
      <c r="Z2" s="44"/>
      <c r="AA2" s="44"/>
      <c r="AB2" s="44"/>
      <c r="AC2" s="44"/>
      <c r="AD2" s="44"/>
      <c r="AE2" s="44"/>
      <c r="AF2" s="44"/>
      <c r="AG2" s="46"/>
      <c r="AH2" s="11"/>
      <c r="AI2" s="12"/>
      <c r="AJ2" s="12"/>
      <c r="AK2" s="13"/>
      <c r="AL2" s="13"/>
      <c r="AM2" s="13"/>
      <c r="AN2" s="14" t="s">
        <v>15</v>
      </c>
      <c r="AO2" s="13"/>
      <c r="AP2" s="13"/>
      <c r="AQ2" s="13"/>
      <c r="AR2" s="13"/>
      <c r="AS2" s="13"/>
      <c r="AT2" s="13"/>
      <c r="AU2" s="17"/>
      <c r="AV2" s="18"/>
      <c r="AW2" s="16"/>
      <c r="AX2" s="16"/>
      <c r="AY2" s="16"/>
      <c r="AZ2" s="16"/>
      <c r="BA2" s="18"/>
      <c r="BB2" s="47" t="s">
        <v>16</v>
      </c>
      <c r="BC2" s="127"/>
      <c r="BD2" s="127"/>
      <c r="BE2" s="18"/>
      <c r="BF2" s="19"/>
      <c r="BG2" s="20"/>
      <c r="BH2" s="48" t="s">
        <v>17</v>
      </c>
      <c r="BI2" s="49"/>
      <c r="BJ2" s="49"/>
      <c r="BK2" s="50" t="s">
        <v>18</v>
      </c>
      <c r="BL2" s="51"/>
      <c r="BM2" s="52"/>
      <c r="BN2" s="52"/>
      <c r="BO2" s="53"/>
      <c r="BP2" s="54"/>
      <c r="BQ2" s="54"/>
      <c r="BR2" s="22"/>
      <c r="BS2" s="22"/>
      <c r="BT2" s="22"/>
      <c r="BU2" s="55" t="s">
        <v>19</v>
      </c>
      <c r="BV2" s="56"/>
      <c r="BW2" s="56"/>
      <c r="BX2" s="26" t="s">
        <v>20</v>
      </c>
      <c r="BY2" s="29"/>
      <c r="BZ2" s="29"/>
      <c r="CA2" s="30"/>
      <c r="CB2" s="119" t="s">
        <v>21</v>
      </c>
      <c r="CC2" s="58"/>
      <c r="CD2" s="57"/>
      <c r="CE2" s="57"/>
      <c r="CF2" s="57"/>
      <c r="CG2" s="57"/>
      <c r="CH2" s="57"/>
      <c r="CI2" s="57"/>
      <c r="CJ2" s="57"/>
      <c r="CK2" s="57"/>
      <c r="CL2" s="57"/>
      <c r="CM2" s="57"/>
      <c r="CN2" s="26" t="s">
        <v>22</v>
      </c>
      <c r="CO2" s="31"/>
      <c r="CP2" s="29"/>
      <c r="CQ2" s="29"/>
      <c r="CR2" s="29"/>
      <c r="CS2" s="29"/>
      <c r="CT2" s="30"/>
      <c r="CU2" s="56" t="s">
        <v>23</v>
      </c>
      <c r="CV2" s="56"/>
      <c r="CW2" s="56"/>
      <c r="CX2" s="56"/>
      <c r="CY2" s="59" t="s">
        <v>24</v>
      </c>
      <c r="CZ2" s="60"/>
      <c r="DA2" s="60"/>
      <c r="DB2" s="61"/>
      <c r="DC2" s="59" t="s">
        <v>25</v>
      </c>
      <c r="DD2" s="34"/>
      <c r="DE2" s="34"/>
      <c r="DF2" s="62"/>
      <c r="DG2" s="63" t="s">
        <v>26</v>
      </c>
      <c r="DH2" s="34"/>
      <c r="DI2" s="34"/>
      <c r="DJ2" s="62"/>
      <c r="DK2" s="64" t="s">
        <v>27</v>
      </c>
      <c r="DL2" s="65"/>
      <c r="DM2" s="56"/>
      <c r="DN2" s="56"/>
      <c r="DO2" s="66" t="s">
        <v>28</v>
      </c>
      <c r="DP2" s="57"/>
      <c r="DQ2" s="57"/>
      <c r="DR2" s="67"/>
      <c r="DS2" s="56" t="s">
        <v>29</v>
      </c>
      <c r="DT2" s="56"/>
      <c r="DU2" s="68" t="s">
        <v>30</v>
      </c>
      <c r="DV2" s="69"/>
      <c r="DW2" s="69"/>
      <c r="DX2" s="69"/>
      <c r="DY2" s="56"/>
      <c r="DZ2" s="56"/>
      <c r="EA2" s="70"/>
      <c r="EB2" s="56"/>
      <c r="EC2" s="56"/>
      <c r="ED2" s="56"/>
      <c r="EE2" s="34"/>
      <c r="EF2" s="55" t="s">
        <v>31</v>
      </c>
      <c r="EG2" s="28"/>
      <c r="EH2" s="35"/>
      <c r="EI2" s="35"/>
      <c r="EJ2" s="35"/>
      <c r="EK2" s="71"/>
      <c r="EL2" s="71"/>
      <c r="EM2" s="71"/>
      <c r="EN2" s="71"/>
      <c r="EO2" s="72"/>
      <c r="EP2" s="72"/>
      <c r="EQ2" s="72"/>
      <c r="ER2" s="72"/>
      <c r="ES2" s="73"/>
      <c r="ET2" s="44"/>
      <c r="EU2" s="44"/>
      <c r="EV2" s="44"/>
      <c r="EW2" s="44"/>
      <c r="EX2" s="44"/>
      <c r="EY2" s="44"/>
      <c r="EZ2" s="44"/>
      <c r="FA2" s="44"/>
      <c r="FB2" s="44"/>
      <c r="FC2" s="44"/>
      <c r="FD2" s="44"/>
      <c r="FE2" s="7"/>
      <c r="FF2" s="8"/>
      <c r="FG2" s="8"/>
      <c r="FH2" s="8"/>
      <c r="FI2" s="8"/>
      <c r="FJ2" s="8"/>
      <c r="FK2" s="8"/>
      <c r="FL2" s="8"/>
      <c r="FM2" s="8"/>
      <c r="FN2" s="8"/>
      <c r="FO2" s="8"/>
      <c r="FP2" s="8"/>
      <c r="FQ2" s="74"/>
    </row>
    <row r="3" spans="1:191" ht="238">
      <c r="A3" s="113" t="s">
        <v>125</v>
      </c>
      <c r="B3" s="114" t="s">
        <v>126</v>
      </c>
      <c r="C3" s="114" t="s">
        <v>127</v>
      </c>
      <c r="D3" s="4" t="s">
        <v>128</v>
      </c>
      <c r="E3" s="4" t="s">
        <v>129</v>
      </c>
      <c r="F3" s="115" t="s">
        <v>130</v>
      </c>
      <c r="G3" s="115" t="s">
        <v>131</v>
      </c>
      <c r="H3" s="160" t="s">
        <v>248</v>
      </c>
      <c r="I3" s="161" t="s">
        <v>249</v>
      </c>
      <c r="J3" s="162" t="s">
        <v>250</v>
      </c>
      <c r="K3" s="75" t="s">
        <v>32</v>
      </c>
      <c r="L3" s="76" t="s">
        <v>33</v>
      </c>
      <c r="M3" s="76" t="s">
        <v>34</v>
      </c>
      <c r="N3" s="77" t="s">
        <v>35</v>
      </c>
      <c r="O3" s="78" t="s">
        <v>36</v>
      </c>
      <c r="P3" s="78" t="s">
        <v>37</v>
      </c>
      <c r="Q3" s="78" t="s">
        <v>38</v>
      </c>
      <c r="R3" s="78" t="s">
        <v>39</v>
      </c>
      <c r="S3" s="78" t="s">
        <v>40</v>
      </c>
      <c r="T3" s="78" t="s">
        <v>41</v>
      </c>
      <c r="U3" s="78" t="s">
        <v>42</v>
      </c>
      <c r="V3" s="106" t="s">
        <v>43</v>
      </c>
      <c r="W3" s="78" t="s">
        <v>44</v>
      </c>
      <c r="X3" s="78" t="s">
        <v>45</v>
      </c>
      <c r="Y3" s="78" t="s">
        <v>46</v>
      </c>
      <c r="Z3" s="78" t="s">
        <v>47</v>
      </c>
      <c r="AA3" s="78" t="s">
        <v>48</v>
      </c>
      <c r="AB3" s="78" t="s">
        <v>49</v>
      </c>
      <c r="AC3" s="78" t="s">
        <v>50</v>
      </c>
      <c r="AD3" s="78" t="s">
        <v>51</v>
      </c>
      <c r="AE3" s="78" t="s">
        <v>52</v>
      </c>
      <c r="AF3" s="78" t="s">
        <v>53</v>
      </c>
      <c r="AG3" s="79" t="s">
        <v>136</v>
      </c>
      <c r="AH3" s="80" t="s">
        <v>54</v>
      </c>
      <c r="AI3" s="117" t="s">
        <v>137</v>
      </c>
      <c r="AJ3" s="117" t="s">
        <v>138</v>
      </c>
      <c r="AK3" s="81" t="s">
        <v>56</v>
      </c>
      <c r="AL3" s="81" t="s">
        <v>57</v>
      </c>
      <c r="AM3" s="82" t="s">
        <v>58</v>
      </c>
      <c r="AN3" s="79" t="s">
        <v>136</v>
      </c>
      <c r="AO3" s="80" t="s">
        <v>54</v>
      </c>
      <c r="AP3" s="117" t="s">
        <v>137</v>
      </c>
      <c r="AQ3" s="117" t="s">
        <v>138</v>
      </c>
      <c r="AR3" s="81" t="s">
        <v>56</v>
      </c>
      <c r="AS3" s="81" t="s">
        <v>57</v>
      </c>
      <c r="AT3" s="81" t="s">
        <v>58</v>
      </c>
      <c r="AU3" s="83" t="s">
        <v>59</v>
      </c>
      <c r="AV3" s="84" t="s">
        <v>60</v>
      </c>
      <c r="AW3" s="84" t="s">
        <v>61</v>
      </c>
      <c r="AX3" s="84" t="s">
        <v>62</v>
      </c>
      <c r="AY3" s="84" t="s">
        <v>63</v>
      </c>
      <c r="AZ3" s="84" t="s">
        <v>64</v>
      </c>
      <c r="BA3" s="84" t="s">
        <v>65</v>
      </c>
      <c r="BB3" s="116" t="s">
        <v>132</v>
      </c>
      <c r="BC3" s="128" t="s">
        <v>154</v>
      </c>
      <c r="BD3" s="128" t="s">
        <v>155</v>
      </c>
      <c r="BE3" s="85" t="s">
        <v>66</v>
      </c>
      <c r="BF3" s="86" t="s">
        <v>67</v>
      </c>
      <c r="BG3" s="86" t="s">
        <v>68</v>
      </c>
      <c r="BH3" s="87" t="s">
        <v>69</v>
      </c>
      <c r="BI3" s="88" t="s">
        <v>70</v>
      </c>
      <c r="BJ3" s="89" t="s">
        <v>71</v>
      </c>
      <c r="BK3" s="90" t="s">
        <v>72</v>
      </c>
      <c r="BL3" s="91" t="s">
        <v>70</v>
      </c>
      <c r="BM3" s="92" t="s">
        <v>71</v>
      </c>
      <c r="BN3" s="52" t="s">
        <v>73</v>
      </c>
      <c r="BO3" s="53" t="s">
        <v>74</v>
      </c>
      <c r="BP3" s="92" t="s">
        <v>75</v>
      </c>
      <c r="BQ3" s="88" t="s">
        <v>70</v>
      </c>
      <c r="BR3" s="89" t="s">
        <v>71</v>
      </c>
      <c r="BS3" s="52" t="s">
        <v>190</v>
      </c>
      <c r="BT3" s="52" t="s">
        <v>76</v>
      </c>
      <c r="BU3" s="93" t="s">
        <v>77</v>
      </c>
      <c r="BV3" s="94" t="s">
        <v>54</v>
      </c>
      <c r="BW3" s="94" t="s">
        <v>55</v>
      </c>
      <c r="BX3" s="93" t="s">
        <v>78</v>
      </c>
      <c r="BY3" s="94" t="s">
        <v>54</v>
      </c>
      <c r="BZ3" s="118" t="s">
        <v>139</v>
      </c>
      <c r="CA3" s="120" t="s">
        <v>140</v>
      </c>
      <c r="CB3" s="96" t="s">
        <v>133</v>
      </c>
      <c r="CC3" s="95" t="s">
        <v>79</v>
      </c>
      <c r="CD3" s="94" t="s">
        <v>54</v>
      </c>
      <c r="CE3" s="118" t="s">
        <v>141</v>
      </c>
      <c r="CF3" s="120" t="s">
        <v>142</v>
      </c>
      <c r="CG3" s="96" t="s">
        <v>80</v>
      </c>
      <c r="CH3" s="96" t="s">
        <v>81</v>
      </c>
      <c r="CI3" s="96" t="s">
        <v>187</v>
      </c>
      <c r="CJ3" s="96" t="s">
        <v>188</v>
      </c>
      <c r="CK3" s="96" t="s">
        <v>82</v>
      </c>
      <c r="CL3" s="96" t="s">
        <v>83</v>
      </c>
      <c r="CM3" s="96" t="s">
        <v>84</v>
      </c>
      <c r="CN3" s="97" t="s">
        <v>134</v>
      </c>
      <c r="CO3" s="95" t="s">
        <v>85</v>
      </c>
      <c r="CP3" s="94" t="s">
        <v>54</v>
      </c>
      <c r="CQ3" s="94" t="s">
        <v>55</v>
      </c>
      <c r="CR3" s="96" t="s">
        <v>86</v>
      </c>
      <c r="CS3" s="96" t="s">
        <v>81</v>
      </c>
      <c r="CT3" s="96" t="s">
        <v>87</v>
      </c>
      <c r="CU3" s="93" t="s">
        <v>88</v>
      </c>
      <c r="CV3" s="94" t="s">
        <v>54</v>
      </c>
      <c r="CW3" s="94" t="s">
        <v>147</v>
      </c>
      <c r="CX3" s="98" t="s">
        <v>89</v>
      </c>
      <c r="CY3" s="95" t="s">
        <v>143</v>
      </c>
      <c r="CZ3" s="94" t="s">
        <v>54</v>
      </c>
      <c r="DA3" s="94" t="s">
        <v>147</v>
      </c>
      <c r="DB3" s="98" t="s">
        <v>90</v>
      </c>
      <c r="DC3" s="95" t="s">
        <v>144</v>
      </c>
      <c r="DD3" s="94" t="s">
        <v>54</v>
      </c>
      <c r="DE3" s="94" t="s">
        <v>147</v>
      </c>
      <c r="DF3" s="98" t="s">
        <v>91</v>
      </c>
      <c r="DG3" s="95" t="s">
        <v>145</v>
      </c>
      <c r="DH3" s="94" t="s">
        <v>54</v>
      </c>
      <c r="DI3" s="94" t="s">
        <v>147</v>
      </c>
      <c r="DJ3" s="98" t="s">
        <v>92</v>
      </c>
      <c r="DK3" s="95" t="s">
        <v>146</v>
      </c>
      <c r="DL3" s="94" t="s">
        <v>54</v>
      </c>
      <c r="DM3" s="94" t="s">
        <v>147</v>
      </c>
      <c r="DN3" s="99" t="s">
        <v>93</v>
      </c>
      <c r="DO3" s="121" t="s">
        <v>94</v>
      </c>
      <c r="DP3" s="94" t="s">
        <v>54</v>
      </c>
      <c r="DQ3" s="94" t="s">
        <v>147</v>
      </c>
      <c r="DR3" s="100" t="s">
        <v>95</v>
      </c>
      <c r="DS3" s="99" t="s">
        <v>96</v>
      </c>
      <c r="DT3" s="99" t="s">
        <v>97</v>
      </c>
      <c r="DU3" s="93" t="s">
        <v>98</v>
      </c>
      <c r="DV3" s="94" t="s">
        <v>54</v>
      </c>
      <c r="DW3" s="94" t="s">
        <v>147</v>
      </c>
      <c r="DX3" s="94" t="s">
        <v>174</v>
      </c>
      <c r="DY3" s="99" t="s">
        <v>99</v>
      </c>
      <c r="DZ3" s="98" t="s">
        <v>100</v>
      </c>
      <c r="EA3" s="96" t="s">
        <v>101</v>
      </c>
      <c r="EB3" s="99" t="s">
        <v>102</v>
      </c>
      <c r="EC3" s="99" t="s">
        <v>103</v>
      </c>
      <c r="ED3" s="99" t="s">
        <v>104</v>
      </c>
      <c r="EE3" s="101" t="s">
        <v>105</v>
      </c>
      <c r="EF3" s="102" t="s">
        <v>106</v>
      </c>
      <c r="EG3" s="98" t="s">
        <v>107</v>
      </c>
      <c r="EH3" s="122" t="s">
        <v>108</v>
      </c>
      <c r="EI3" s="123" t="s">
        <v>109</v>
      </c>
      <c r="EJ3" s="123" t="s">
        <v>110</v>
      </c>
      <c r="EK3" s="103" t="s">
        <v>135</v>
      </c>
      <c r="EL3" s="104" t="s">
        <v>54</v>
      </c>
      <c r="EM3" s="124" t="s">
        <v>183</v>
      </c>
      <c r="EN3" s="125" t="s">
        <v>184</v>
      </c>
      <c r="EO3" s="103" t="s">
        <v>111</v>
      </c>
      <c r="EP3" s="104" t="s">
        <v>54</v>
      </c>
      <c r="EQ3" s="124" t="s">
        <v>148</v>
      </c>
      <c r="ER3" s="125" t="s">
        <v>149</v>
      </c>
      <c r="ES3" s="105" t="s">
        <v>112</v>
      </c>
      <c r="ET3" s="78" t="s">
        <v>153</v>
      </c>
      <c r="EU3" s="126" t="s">
        <v>148</v>
      </c>
      <c r="EV3" s="126" t="s">
        <v>149</v>
      </c>
      <c r="EW3" s="78" t="s">
        <v>113</v>
      </c>
      <c r="EX3" s="78" t="s">
        <v>114</v>
      </c>
      <c r="EY3" s="78" t="s">
        <v>115</v>
      </c>
      <c r="EZ3" s="78" t="s">
        <v>116</v>
      </c>
      <c r="FA3" s="126" t="s">
        <v>150</v>
      </c>
      <c r="FB3" s="126" t="s">
        <v>151</v>
      </c>
      <c r="FC3" s="78" t="s">
        <v>117</v>
      </c>
      <c r="FD3" s="78" t="s">
        <v>118</v>
      </c>
      <c r="FE3" s="105" t="s">
        <v>119</v>
      </c>
      <c r="FF3" s="140" t="s">
        <v>176</v>
      </c>
      <c r="FG3" s="140" t="s">
        <v>177</v>
      </c>
      <c r="FH3" s="78" t="s">
        <v>120</v>
      </c>
      <c r="FI3" s="140" t="s">
        <v>178</v>
      </c>
      <c r="FJ3" s="140" t="s">
        <v>179</v>
      </c>
      <c r="FK3" s="106" t="s">
        <v>121</v>
      </c>
      <c r="FL3" s="106" t="s">
        <v>180</v>
      </c>
      <c r="FM3" s="106" t="s">
        <v>181</v>
      </c>
      <c r="FN3" s="106" t="s">
        <v>122</v>
      </c>
      <c r="FO3" s="141" t="s">
        <v>182</v>
      </c>
      <c r="FP3" s="141" t="s">
        <v>189</v>
      </c>
      <c r="FQ3" s="107" t="s">
        <v>123</v>
      </c>
      <c r="FR3" s="108"/>
      <c r="FS3" s="108"/>
      <c r="FT3" s="108"/>
      <c r="FU3" s="108"/>
      <c r="FV3" s="108"/>
      <c r="FW3" s="108"/>
      <c r="FX3" s="108"/>
      <c r="FY3" s="108"/>
      <c r="FZ3" s="108"/>
      <c r="GA3" s="108"/>
      <c r="GB3" s="108"/>
      <c r="GC3" s="108"/>
      <c r="GD3" s="108"/>
      <c r="GE3" s="108"/>
      <c r="GF3" s="108"/>
      <c r="GG3" s="108"/>
      <c r="GH3" s="108"/>
      <c r="GI3" s="108"/>
    </row>
    <row r="4" spans="1:191">
      <c r="A4" s="193" t="s">
        <v>251</v>
      </c>
      <c r="B4" s="163"/>
      <c r="C4" s="163"/>
      <c r="D4" s="139"/>
      <c r="E4" s="139"/>
      <c r="F4" s="164"/>
      <c r="G4" s="164"/>
      <c r="H4" s="165"/>
      <c r="I4" s="166"/>
      <c r="J4" s="166"/>
      <c r="K4" s="167"/>
      <c r="L4" s="167"/>
      <c r="M4" s="167"/>
      <c r="N4" s="167"/>
      <c r="O4" s="168"/>
      <c r="P4" s="168"/>
      <c r="Q4" s="168"/>
      <c r="R4" s="168"/>
      <c r="S4" s="168"/>
      <c r="T4" s="168"/>
      <c r="U4" s="168"/>
      <c r="V4" s="168"/>
      <c r="W4" s="168"/>
      <c r="X4" s="168"/>
      <c r="Y4" s="168"/>
      <c r="Z4" s="168"/>
      <c r="AA4" s="168"/>
      <c r="AB4" s="168"/>
      <c r="AC4" s="168"/>
      <c r="AD4" s="168"/>
      <c r="AE4" s="168"/>
      <c r="AF4" s="168"/>
      <c r="AG4" s="169"/>
      <c r="AH4" s="169"/>
      <c r="AI4" s="170"/>
      <c r="AJ4" s="170"/>
      <c r="AK4" s="171"/>
      <c r="AL4" s="171"/>
      <c r="AM4" s="171"/>
      <c r="AN4" s="169"/>
      <c r="AO4" s="169"/>
      <c r="AP4" s="170"/>
      <c r="AQ4" s="170"/>
      <c r="AR4" s="171"/>
      <c r="AS4" s="171"/>
      <c r="AT4" s="171"/>
      <c r="AU4" s="172"/>
      <c r="AV4" s="172"/>
      <c r="AW4" s="172"/>
      <c r="AX4" s="172"/>
      <c r="AY4" s="172"/>
      <c r="AZ4" s="172"/>
      <c r="BA4" s="172"/>
      <c r="BB4" s="173"/>
      <c r="BC4" s="173"/>
      <c r="BD4" s="173"/>
      <c r="BE4" s="174"/>
      <c r="BF4" s="175"/>
      <c r="BG4" s="175"/>
      <c r="BH4" s="176"/>
      <c r="BI4" s="177"/>
      <c r="BJ4" s="176"/>
      <c r="BK4" s="176"/>
      <c r="BL4" s="177"/>
      <c r="BM4" s="176"/>
      <c r="BN4" s="49"/>
      <c r="BO4" s="49"/>
      <c r="BP4" s="176"/>
      <c r="BQ4" s="177"/>
      <c r="BR4" s="176"/>
      <c r="BS4" s="49"/>
      <c r="BT4" s="49"/>
      <c r="BU4" s="178"/>
      <c r="BV4" s="179"/>
      <c r="BW4" s="179"/>
      <c r="BX4" s="178"/>
      <c r="BY4" s="179"/>
      <c r="BZ4" s="180"/>
      <c r="CA4" s="180"/>
      <c r="CB4" s="181"/>
      <c r="CC4" s="178"/>
      <c r="CD4" s="179"/>
      <c r="CE4" s="180"/>
      <c r="CF4" s="180"/>
      <c r="CG4" s="181"/>
      <c r="CH4" s="181"/>
      <c r="CI4" s="181"/>
      <c r="CJ4" s="181"/>
      <c r="CK4" s="181"/>
      <c r="CL4" s="181"/>
      <c r="CM4" s="181"/>
      <c r="CN4" s="182"/>
      <c r="CO4" s="178"/>
      <c r="CP4" s="179"/>
      <c r="CQ4" s="179"/>
      <c r="CR4" s="181"/>
      <c r="CS4" s="181"/>
      <c r="CT4" s="181"/>
      <c r="CU4" s="178"/>
      <c r="CV4" s="179"/>
      <c r="CW4" s="179"/>
      <c r="CX4" s="69"/>
      <c r="CY4" s="178"/>
      <c r="CZ4" s="179"/>
      <c r="DA4" s="179"/>
      <c r="DB4" s="69"/>
      <c r="DC4" s="178"/>
      <c r="DD4" s="179"/>
      <c r="DE4" s="179"/>
      <c r="DF4" s="69"/>
      <c r="DG4" s="178"/>
      <c r="DH4" s="179"/>
      <c r="DI4" s="179"/>
      <c r="DJ4" s="69"/>
      <c r="DK4" s="178"/>
      <c r="DL4" s="179"/>
      <c r="DM4" s="179"/>
      <c r="DN4" s="69"/>
      <c r="DO4" s="183"/>
      <c r="DP4" s="179"/>
      <c r="DQ4" s="179"/>
      <c r="DR4" s="181"/>
      <c r="DS4" s="69"/>
      <c r="DT4" s="69"/>
      <c r="DU4" s="178"/>
      <c r="DV4" s="179"/>
      <c r="DW4" s="179"/>
      <c r="DX4" s="179"/>
      <c r="DY4" s="69"/>
      <c r="DZ4" s="69"/>
      <c r="EA4" s="181"/>
      <c r="EB4" s="69"/>
      <c r="EC4" s="69"/>
      <c r="ED4" s="69"/>
      <c r="EE4" s="184"/>
      <c r="EF4" s="69"/>
      <c r="EG4" s="69"/>
      <c r="EH4" s="185"/>
      <c r="EI4" s="185"/>
      <c r="EJ4" s="185"/>
      <c r="EK4" s="186"/>
      <c r="EL4" s="187"/>
      <c r="EM4" s="188"/>
      <c r="EN4" s="188"/>
      <c r="EO4" s="186"/>
      <c r="EP4" s="187"/>
      <c r="EQ4" s="188"/>
      <c r="ER4" s="188"/>
      <c r="ES4" s="168"/>
      <c r="ET4" s="168"/>
      <c r="EU4" s="189"/>
      <c r="EV4" s="189"/>
      <c r="EW4" s="168"/>
      <c r="EX4" s="168"/>
      <c r="EY4" s="168"/>
      <c r="EZ4" s="168"/>
      <c r="FA4" s="189"/>
      <c r="FB4" s="189"/>
      <c r="FC4" s="168"/>
      <c r="FD4" s="168"/>
      <c r="FE4" s="168"/>
      <c r="FF4" s="190"/>
      <c r="FG4" s="190"/>
      <c r="FH4" s="168"/>
      <c r="FI4" s="190"/>
      <c r="FJ4" s="190"/>
      <c r="FK4" s="168"/>
      <c r="FL4" s="168"/>
      <c r="FM4" s="168"/>
      <c r="FN4" s="168"/>
      <c r="FO4" s="191"/>
      <c r="FP4" s="191"/>
      <c r="FQ4" s="192"/>
      <c r="FR4" s="108"/>
      <c r="FS4" s="108"/>
      <c r="FT4" s="108"/>
      <c r="FU4" s="108"/>
      <c r="FV4" s="108"/>
      <c r="FW4" s="108"/>
      <c r="FX4" s="108"/>
      <c r="FY4" s="108"/>
      <c r="FZ4" s="108"/>
      <c r="GA4" s="108"/>
      <c r="GB4" s="108"/>
      <c r="GC4" s="108"/>
      <c r="GD4" s="108"/>
      <c r="GE4" s="108"/>
      <c r="GF4" s="108"/>
      <c r="GG4" s="108"/>
      <c r="GH4" s="108"/>
      <c r="GI4" s="108"/>
    </row>
    <row r="5" spans="1:191" ht="17">
      <c r="A5" s="142" t="s">
        <v>152</v>
      </c>
      <c r="B5" s="143" t="s">
        <v>156</v>
      </c>
      <c r="C5" s="143">
        <v>2019</v>
      </c>
      <c r="D5" t="s">
        <v>246</v>
      </c>
      <c r="E5" s="144">
        <v>66132.326530000006</v>
      </c>
      <c r="F5" s="145" t="s">
        <v>162</v>
      </c>
      <c r="G5" s="143" t="s">
        <v>162</v>
      </c>
      <c r="H5" s="138">
        <v>787.52681970000003</v>
      </c>
      <c r="I5" s="138">
        <v>296.2308653</v>
      </c>
      <c r="J5" s="138">
        <v>216.11400600000002</v>
      </c>
      <c r="K5" s="143" t="s">
        <v>157</v>
      </c>
      <c r="L5" s="130" t="s">
        <v>158</v>
      </c>
      <c r="M5" s="146" t="s">
        <v>191</v>
      </c>
      <c r="N5" t="s">
        <v>246</v>
      </c>
      <c r="O5" t="s">
        <v>192</v>
      </c>
      <c r="P5" s="147" t="s">
        <v>159</v>
      </c>
      <c r="Q5" s="147">
        <v>3</v>
      </c>
      <c r="R5" s="147">
        <v>4</v>
      </c>
      <c r="S5">
        <v>66</v>
      </c>
      <c r="T5" s="143">
        <v>69</v>
      </c>
      <c r="U5" s="131" t="s">
        <v>194</v>
      </c>
      <c r="V5" s="150" t="s">
        <v>162</v>
      </c>
      <c r="W5" s="150" t="s">
        <v>162</v>
      </c>
      <c r="X5" t="s">
        <v>195</v>
      </c>
      <c r="Y5" s="132">
        <v>33.820999999999998</v>
      </c>
      <c r="Z5" s="132">
        <v>178.92</v>
      </c>
      <c r="AA5" s="132">
        <v>10</v>
      </c>
      <c r="AB5" s="132">
        <v>-175</v>
      </c>
      <c r="AC5" s="132">
        <v>-2161</v>
      </c>
      <c r="AD5" s="132">
        <v>-1500</v>
      </c>
      <c r="AE5" s="151" t="s">
        <v>197</v>
      </c>
      <c r="AF5" t="s">
        <v>160</v>
      </c>
      <c r="AG5" s="144">
        <v>66132.326530000006</v>
      </c>
      <c r="AH5" s="2" t="s">
        <v>161</v>
      </c>
      <c r="AI5" t="s">
        <v>162</v>
      </c>
      <c r="AJ5" t="s">
        <v>162</v>
      </c>
      <c r="AK5" t="s">
        <v>199</v>
      </c>
      <c r="AL5" t="s">
        <v>201</v>
      </c>
      <c r="AM5" t="s">
        <v>162</v>
      </c>
      <c r="AN5" t="s">
        <v>162</v>
      </c>
      <c r="AO5" t="s">
        <v>162</v>
      </c>
      <c r="AP5" t="s">
        <v>162</v>
      </c>
      <c r="AQ5" t="s">
        <v>162</v>
      </c>
      <c r="AR5" t="s">
        <v>162</v>
      </c>
      <c r="AS5" t="s">
        <v>162</v>
      </c>
      <c r="AT5" t="s">
        <v>162</v>
      </c>
      <c r="AU5" s="152" t="s">
        <v>202</v>
      </c>
      <c r="AV5" t="s">
        <v>205</v>
      </c>
      <c r="AW5" t="s">
        <v>208</v>
      </c>
      <c r="AX5" s="134" t="s">
        <v>209</v>
      </c>
      <c r="AY5" s="153" t="s">
        <v>211</v>
      </c>
      <c r="AZ5" t="s">
        <v>163</v>
      </c>
      <c r="BA5" t="s">
        <v>164</v>
      </c>
      <c r="BB5" t="s">
        <v>215</v>
      </c>
      <c r="BC5">
        <v>2</v>
      </c>
      <c r="BD5" s="155">
        <v>0.3</v>
      </c>
      <c r="BE5" s="154">
        <v>14.282</v>
      </c>
      <c r="BF5" t="s">
        <v>212</v>
      </c>
      <c r="BG5" s="154">
        <v>0.19133854341517179</v>
      </c>
      <c r="BH5">
        <v>1</v>
      </c>
      <c r="BI5" t="s">
        <v>218</v>
      </c>
      <c r="BJ5" s="2" t="s">
        <v>162</v>
      </c>
      <c r="BK5" t="s">
        <v>219</v>
      </c>
      <c r="BL5" t="s">
        <v>216</v>
      </c>
      <c r="BM5" t="s">
        <v>162</v>
      </c>
      <c r="BN5" t="s">
        <v>162</v>
      </c>
      <c r="BO5" t="s">
        <v>162</v>
      </c>
      <c r="BP5" t="s">
        <v>220</v>
      </c>
      <c r="BQ5" t="s">
        <v>162</v>
      </c>
      <c r="BR5" s="135" t="s">
        <v>162</v>
      </c>
      <c r="BS5" t="s">
        <v>221</v>
      </c>
      <c r="BT5" t="s">
        <v>222</v>
      </c>
      <c r="BU5">
        <v>75</v>
      </c>
      <c r="BV5" t="s">
        <v>169</v>
      </c>
      <c r="BW5" t="s">
        <v>169</v>
      </c>
      <c r="BX5" s="133">
        <v>30.0309239638527</v>
      </c>
      <c r="BY5" t="s">
        <v>223</v>
      </c>
      <c r="BZ5">
        <v>0.99068196394230057</v>
      </c>
      <c r="CA5">
        <v>0.97578037641979876</v>
      </c>
      <c r="CB5" s="154">
        <v>3.91</v>
      </c>
      <c r="CC5" s="154">
        <f>CB5</f>
        <v>3.91</v>
      </c>
      <c r="CD5" t="s">
        <v>224</v>
      </c>
      <c r="CE5">
        <v>4.0273000000000003</v>
      </c>
      <c r="CF5">
        <v>3.7927</v>
      </c>
      <c r="CG5" s="156" t="s">
        <v>225</v>
      </c>
      <c r="CH5" t="s">
        <v>227</v>
      </c>
      <c r="CI5" t="s">
        <v>226</v>
      </c>
      <c r="CJ5" t="s">
        <v>227</v>
      </c>
      <c r="CK5" t="s">
        <v>162</v>
      </c>
      <c r="CL5" t="s">
        <v>162</v>
      </c>
      <c r="CM5" t="s">
        <v>228</v>
      </c>
      <c r="CN5" t="s">
        <v>162</v>
      </c>
      <c r="CO5" t="s">
        <v>162</v>
      </c>
      <c r="CP5" t="s">
        <v>162</v>
      </c>
      <c r="CQ5" t="s">
        <v>162</v>
      </c>
      <c r="CR5" t="s">
        <v>162</v>
      </c>
      <c r="CS5" t="s">
        <v>162</v>
      </c>
      <c r="CT5" t="s">
        <v>162</v>
      </c>
      <c r="CU5">
        <v>34.5</v>
      </c>
      <c r="CV5" t="s">
        <v>161</v>
      </c>
      <c r="CW5">
        <v>1</v>
      </c>
      <c r="CX5" s="136" t="s">
        <v>233</v>
      </c>
      <c r="CY5">
        <v>2.1000000000000001E-2</v>
      </c>
      <c r="CZ5" t="s">
        <v>167</v>
      </c>
      <c r="DA5" t="s">
        <v>167</v>
      </c>
      <c r="DB5" t="s">
        <v>234</v>
      </c>
      <c r="DC5">
        <v>4.2000000000000003E-2</v>
      </c>
      <c r="DD5" t="s">
        <v>167</v>
      </c>
      <c r="DE5" t="s">
        <v>167</v>
      </c>
      <c r="DF5" t="s">
        <v>235</v>
      </c>
      <c r="DG5" t="s">
        <v>166</v>
      </c>
      <c r="DH5" t="s">
        <v>167</v>
      </c>
      <c r="DI5" t="s">
        <v>167</v>
      </c>
      <c r="DJ5" t="s">
        <v>167</v>
      </c>
      <c r="DK5" s="133">
        <v>380</v>
      </c>
      <c r="DL5" t="s">
        <v>168</v>
      </c>
      <c r="DM5" s="133">
        <v>10.9</v>
      </c>
      <c r="DN5" t="s">
        <v>236</v>
      </c>
      <c r="DO5" s="148">
        <v>39.450000000000003</v>
      </c>
      <c r="DP5" t="s">
        <v>237</v>
      </c>
      <c r="DQ5">
        <v>0.4</v>
      </c>
      <c r="DR5" t="s">
        <v>238</v>
      </c>
      <c r="DS5" t="s">
        <v>240</v>
      </c>
      <c r="DT5" t="s">
        <v>239</v>
      </c>
      <c r="DU5">
        <v>1.0271999999999999</v>
      </c>
      <c r="DV5" t="s">
        <v>169</v>
      </c>
      <c r="DW5" t="s">
        <v>169</v>
      </c>
      <c r="DX5" t="s">
        <v>175</v>
      </c>
      <c r="DY5" t="s">
        <v>169</v>
      </c>
      <c r="DZ5" t="s">
        <v>169</v>
      </c>
      <c r="EA5" t="s">
        <v>241</v>
      </c>
      <c r="EB5" t="s">
        <v>240</v>
      </c>
      <c r="EC5" t="s">
        <v>240</v>
      </c>
      <c r="ED5" t="s">
        <v>240</v>
      </c>
      <c r="EE5" t="s">
        <v>240</v>
      </c>
      <c r="EF5" t="s">
        <v>240</v>
      </c>
      <c r="EG5" t="s">
        <v>239</v>
      </c>
      <c r="EH5" t="s">
        <v>170</v>
      </c>
      <c r="EI5" t="s">
        <v>242</v>
      </c>
      <c r="EJ5" t="s">
        <v>162</v>
      </c>
      <c r="EK5">
        <v>2255</v>
      </c>
      <c r="EL5" t="s">
        <v>171</v>
      </c>
      <c r="EM5">
        <v>100</v>
      </c>
      <c r="EN5">
        <v>100</v>
      </c>
      <c r="EO5" t="s">
        <v>162</v>
      </c>
      <c r="EP5" t="s">
        <v>162</v>
      </c>
      <c r="EQ5" t="s">
        <v>162</v>
      </c>
      <c r="ER5" t="s">
        <v>162</v>
      </c>
      <c r="ES5" s="159">
        <v>7.837411983</v>
      </c>
      <c r="ET5" s="135" t="s">
        <v>172</v>
      </c>
      <c r="EU5" s="137">
        <v>0.13415840900000031</v>
      </c>
      <c r="EV5" s="137">
        <v>0.13636711899999998</v>
      </c>
      <c r="EW5" s="138">
        <v>787.52681970000003</v>
      </c>
      <c r="EX5" s="135" t="s">
        <v>162</v>
      </c>
      <c r="EY5" s="135" t="s">
        <v>162</v>
      </c>
      <c r="EZ5" s="138">
        <v>787.52681970000003</v>
      </c>
      <c r="FA5" s="138">
        <v>296.2308653</v>
      </c>
      <c r="FB5" s="138">
        <v>216.11400600000002</v>
      </c>
      <c r="FC5" t="s">
        <v>243</v>
      </c>
      <c r="FD5" t="s">
        <v>244</v>
      </c>
      <c r="FE5" t="s">
        <v>173</v>
      </c>
      <c r="FF5" t="s">
        <v>173</v>
      </c>
      <c r="FG5" t="s">
        <v>173</v>
      </c>
      <c r="FH5" s="138">
        <v>2218.6834269999999</v>
      </c>
      <c r="FI5" s="138">
        <v>100.37161199999991</v>
      </c>
      <c r="FJ5" s="138">
        <v>99.810547999999926</v>
      </c>
      <c r="FK5" s="154">
        <v>8.5202600660000005</v>
      </c>
      <c r="FL5" s="154">
        <v>3.0885767039999994</v>
      </c>
      <c r="FM5" s="154">
        <v>2.3693375440000004</v>
      </c>
      <c r="FN5" t="s">
        <v>173</v>
      </c>
      <c r="FO5" t="s">
        <v>173</v>
      </c>
      <c r="FP5" t="s">
        <v>173</v>
      </c>
      <c r="FQ5" t="s">
        <v>245</v>
      </c>
    </row>
    <row r="6" spans="1:191" ht="17">
      <c r="A6" s="142" t="s">
        <v>152</v>
      </c>
      <c r="B6" s="143" t="s">
        <v>156</v>
      </c>
      <c r="C6" s="143">
        <v>2019</v>
      </c>
      <c r="D6" t="s">
        <v>246</v>
      </c>
      <c r="E6" s="144">
        <v>66039</v>
      </c>
      <c r="F6" s="145" t="s">
        <v>162</v>
      </c>
      <c r="G6" s="143" t="s">
        <v>162</v>
      </c>
      <c r="H6" s="138">
        <v>1566.7245780000001</v>
      </c>
      <c r="I6" s="138">
        <v>685.73782700000015</v>
      </c>
      <c r="J6" s="138">
        <v>397.42651300000011</v>
      </c>
      <c r="K6" s="143" t="s">
        <v>157</v>
      </c>
      <c r="L6" s="130" t="s">
        <v>158</v>
      </c>
      <c r="M6" s="146" t="s">
        <v>191</v>
      </c>
      <c r="N6" t="s">
        <v>246</v>
      </c>
      <c r="O6" t="s">
        <v>193</v>
      </c>
      <c r="P6" s="149" t="s">
        <v>162</v>
      </c>
      <c r="Q6" s="149" t="s">
        <v>162</v>
      </c>
      <c r="R6" s="149" t="s">
        <v>162</v>
      </c>
      <c r="S6" s="149" t="s">
        <v>162</v>
      </c>
      <c r="T6" s="149" t="s">
        <v>162</v>
      </c>
      <c r="U6" s="149" t="s">
        <v>162</v>
      </c>
      <c r="V6" s="150" t="s">
        <v>162</v>
      </c>
      <c r="W6" s="150" t="s">
        <v>162</v>
      </c>
      <c r="X6" t="s">
        <v>196</v>
      </c>
      <c r="Y6" s="132">
        <v>50.865000000000002</v>
      </c>
      <c r="Z6" s="132">
        <v>5.7839999999999998</v>
      </c>
      <c r="AA6" s="132">
        <v>45</v>
      </c>
      <c r="AB6" s="132">
        <v>-10</v>
      </c>
      <c r="AC6" s="132">
        <v>300</v>
      </c>
      <c r="AD6" s="132">
        <v>-20</v>
      </c>
      <c r="AE6" s="151" t="s">
        <v>198</v>
      </c>
      <c r="AF6" t="s">
        <v>160</v>
      </c>
      <c r="AG6" s="144">
        <v>66039</v>
      </c>
      <c r="AH6" s="2" t="s">
        <v>161</v>
      </c>
      <c r="AI6" t="s">
        <v>162</v>
      </c>
      <c r="AJ6" t="s">
        <v>162</v>
      </c>
      <c r="AK6" t="s">
        <v>199</v>
      </c>
      <c r="AL6" t="s">
        <v>200</v>
      </c>
      <c r="AM6" t="s">
        <v>162</v>
      </c>
      <c r="AN6" t="s">
        <v>162</v>
      </c>
      <c r="AO6" t="s">
        <v>162</v>
      </c>
      <c r="AP6" t="s">
        <v>162</v>
      </c>
      <c r="AQ6" t="s">
        <v>162</v>
      </c>
      <c r="AR6" t="s">
        <v>162</v>
      </c>
      <c r="AS6" t="s">
        <v>162</v>
      </c>
      <c r="AT6" t="s">
        <v>162</v>
      </c>
      <c r="AU6" t="s">
        <v>203</v>
      </c>
      <c r="AV6" t="s">
        <v>206</v>
      </c>
      <c r="AW6" t="s">
        <v>208</v>
      </c>
      <c r="AX6" s="134" t="s">
        <v>209</v>
      </c>
      <c r="AY6" s="153" t="s">
        <v>211</v>
      </c>
      <c r="AZ6" t="s">
        <v>163</v>
      </c>
      <c r="BA6" t="s">
        <v>164</v>
      </c>
      <c r="BB6" t="s">
        <v>213</v>
      </c>
      <c r="BC6">
        <v>2</v>
      </c>
      <c r="BD6" s="155">
        <v>0.25</v>
      </c>
      <c r="BE6" s="154">
        <v>13.478</v>
      </c>
      <c r="BF6" t="s">
        <v>212</v>
      </c>
      <c r="BG6" s="154">
        <v>0.18</v>
      </c>
      <c r="BH6">
        <v>1</v>
      </c>
      <c r="BI6" t="s">
        <v>218</v>
      </c>
      <c r="BJ6" s="2" t="s">
        <v>162</v>
      </c>
      <c r="BK6">
        <v>0</v>
      </c>
      <c r="BL6" t="s">
        <v>217</v>
      </c>
      <c r="BM6" t="s">
        <v>162</v>
      </c>
      <c r="BN6" t="s">
        <v>162</v>
      </c>
      <c r="BO6" t="s">
        <v>162</v>
      </c>
      <c r="BP6" s="135">
        <f t="shared" ref="BP6" si="0">BE6</f>
        <v>13.478</v>
      </c>
      <c r="BQ6" t="s">
        <v>165</v>
      </c>
      <c r="BR6" s="135">
        <f>BG6</f>
        <v>0.18</v>
      </c>
      <c r="BT6" t="s">
        <v>222</v>
      </c>
      <c r="BU6">
        <v>70</v>
      </c>
      <c r="BV6" t="s">
        <v>169</v>
      </c>
      <c r="BW6" t="s">
        <v>169</v>
      </c>
      <c r="BX6" s="133">
        <v>29.1386687616065</v>
      </c>
      <c r="BY6" t="s">
        <v>223</v>
      </c>
      <c r="BZ6">
        <v>0.32128378295830018</v>
      </c>
      <c r="CA6">
        <v>0.30529765611790083</v>
      </c>
      <c r="CB6" s="154">
        <v>10.55</v>
      </c>
      <c r="CC6" s="154">
        <f t="shared" ref="CC6:CC7" si="1">CB6</f>
        <v>10.55</v>
      </c>
      <c r="CD6" t="s">
        <v>224</v>
      </c>
      <c r="CE6">
        <v>10.8665</v>
      </c>
      <c r="CF6">
        <v>10.233500000000001</v>
      </c>
      <c r="CG6" s="156" t="s">
        <v>225</v>
      </c>
      <c r="CH6" t="s">
        <v>227</v>
      </c>
      <c r="CI6" t="s">
        <v>226</v>
      </c>
      <c r="CJ6" t="s">
        <v>227</v>
      </c>
      <c r="CK6" t="s">
        <v>162</v>
      </c>
      <c r="CL6" t="s">
        <v>162</v>
      </c>
      <c r="CM6" t="s">
        <v>228</v>
      </c>
      <c r="CN6" s="157">
        <v>23.4</v>
      </c>
      <c r="CO6">
        <v>23.4</v>
      </c>
      <c r="CP6" t="s">
        <v>229</v>
      </c>
      <c r="CQ6">
        <v>2.5</v>
      </c>
      <c r="CR6" s="158" t="s">
        <v>232</v>
      </c>
      <c r="CS6" t="s">
        <v>230</v>
      </c>
      <c r="CT6" t="s">
        <v>231</v>
      </c>
      <c r="CU6">
        <v>34.4</v>
      </c>
      <c r="CV6" t="s">
        <v>161</v>
      </c>
      <c r="CW6">
        <v>1</v>
      </c>
      <c r="CX6" s="136" t="s">
        <v>233</v>
      </c>
      <c r="CY6">
        <v>2.1000000000000001E-2</v>
      </c>
      <c r="CZ6" t="s">
        <v>167</v>
      </c>
      <c r="DA6" t="s">
        <v>167</v>
      </c>
      <c r="DB6" t="s">
        <v>234</v>
      </c>
      <c r="DC6">
        <v>4.2000000000000003E-2</v>
      </c>
      <c r="DD6" t="s">
        <v>167</v>
      </c>
      <c r="DE6" t="s">
        <v>167</v>
      </c>
      <c r="DF6" t="s">
        <v>235</v>
      </c>
      <c r="DG6" t="s">
        <v>166</v>
      </c>
      <c r="DH6" t="s">
        <v>167</v>
      </c>
      <c r="DI6" t="s">
        <v>167</v>
      </c>
      <c r="DJ6" t="s">
        <v>167</v>
      </c>
      <c r="DK6" s="133">
        <v>380</v>
      </c>
      <c r="DL6" t="s">
        <v>168</v>
      </c>
      <c r="DM6" s="133">
        <v>10.9</v>
      </c>
      <c r="DN6" t="s">
        <v>236</v>
      </c>
      <c r="DO6" s="148">
        <v>39.450000000000003</v>
      </c>
      <c r="DP6" t="s">
        <v>237</v>
      </c>
      <c r="DQ6">
        <v>0.4</v>
      </c>
      <c r="DR6" t="s">
        <v>238</v>
      </c>
      <c r="DS6" t="s">
        <v>240</v>
      </c>
      <c r="DT6" t="s">
        <v>239</v>
      </c>
      <c r="DU6">
        <v>1.0271999999999999</v>
      </c>
      <c r="DV6" t="s">
        <v>169</v>
      </c>
      <c r="DW6" t="s">
        <v>169</v>
      </c>
      <c r="DX6" t="s">
        <v>175</v>
      </c>
      <c r="DY6" t="s">
        <v>169</v>
      </c>
      <c r="DZ6" t="s">
        <v>169</v>
      </c>
      <c r="EA6" t="s">
        <v>241</v>
      </c>
      <c r="EB6" t="s">
        <v>240</v>
      </c>
      <c r="EC6" t="s">
        <v>240</v>
      </c>
      <c r="ED6" t="s">
        <v>240</v>
      </c>
      <c r="EE6" t="s">
        <v>240</v>
      </c>
      <c r="EF6" t="s">
        <v>240</v>
      </c>
      <c r="EG6" t="s">
        <v>239</v>
      </c>
      <c r="EH6" t="s">
        <v>170</v>
      </c>
      <c r="EI6" t="s">
        <v>242</v>
      </c>
      <c r="EJ6" t="s">
        <v>162</v>
      </c>
      <c r="EK6">
        <v>2102</v>
      </c>
      <c r="EL6" t="s">
        <v>171</v>
      </c>
      <c r="EM6">
        <v>100</v>
      </c>
      <c r="EN6">
        <v>-400</v>
      </c>
      <c r="EO6" t="s">
        <v>162</v>
      </c>
      <c r="EP6" t="s">
        <v>162</v>
      </c>
      <c r="EQ6" t="s">
        <v>162</v>
      </c>
      <c r="ER6" t="s">
        <v>162</v>
      </c>
      <c r="ES6" s="159">
        <v>7.4917912339999999</v>
      </c>
      <c r="ET6" s="135" t="s">
        <v>172</v>
      </c>
      <c r="EU6" s="137">
        <v>0.11605545200000034</v>
      </c>
      <c r="EV6" s="137">
        <v>0.1487516590000002</v>
      </c>
      <c r="EW6" s="138">
        <v>1566.7245780000001</v>
      </c>
      <c r="EX6" s="135" t="s">
        <v>162</v>
      </c>
      <c r="EY6" s="135" t="s">
        <v>162</v>
      </c>
      <c r="EZ6" s="138">
        <v>1566.7245780000001</v>
      </c>
      <c r="FA6" s="138">
        <v>685.73782700000015</v>
      </c>
      <c r="FB6" s="138">
        <v>397.42651300000011</v>
      </c>
      <c r="FC6" t="s">
        <v>243</v>
      </c>
      <c r="FD6" t="s">
        <v>244</v>
      </c>
      <c r="FE6" t="s">
        <v>173</v>
      </c>
      <c r="FF6" t="s">
        <v>173</v>
      </c>
      <c r="FG6" t="s">
        <v>173</v>
      </c>
      <c r="FH6" s="138">
        <v>2136.7536329999998</v>
      </c>
      <c r="FI6" s="138">
        <v>207.1952040000001</v>
      </c>
      <c r="FJ6" s="138">
        <v>204.71100799999977</v>
      </c>
      <c r="FK6" s="154">
        <v>2.6868340480000001</v>
      </c>
      <c r="FL6" s="154">
        <v>0.87067947899999965</v>
      </c>
      <c r="FM6" s="154">
        <v>0.78061147700000011</v>
      </c>
      <c r="FN6" t="s">
        <v>173</v>
      </c>
      <c r="FO6" t="s">
        <v>173</v>
      </c>
      <c r="FP6" t="s">
        <v>173</v>
      </c>
      <c r="FQ6" t="s">
        <v>245</v>
      </c>
    </row>
    <row r="7" spans="1:191" ht="17">
      <c r="A7" s="142" t="s">
        <v>152</v>
      </c>
      <c r="B7" s="143" t="s">
        <v>156</v>
      </c>
      <c r="C7" s="143">
        <v>2019</v>
      </c>
      <c r="D7" t="s">
        <v>247</v>
      </c>
      <c r="E7" s="144">
        <v>66039</v>
      </c>
      <c r="F7" s="145" t="s">
        <v>162</v>
      </c>
      <c r="G7" s="143" t="s">
        <v>162</v>
      </c>
      <c r="H7" s="138">
        <v>1453.0511059999999</v>
      </c>
      <c r="I7" s="138">
        <v>776.34914299999991</v>
      </c>
      <c r="J7" s="138">
        <v>416.61906899999985</v>
      </c>
      <c r="K7" s="143" t="s">
        <v>157</v>
      </c>
      <c r="L7" s="130" t="s">
        <v>158</v>
      </c>
      <c r="M7" s="146" t="s">
        <v>191</v>
      </c>
      <c r="N7" t="s">
        <v>247</v>
      </c>
      <c r="O7" t="s">
        <v>193</v>
      </c>
      <c r="P7" s="149" t="s">
        <v>162</v>
      </c>
      <c r="Q7" s="149" t="s">
        <v>162</v>
      </c>
      <c r="R7" s="149" t="s">
        <v>162</v>
      </c>
      <c r="S7" s="149" t="s">
        <v>162</v>
      </c>
      <c r="T7" s="149" t="s">
        <v>162</v>
      </c>
      <c r="U7" s="149" t="s">
        <v>162</v>
      </c>
      <c r="V7" s="150" t="s">
        <v>162</v>
      </c>
      <c r="W7" s="150" t="s">
        <v>162</v>
      </c>
      <c r="X7" t="s">
        <v>196</v>
      </c>
      <c r="Y7" s="132">
        <v>50.865000000000002</v>
      </c>
      <c r="Z7" s="132">
        <v>5.7839999999999998</v>
      </c>
      <c r="AA7" s="132">
        <v>45</v>
      </c>
      <c r="AB7" s="132">
        <v>-10</v>
      </c>
      <c r="AC7" s="132">
        <v>300</v>
      </c>
      <c r="AD7" s="132">
        <v>-20</v>
      </c>
      <c r="AE7" s="151" t="s">
        <v>198</v>
      </c>
      <c r="AF7" t="s">
        <v>160</v>
      </c>
      <c r="AG7" s="144">
        <v>66039</v>
      </c>
      <c r="AH7" s="2" t="s">
        <v>161</v>
      </c>
      <c r="AI7" t="s">
        <v>162</v>
      </c>
      <c r="AJ7" t="s">
        <v>162</v>
      </c>
      <c r="AK7" t="s">
        <v>199</v>
      </c>
      <c r="AL7" t="s">
        <v>200</v>
      </c>
      <c r="AM7" t="s">
        <v>162</v>
      </c>
      <c r="AN7" t="s">
        <v>162</v>
      </c>
      <c r="AO7" t="s">
        <v>162</v>
      </c>
      <c r="AP7" t="s">
        <v>162</v>
      </c>
      <c r="AQ7" t="s">
        <v>162</v>
      </c>
      <c r="AR7" t="s">
        <v>162</v>
      </c>
      <c r="AS7" t="s">
        <v>162</v>
      </c>
      <c r="AT7" t="s">
        <v>162</v>
      </c>
      <c r="AU7" s="152" t="s">
        <v>204</v>
      </c>
      <c r="AV7" t="s">
        <v>207</v>
      </c>
      <c r="AW7" t="s">
        <v>210</v>
      </c>
      <c r="AX7" s="134" t="s">
        <v>209</v>
      </c>
      <c r="AY7" s="153" t="s">
        <v>211</v>
      </c>
      <c r="AZ7" t="s">
        <v>163</v>
      </c>
      <c r="BA7" t="s">
        <v>164</v>
      </c>
      <c r="BB7" t="s">
        <v>214</v>
      </c>
      <c r="BC7">
        <v>2</v>
      </c>
      <c r="BD7" s="155">
        <v>0.33000000000000007</v>
      </c>
      <c r="BE7" s="154">
        <v>13.157999999999999</v>
      </c>
      <c r="BF7" t="s">
        <v>212</v>
      </c>
      <c r="BG7" s="154">
        <v>0.24</v>
      </c>
      <c r="BH7">
        <v>1</v>
      </c>
      <c r="BI7" t="s">
        <v>218</v>
      </c>
      <c r="BJ7" s="2" t="s">
        <v>162</v>
      </c>
      <c r="BK7" t="s">
        <v>219</v>
      </c>
      <c r="BL7" t="s">
        <v>216</v>
      </c>
      <c r="BM7" t="s">
        <v>162</v>
      </c>
      <c r="BN7" t="s">
        <v>162</v>
      </c>
      <c r="BO7" t="s">
        <v>162</v>
      </c>
      <c r="BP7" t="s">
        <v>220</v>
      </c>
      <c r="BQ7" t="s">
        <v>162</v>
      </c>
      <c r="BR7" s="135" t="s">
        <v>162</v>
      </c>
      <c r="BS7" t="s">
        <v>221</v>
      </c>
      <c r="BT7" t="s">
        <v>222</v>
      </c>
      <c r="BU7">
        <v>25</v>
      </c>
      <c r="BV7" t="s">
        <v>169</v>
      </c>
      <c r="BW7" t="s">
        <v>169</v>
      </c>
      <c r="BX7" s="133">
        <v>29.342318137071501</v>
      </c>
      <c r="BY7" t="s">
        <v>223</v>
      </c>
      <c r="BZ7">
        <v>0.95789666806269835</v>
      </c>
      <c r="CA7">
        <v>1.0464830278645998</v>
      </c>
      <c r="CB7" s="154">
        <v>4.32</v>
      </c>
      <c r="CC7" s="154">
        <f t="shared" si="1"/>
        <v>4.32</v>
      </c>
      <c r="CD7" t="s">
        <v>224</v>
      </c>
      <c r="CE7">
        <v>4.4496000000000002</v>
      </c>
      <c r="CF7">
        <v>4.1904000000000003</v>
      </c>
      <c r="CG7" s="156" t="s">
        <v>225</v>
      </c>
      <c r="CH7" t="s">
        <v>227</v>
      </c>
      <c r="CI7" t="s">
        <v>226</v>
      </c>
      <c r="CJ7" t="s">
        <v>227</v>
      </c>
      <c r="CK7" t="s">
        <v>162</v>
      </c>
      <c r="CL7" t="s">
        <v>162</v>
      </c>
      <c r="CM7" t="s">
        <v>228</v>
      </c>
      <c r="CN7" s="157">
        <v>23.4</v>
      </c>
      <c r="CO7">
        <v>23.4</v>
      </c>
      <c r="CP7" t="s">
        <v>229</v>
      </c>
      <c r="CQ7">
        <v>2.5</v>
      </c>
      <c r="CR7" s="158" t="s">
        <v>232</v>
      </c>
      <c r="CS7" t="s">
        <v>230</v>
      </c>
      <c r="CT7" t="s">
        <v>231</v>
      </c>
      <c r="CU7">
        <v>34.4</v>
      </c>
      <c r="CV7" t="s">
        <v>161</v>
      </c>
      <c r="CW7">
        <v>1</v>
      </c>
      <c r="CX7" s="136" t="s">
        <v>233</v>
      </c>
      <c r="CY7">
        <v>2.1000000000000001E-2</v>
      </c>
      <c r="CZ7" t="s">
        <v>167</v>
      </c>
      <c r="DA7" t="s">
        <v>167</v>
      </c>
      <c r="DB7" t="s">
        <v>234</v>
      </c>
      <c r="DC7">
        <v>4.2000000000000003E-2</v>
      </c>
      <c r="DD7" t="s">
        <v>167</v>
      </c>
      <c r="DE7" t="s">
        <v>167</v>
      </c>
      <c r="DF7" t="s">
        <v>235</v>
      </c>
      <c r="DG7" t="s">
        <v>166</v>
      </c>
      <c r="DH7" t="s">
        <v>167</v>
      </c>
      <c r="DI7" t="s">
        <v>167</v>
      </c>
      <c r="DJ7" t="s">
        <v>167</v>
      </c>
      <c r="DK7" s="133">
        <v>380</v>
      </c>
      <c r="DL7" t="s">
        <v>168</v>
      </c>
      <c r="DM7" s="133">
        <v>10.9</v>
      </c>
      <c r="DN7" t="s">
        <v>236</v>
      </c>
      <c r="DO7" s="148">
        <v>39.450000000000003</v>
      </c>
      <c r="DP7" t="s">
        <v>237</v>
      </c>
      <c r="DQ7">
        <v>0.4</v>
      </c>
      <c r="DR7" t="s">
        <v>238</v>
      </c>
      <c r="DS7" t="s">
        <v>240</v>
      </c>
      <c r="DT7" t="s">
        <v>239</v>
      </c>
      <c r="DU7">
        <v>1.0271999999999999</v>
      </c>
      <c r="DV7" t="s">
        <v>169</v>
      </c>
      <c r="DW7" t="s">
        <v>169</v>
      </c>
      <c r="DX7" t="s">
        <v>175</v>
      </c>
      <c r="DY7" t="s">
        <v>169</v>
      </c>
      <c r="DZ7" t="s">
        <v>169</v>
      </c>
      <c r="EA7" t="s">
        <v>241</v>
      </c>
      <c r="EB7" t="s">
        <v>240</v>
      </c>
      <c r="EC7" t="s">
        <v>240</v>
      </c>
      <c r="ED7" t="s">
        <v>240</v>
      </c>
      <c r="EE7" t="s">
        <v>240</v>
      </c>
      <c r="EF7" t="s">
        <v>240</v>
      </c>
      <c r="EG7" t="s">
        <v>239</v>
      </c>
      <c r="EH7" t="s">
        <v>170</v>
      </c>
      <c r="EI7" t="s">
        <v>242</v>
      </c>
      <c r="EJ7" t="s">
        <v>162</v>
      </c>
      <c r="EK7">
        <v>2102</v>
      </c>
      <c r="EL7" t="s">
        <v>171</v>
      </c>
      <c r="EM7">
        <v>100</v>
      </c>
      <c r="EN7">
        <v>-400</v>
      </c>
      <c r="EO7" t="s">
        <v>162</v>
      </c>
      <c r="EP7" t="s">
        <v>162</v>
      </c>
      <c r="EQ7" t="s">
        <v>162</v>
      </c>
      <c r="ER7" t="s">
        <v>162</v>
      </c>
      <c r="ES7" s="159">
        <v>7.5475304310000002</v>
      </c>
      <c r="ET7" s="135" t="s">
        <v>172</v>
      </c>
      <c r="EU7" s="137">
        <v>0.13780073900000023</v>
      </c>
      <c r="EV7" s="137">
        <v>0.18188708100000017</v>
      </c>
      <c r="EW7" s="138">
        <v>1453.0511059999999</v>
      </c>
      <c r="EX7" s="135" t="s">
        <v>162</v>
      </c>
      <c r="EY7" s="135" t="s">
        <v>162</v>
      </c>
      <c r="EZ7" s="138">
        <v>1453.0511059999999</v>
      </c>
      <c r="FA7" s="138">
        <v>776.34914299999991</v>
      </c>
      <c r="FB7" s="138">
        <v>416.61906899999985</v>
      </c>
      <c r="FC7" t="s">
        <v>243</v>
      </c>
      <c r="FD7" t="s">
        <v>244</v>
      </c>
      <c r="FE7" t="s">
        <v>173</v>
      </c>
      <c r="FF7" t="s">
        <v>173</v>
      </c>
      <c r="FG7" t="s">
        <v>173</v>
      </c>
      <c r="FH7" s="138">
        <v>2115.5407679999998</v>
      </c>
      <c r="FI7" s="138">
        <v>207.64572799999996</v>
      </c>
      <c r="FJ7" s="138">
        <v>204.60033099999987</v>
      </c>
      <c r="FK7" s="154">
        <v>4.2010011169999997</v>
      </c>
      <c r="FL7" s="154">
        <v>1.7482630560000008</v>
      </c>
      <c r="FM7" s="154">
        <v>1.5188333699999998</v>
      </c>
      <c r="FN7" t="s">
        <v>173</v>
      </c>
      <c r="FO7" t="s">
        <v>173</v>
      </c>
      <c r="FP7" t="s">
        <v>173</v>
      </c>
      <c r="FQ7" t="s">
        <v>245</v>
      </c>
    </row>
    <row r="8" spans="1:191">
      <c r="U8" s="149"/>
      <c r="V8" s="149"/>
      <c r="CB8" s="152"/>
      <c r="CC8" s="133"/>
      <c r="CD8" s="154"/>
      <c r="CE8" s="133"/>
      <c r="CF8" s="133"/>
      <c r="CG8" s="154"/>
      <c r="CH8" s="154"/>
      <c r="EY8" s="159"/>
      <c r="EZ8" s="159"/>
      <c r="FA8" s="159"/>
      <c r="FB8" s="159"/>
      <c r="FC8" s="159"/>
      <c r="FH8" s="138"/>
      <c r="FI8" s="138"/>
      <c r="FJ8" s="138"/>
      <c r="FL8" s="154"/>
      <c r="FM8" s="154"/>
    </row>
    <row r="9" spans="1:191">
      <c r="CB9" s="152"/>
      <c r="CC9" s="133"/>
      <c r="CD9" s="133"/>
      <c r="CE9" s="133"/>
      <c r="CF9" s="133"/>
      <c r="CG9" s="154"/>
      <c r="CH9" s="154"/>
      <c r="EY9" s="159"/>
      <c r="EZ9" s="159"/>
      <c r="FA9" s="159"/>
      <c r="FB9" s="159"/>
      <c r="FC9" s="159"/>
      <c r="FH9" s="138"/>
      <c r="FI9" s="138"/>
      <c r="FJ9" s="138"/>
      <c r="FL9" s="154"/>
      <c r="FM9" s="154"/>
    </row>
    <row r="10" spans="1:191">
      <c r="CB10" s="152"/>
      <c r="CC10" s="133"/>
      <c r="CD10" s="133"/>
      <c r="CE10" s="133"/>
      <c r="CF10" s="133"/>
      <c r="CG10" s="154"/>
      <c r="CH10" s="154"/>
      <c r="EY10" s="159"/>
      <c r="EZ10" s="159"/>
      <c r="FA10" s="159"/>
      <c r="FB10" s="159"/>
      <c r="FC10" s="159"/>
      <c r="FH10" s="138"/>
      <c r="FI10" s="138"/>
      <c r="FJ10" s="138"/>
      <c r="FL10" s="154"/>
      <c r="FM10" s="154"/>
    </row>
    <row r="11" spans="1:191">
      <c r="CB11" s="152"/>
      <c r="CC11" s="133"/>
      <c r="CD11" s="133"/>
      <c r="CE11" s="133"/>
      <c r="CF11" s="133"/>
      <c r="CG11" s="154"/>
      <c r="CH11" s="154"/>
      <c r="EY11" s="159"/>
      <c r="EZ11" s="159"/>
      <c r="FA11" s="159"/>
      <c r="FB11" s="159"/>
      <c r="FC11" s="159"/>
      <c r="FH11" s="138"/>
      <c r="FI11" s="138"/>
      <c r="FJ11" s="138"/>
      <c r="FL11" s="154"/>
      <c r="FM11" s="154"/>
    </row>
    <row r="12" spans="1:191">
      <c r="EY12" s="159"/>
      <c r="EZ12" s="159"/>
      <c r="FA12" s="159"/>
      <c r="FB12" s="159"/>
      <c r="FC12" s="159"/>
      <c r="FH12" s="138"/>
      <c r="FI12" s="138"/>
      <c r="FJ12" s="138"/>
      <c r="FL12" s="154"/>
      <c r="FM12" s="154"/>
    </row>
    <row r="13" spans="1:191">
      <c r="EY13" s="159"/>
      <c r="EZ13" s="159"/>
      <c r="FA13" s="159"/>
      <c r="FB13" s="159"/>
      <c r="FC13" s="159"/>
      <c r="FH13" s="138"/>
      <c r="FI13" s="138"/>
      <c r="FJ13" s="138"/>
      <c r="FL13" s="154"/>
      <c r="FM13" s="154"/>
    </row>
    <row r="14" spans="1:191">
      <c r="FH14" s="138"/>
      <c r="FI14" s="138"/>
      <c r="FJ14" s="138"/>
      <c r="FL14" s="154"/>
      <c r="FM14" s="154"/>
    </row>
    <row r="15" spans="1:191">
      <c r="FH15" s="138"/>
      <c r="FI15" s="138"/>
      <c r="FJ15" s="138"/>
      <c r="FL15" s="154"/>
      <c r="FM15" s="154"/>
    </row>
    <row r="16" spans="1:191">
      <c r="FH16" s="138"/>
      <c r="FI16" s="138"/>
      <c r="FJ16" s="138"/>
      <c r="FL16" s="154"/>
      <c r="FM16" s="154"/>
    </row>
    <row r="17" spans="164:169">
      <c r="FH17" s="138"/>
      <c r="FI17" s="138"/>
      <c r="FJ17" s="138"/>
      <c r="FL17" s="154"/>
      <c r="FM17" s="154"/>
    </row>
    <row r="18" spans="164:169">
      <c r="FH18" s="138"/>
      <c r="FI18" s="138"/>
      <c r="FJ18" s="138"/>
      <c r="FL18" s="154"/>
      <c r="FM18" s="154"/>
    </row>
    <row r="19" spans="164:169">
      <c r="FH19" s="138"/>
      <c r="FI19" s="138"/>
      <c r="FJ19" s="138"/>
      <c r="FL19" s="154"/>
      <c r="FM19" s="154"/>
    </row>
    <row r="20" spans="164:169">
      <c r="FH20" s="138"/>
      <c r="FI20" s="138"/>
      <c r="FJ20" s="138"/>
      <c r="FL20" s="154"/>
      <c r="FM20" s="154"/>
    </row>
    <row r="21" spans="164:169">
      <c r="FH21" s="138"/>
      <c r="FI21" s="138"/>
      <c r="FJ21" s="138"/>
      <c r="FL21" s="154"/>
      <c r="FM21" s="154"/>
    </row>
    <row r="22" spans="164:169">
      <c r="FH22" s="138"/>
      <c r="FI22" s="138"/>
      <c r="FJ22" s="138"/>
      <c r="FL22" s="154"/>
      <c r="FM22" s="154"/>
    </row>
    <row r="23" spans="164:169">
      <c r="FH23" s="138"/>
      <c r="FI23" s="138"/>
      <c r="FJ23" s="138"/>
      <c r="FL23" s="154"/>
      <c r="FM23" s="154"/>
    </row>
    <row r="24" spans="164:169">
      <c r="FH24" s="138"/>
      <c r="FI24" s="138"/>
      <c r="FJ24" s="138"/>
      <c r="FL24" s="154"/>
      <c r="FM24" s="154"/>
    </row>
    <row r="25" spans="164:169">
      <c r="FH25" s="138"/>
      <c r="FI25" s="138"/>
      <c r="FJ25" s="138"/>
      <c r="FL25" s="154"/>
      <c r="FM25" s="154"/>
    </row>
    <row r="26" spans="164:169">
      <c r="FH26" s="138"/>
      <c r="FI26" s="138"/>
      <c r="FJ26" s="138"/>
      <c r="FL26" s="154"/>
      <c r="FM26" s="154"/>
    </row>
    <row r="27" spans="164:169">
      <c r="FH27" s="138"/>
      <c r="FI27" s="138"/>
      <c r="FJ27" s="138"/>
      <c r="FL27" s="154"/>
      <c r="FM27" s="154"/>
    </row>
    <row r="28" spans="164:169">
      <c r="FH28" s="138"/>
      <c r="FI28" s="138"/>
      <c r="FJ28" s="138"/>
      <c r="FL28" s="154"/>
      <c r="FM28" s="154"/>
    </row>
    <row r="29" spans="164:169">
      <c r="FH29" s="138"/>
      <c r="FI29" s="138"/>
      <c r="FJ29" s="138"/>
      <c r="FL29" s="154"/>
      <c r="FM29" s="154"/>
    </row>
    <row r="30" spans="164:169">
      <c r="FH30" s="138"/>
      <c r="FI30" s="138"/>
      <c r="FJ30" s="138"/>
      <c r="FL30" s="154"/>
      <c r="FM30" s="154"/>
    </row>
    <row r="31" spans="164:169">
      <c r="FH31" s="138"/>
      <c r="FI31" s="138"/>
      <c r="FJ31" s="138"/>
      <c r="FL31" s="154"/>
      <c r="FM31" s="154"/>
    </row>
    <row r="32" spans="164:169">
      <c r="FH32" s="138"/>
      <c r="FI32" s="138"/>
      <c r="FJ32" s="138"/>
      <c r="FL32" s="154"/>
      <c r="FM32" s="154"/>
    </row>
    <row r="33" spans="164:169">
      <c r="FH33" s="138"/>
      <c r="FI33" s="138"/>
      <c r="FJ33" s="138"/>
      <c r="FL33" s="154"/>
      <c r="FM33" s="154"/>
    </row>
  </sheetData>
  <phoneticPr fontId="46" type="noConversion"/>
  <hyperlinks>
    <hyperlink ref="L5" r:id="rId1" xr:uid="{B85A912D-4760-5D4A-9AEF-750E3F440D09}"/>
    <hyperlink ref="M5" r:id="rId2" display="http://www.pnas.org/cgi/doi/10.1073/pnas.1905989116" xr:uid="{E157A06E-811E-AD44-9D76-A8CB694EFAB6}"/>
    <hyperlink ref="L6:L7" r:id="rId3" display="henehan@gfz-potsdam.de" xr:uid="{61DF4CAB-EAE5-0D4E-8609-40DAA029C326}"/>
    <hyperlink ref="M6:M7" r:id="rId4" display="http://www.pnas.org/cgi/doi/10.1073/pnas.1905989116" xr:uid="{0CD7DA70-F0B7-B84D-BB7B-7B69FE8F4014}"/>
    <hyperlink ref="M6" r:id="rId5" display="http://www.pnas.org/cgi/doi/10.1073/pnas.1905989116" xr:uid="{87ED29A7-D848-3C47-90CA-42297394A13F}"/>
    <hyperlink ref="M7" r:id="rId6" display="http://www.pnas.org/cgi/doi/10.1073/pnas.1905989116" xr:uid="{A163D8D4-23BA-E04F-9D05-66B711E133C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51AB7-58BC-DB4B-B837-DE2B09433217}">
  <dimension ref="A1:A3"/>
  <sheetViews>
    <sheetView workbookViewId="0">
      <selection sqref="A1:A3"/>
    </sheetView>
  </sheetViews>
  <sheetFormatPr baseColWidth="10" defaultRowHeight="16"/>
  <sheetData>
    <row r="1" spans="1:1">
      <c r="A1" t="s">
        <v>0</v>
      </c>
    </row>
    <row r="2" spans="1:1">
      <c r="A2" t="s">
        <v>185</v>
      </c>
    </row>
    <row r="3" spans="1:1">
      <c r="A3" t="s">
        <v>186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boron isotopes</vt:lpstr>
      <vt:lpstr>Column specifications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Bärbel Hönisch</dc:creator>
  <cp:lastModifiedBy>Bärbel Hönisch</cp:lastModifiedBy>
  <dcterms:created xsi:type="dcterms:W3CDTF">2017-12-08T17:15:47Z</dcterms:created>
  <dcterms:modified xsi:type="dcterms:W3CDTF">2020-08-03T16:45:21Z</dcterms:modified>
</cp:coreProperties>
</file>