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phnia/Desktop/paleo pCO2 data base/paleo CO2 database spreadsheets/alkenones/"/>
    </mc:Choice>
  </mc:AlternateContent>
  <xr:revisionPtr revIDLastSave="0" documentId="13_ncr:1_{E3EB04FA-DE6E-0A49-BBC5-4AD617042390}" xr6:coauthVersionLast="36" xr6:coauthVersionMax="45" xr10:uidLastSave="{00000000-0000-0000-0000-000000000000}"/>
  <bookViews>
    <workbookView xWindow="6180" yWindow="460" windowWidth="28800" windowHeight="16240" xr2:uid="{00000000-000D-0000-FFFF-FFFF00000000}"/>
  </bookViews>
  <sheets>
    <sheet name="Data" sheetId="5" r:id="rId1"/>
    <sheet name="Columns" sheetId="4" r:id="rId2"/>
  </sheets>
  <calcPr calcId="181029"/>
</workbook>
</file>

<file path=xl/calcChain.xml><?xml version="1.0" encoding="utf-8"?>
<calcChain xmlns="http://schemas.openxmlformats.org/spreadsheetml/2006/main">
  <c r="D5" i="5" l="1"/>
  <c r="E5" i="5"/>
  <c r="F5" i="5"/>
  <c r="G5" i="5"/>
  <c r="H5" i="5"/>
  <c r="I5" i="5"/>
  <c r="J5" i="5"/>
  <c r="AH5" i="5"/>
  <c r="AI5" i="5"/>
  <c r="ER5" i="5"/>
  <c r="ES5" i="5"/>
  <c r="ET5" i="5"/>
  <c r="D6" i="5"/>
  <c r="E6" i="5"/>
  <c r="F6" i="5"/>
  <c r="G6" i="5"/>
  <c r="H6" i="5"/>
  <c r="I6" i="5"/>
  <c r="J6" i="5"/>
  <c r="AH6" i="5"/>
  <c r="AI6" i="5"/>
  <c r="ER6" i="5"/>
  <c r="ES6" i="5"/>
  <c r="ET6" i="5"/>
  <c r="D7" i="5"/>
  <c r="E7" i="5"/>
  <c r="F7" i="5"/>
  <c r="G7" i="5"/>
  <c r="H7" i="5"/>
  <c r="I7" i="5"/>
  <c r="J7" i="5"/>
  <c r="AH7" i="5"/>
  <c r="AI7" i="5"/>
  <c r="ER7" i="5"/>
  <c r="ES7" i="5"/>
  <c r="ET7" i="5"/>
</calcChain>
</file>

<file path=xl/sharedStrings.xml><?xml version="1.0" encoding="utf-8"?>
<sst xmlns="http://schemas.openxmlformats.org/spreadsheetml/2006/main" count="1008" uniqueCount="266">
  <si>
    <t>proxy</t>
  </si>
  <si>
    <t>first_author_last_name</t>
  </si>
  <si>
    <t>publication_year</t>
  </si>
  <si>
    <t>doi</t>
  </si>
  <si>
    <t>summary</t>
  </si>
  <si>
    <t>info</t>
  </si>
  <si>
    <t>sample</t>
  </si>
  <si>
    <t>age</t>
  </si>
  <si>
    <t>location</t>
  </si>
  <si>
    <t>lithology</t>
  </si>
  <si>
    <t>isotopes_DIC</t>
  </si>
  <si>
    <t>isotopes_biomass</t>
  </si>
  <si>
    <t>seawater_chemistry</t>
  </si>
  <si>
    <t>temperature</t>
  </si>
  <si>
    <t>alkenone_concentration</t>
  </si>
  <si>
    <t>cell_size</t>
  </si>
  <si>
    <t>bfac</t>
  </si>
  <si>
    <t>growth_rate</t>
  </si>
  <si>
    <t>epsilon_p</t>
  </si>
  <si>
    <t>pCO2</t>
  </si>
  <si>
    <t>extra_data</t>
  </si>
  <si>
    <t>age_uncertainty_pos_ka</t>
  </si>
  <si>
    <t>age_uncertainty_neg_ka</t>
  </si>
  <si>
    <t>pCO2_uatm</t>
  </si>
  <si>
    <t>pCO2_uncertainty_pos_uatm</t>
  </si>
  <si>
    <t>pCO2_uncertainty_neg_uatm</t>
  </si>
  <si>
    <t>name_of_individual_entering_data</t>
  </si>
  <si>
    <t>contact_email_of_individual_entering_data</t>
  </si>
  <si>
    <t>site</t>
  </si>
  <si>
    <t>hole</t>
  </si>
  <si>
    <t>core</t>
  </si>
  <si>
    <t>tool</t>
  </si>
  <si>
    <t>half</t>
  </si>
  <si>
    <t>section</t>
  </si>
  <si>
    <t>full_sample_name_in_source</t>
  </si>
  <si>
    <t>depth_top_m</t>
  </si>
  <si>
    <t>depth_bottom_m</t>
  </si>
  <si>
    <t>depth_mid_m</t>
  </si>
  <si>
    <t>depth_scale</t>
  </si>
  <si>
    <t>age_ka_bp</t>
  </si>
  <si>
    <t>age_uncertainty_distribution</t>
  </si>
  <si>
    <t>age_model_reference</t>
  </si>
  <si>
    <t>age_model_notes</t>
  </si>
  <si>
    <t>site_depth</t>
  </si>
  <si>
    <t>site_paleodepth</t>
  </si>
  <si>
    <t>site_paleolocation_reference</t>
  </si>
  <si>
    <t>site_flags_explanation</t>
  </si>
  <si>
    <t>sediment_CaCO3_percent</t>
  </si>
  <si>
    <t>sediment_opal_percent</t>
  </si>
  <si>
    <t>sediment_organic_carbon_percent</t>
  </si>
  <si>
    <t>sediment_composition_methods</t>
  </si>
  <si>
    <t>sediment_composition_notes</t>
  </si>
  <si>
    <t>sediment_composition_references</t>
  </si>
  <si>
    <t>sediment_composition_flags_explanation</t>
  </si>
  <si>
    <t>CaCO3_d13C_permil</t>
  </si>
  <si>
    <t>CaCO3_d13C_uncertainty_permil</t>
  </si>
  <si>
    <t>CaCO3_d13C_uncertainty_type</t>
  </si>
  <si>
    <t>CaCO3_d13C_uncertainty_n</t>
  </si>
  <si>
    <t>CaCO3_d18O_permil</t>
  </si>
  <si>
    <t>CaCO3_d18O_uncertainty_permil</t>
  </si>
  <si>
    <t>CaCO3_d18O_uncertainty_type</t>
  </si>
  <si>
    <t>CaCO3_d18O_uncertainty_n</t>
  </si>
  <si>
    <t>CaCO3_taxon_name</t>
  </si>
  <si>
    <t>CaCO3_size_fraction_range_um</t>
  </si>
  <si>
    <t>CaCO3_vital_effect_permil</t>
  </si>
  <si>
    <t>DIC_d13C_permil</t>
  </si>
  <si>
    <t>DIC_d13C_uncertainty_permil</t>
  </si>
  <si>
    <t>DIC_d13C_uncertainty_type</t>
  </si>
  <si>
    <t>CO2g_d13C_permil</t>
  </si>
  <si>
    <t>CO2g_d13C_uncertainty_permil</t>
  </si>
  <si>
    <t>CO2g_d13C_uncertainty_type</t>
  </si>
  <si>
    <t>CO2aq_d13C_permil</t>
  </si>
  <si>
    <t>CO2aq_d13C_equation_method</t>
  </si>
  <si>
    <t>CO2aq_d13C_flags_explanation</t>
  </si>
  <si>
    <t>organic_d13C_measured_permil</t>
  </si>
  <si>
    <t>organic_d13C_material_name</t>
  </si>
  <si>
    <t>organic_d13C_measured_uncertainty_permil</t>
  </si>
  <si>
    <t>organic_d13C_measured_uncertainty_type</t>
  </si>
  <si>
    <t>organic_d13C_biomass_offset_epsilon_permil</t>
  </si>
  <si>
    <t>organic_d13C_biomass_offset_uncertainty_permil</t>
  </si>
  <si>
    <t>organic_d13C_biomass_offset_uncertainty_type</t>
  </si>
  <si>
    <t>organic_d13C_biomass_permil</t>
  </si>
  <si>
    <t>organic_d13C_biomass_uncertainty_permil</t>
  </si>
  <si>
    <t>organic_d13C_biomass_uncertainty_type</t>
  </si>
  <si>
    <t>organic_d13C_organic_method</t>
  </si>
  <si>
    <t>organic_d13C_organic_flags_explanation</t>
  </si>
  <si>
    <t>salinity_psu</t>
  </si>
  <si>
    <t>salinity_psu_uncertainty_permil</t>
  </si>
  <si>
    <t>salinity_psu_uncertainty_type</t>
  </si>
  <si>
    <t>salinity_method</t>
  </si>
  <si>
    <t>phosphate_umol_kg</t>
  </si>
  <si>
    <t>phosphate_unertainty_type</t>
  </si>
  <si>
    <t>phosphate_reference</t>
  </si>
  <si>
    <t>nitrate_umol_kg</t>
  </si>
  <si>
    <t>nitrate_reference</t>
  </si>
  <si>
    <t>SST_degC</t>
  </si>
  <si>
    <t>SST_degC_uncertainty_pos</t>
  </si>
  <si>
    <t>SST_degC_uncertainty_neg</t>
  </si>
  <si>
    <t>SST_degC_uncertainty_type</t>
  </si>
  <si>
    <t>SST_degC_source</t>
  </si>
  <si>
    <t>SST_uk37_prime</t>
  </si>
  <si>
    <t>SST_uk37_prime_uncertainty</t>
  </si>
  <si>
    <t>SST_uk37_degC</t>
  </si>
  <si>
    <t>SST_uk37_degC_uncertainty_pos</t>
  </si>
  <si>
    <t>SST_uk37_degC_uncertainty_neg</t>
  </si>
  <si>
    <t>SST_uk37_degC_uncertainty_type</t>
  </si>
  <si>
    <t>SST_uk37_calibration</t>
  </si>
  <si>
    <t>SST_other_name</t>
  </si>
  <si>
    <t>SST_other_measured_value</t>
  </si>
  <si>
    <t>SST_other_measured_value_uncertainty_pos</t>
  </si>
  <si>
    <t>SST_other_measured_value_uncertainty_neg</t>
  </si>
  <si>
    <t>SST_other_measured_value_uncertainty_type</t>
  </si>
  <si>
    <t>SST_other_degC</t>
  </si>
  <si>
    <t>SST_other_degC_uncertainty_pos</t>
  </si>
  <si>
    <t>SST_other_degC_uncertainty_neg</t>
  </si>
  <si>
    <t>SST_other_degC_uncertainty_type</t>
  </si>
  <si>
    <t>SST_other_calibration_information</t>
  </si>
  <si>
    <t>alkenone_concentration_MK374_conc</t>
  </si>
  <si>
    <t>alkenone_concentration_MK373_conc</t>
  </si>
  <si>
    <t>alkenone_concentration_MK372_conc</t>
  </si>
  <si>
    <t>alkenone_concentration_flags_explanation</t>
  </si>
  <si>
    <t>VSA_volume_surface_area_ratio</t>
  </si>
  <si>
    <t>VSA_volume_surface_area_ratio_uncertainty_pos</t>
  </si>
  <si>
    <t>VSA_volume_surface_area_ratio_uncertainty_neg</t>
  </si>
  <si>
    <t>VSA_volume_surface_area_ratio_uncertainty_type</t>
  </si>
  <si>
    <t>VSA_method</t>
  </si>
  <si>
    <t>VSA_lith_size_um</t>
  </si>
  <si>
    <t>VSA_lith_size_uncertainty_pos_um</t>
  </si>
  <si>
    <t>VSA_lith_size_uncertainty_neg_um</t>
  </si>
  <si>
    <t>VSA_lith_size_uncertainty_type</t>
  </si>
  <si>
    <t>VSA_cell_radius_um</t>
  </si>
  <si>
    <t>VSA_cell_radius_method</t>
  </si>
  <si>
    <t>bfac_prime_VS</t>
  </si>
  <si>
    <t>bfac_prime_VS_uncertainty_pos</t>
  </si>
  <si>
    <t>bfac_prime_VS_uncertainty_neg</t>
  </si>
  <si>
    <t>bfac_prime_VS_uncertainty_type</t>
  </si>
  <si>
    <t>bfac_prime_mu</t>
  </si>
  <si>
    <t>bfac_prime_mu_uncertainty_pos</t>
  </si>
  <si>
    <t>bfac_prime_mu_uncertainty_neg</t>
  </si>
  <si>
    <t>bfac_prime_mu_uncertainty_type</t>
  </si>
  <si>
    <t>growth_rate_mu</t>
  </si>
  <si>
    <t>growth_rate_mu_uncertainty_pos</t>
  </si>
  <si>
    <t>growth_rate_mu_uncertainty_neg</t>
  </si>
  <si>
    <t>growth_rate_mu_uncertainty_type</t>
  </si>
  <si>
    <t>growth_rate_method</t>
  </si>
  <si>
    <t>growth_rate_flags_explanation</t>
  </si>
  <si>
    <t>bfac_uncertainty_pos</t>
  </si>
  <si>
    <t>bfac_uncertainty_neg</t>
  </si>
  <si>
    <t>bfac_uncertainty_type</t>
  </si>
  <si>
    <t>bfac_equation_method</t>
  </si>
  <si>
    <t>epsilon_f_permil</t>
  </si>
  <si>
    <t>epsilon_p_flags_explanation</t>
  </si>
  <si>
    <t>CO2aq_umol_liter</t>
  </si>
  <si>
    <t>CO2aq_uncertainty_pos_umol_liter</t>
  </si>
  <si>
    <t>CO2aq_uncertainty_neg_umol_liter</t>
  </si>
  <si>
    <t>CO2aq_uncertainty_type</t>
  </si>
  <si>
    <t>CO2aq_equation_method</t>
  </si>
  <si>
    <t>pCO2_uncertainty_type</t>
  </si>
  <si>
    <t>pCO2_equation_method</t>
  </si>
  <si>
    <t>pCO2_flags_explanation</t>
  </si>
  <si>
    <t>mixed_layer_depth</t>
  </si>
  <si>
    <t>photoperiod_hours</t>
  </si>
  <si>
    <t>TCO2_umol_kg</t>
  </si>
  <si>
    <t>alkalinity_ueq_kg</t>
  </si>
  <si>
    <t>silicate_ion</t>
  </si>
  <si>
    <t>description</t>
  </si>
  <si>
    <t>copy from data table</t>
  </si>
  <si>
    <t>doi as e.g. "10.1002/palo.20015"</t>
  </si>
  <si>
    <t>ODP-type information.  For other sediment cores, try to fit into these categories and put sample name into full_sample_name_in_source</t>
  </si>
  <si>
    <t>W or A for work or archive</t>
  </si>
  <si>
    <t>for ODP, mbsf, mcd, etc.</t>
  </si>
  <si>
    <t>1sem, 2sem, 1std, 2std, uniform, etc.  sem and std are gaussian</t>
  </si>
  <si>
    <t>water depth in meters</t>
  </si>
  <si>
    <t>number of measurements going into uncertainty</t>
  </si>
  <si>
    <t>taxon name or "bulk"</t>
  </si>
  <si>
    <t>e.g. 350-400, &lt;63 etc.</t>
  </si>
  <si>
    <t>Mk37_2</t>
  </si>
  <si>
    <t>assumed</t>
  </si>
  <si>
    <t>W</t>
  </si>
  <si>
    <t>organic_d13C_measured_uncertainty_n</t>
  </si>
  <si>
    <t>include_TF</t>
  </si>
  <si>
    <t>include_explanation</t>
  </si>
  <si>
    <t>phosphate_umol_kg_uncertainty_pos</t>
  </si>
  <si>
    <t>phosphate_umol_kg_uncertainty_neg</t>
  </si>
  <si>
    <t>include_parent_unique_id</t>
  </si>
  <si>
    <t>include_child_unique_id</t>
  </si>
  <si>
    <t>NA</t>
  </si>
  <si>
    <t>94-608-21-5,79-82</t>
  </si>
  <si>
    <t>94-608-22-1,104-107</t>
  </si>
  <si>
    <t>94-608-22-2,105-108</t>
  </si>
  <si>
    <t>mbsf</t>
  </si>
  <si>
    <t>Super, J. R., Thomas, E., Pagani, M., Huber, M., O’Brien, C., &amp; Hull, P. M. (2018). North Atlantic temperature and p CO2 coupling in the early-middle Miocene. Geology, 46(6), 519-522.</t>
  </si>
  <si>
    <t>10.1130/G40228.1</t>
  </si>
  <si>
    <t>Super</t>
  </si>
  <si>
    <t>T</t>
  </si>
  <si>
    <t>This paper: Super, J. R., Thomas, E., Pagani, M., Huber, M., O’Brien, C., &amp; Hull, P. M. (2018). North Atlantic temperature and p CO2 coupling in the early-middle Miocene. Geology, 46(6), 519-522.</t>
  </si>
  <si>
    <t xml:space="preserve">revised age model uses paleomagnetic reversals (Miller et al., 1991; Krijgsman and Kent, 2004), calcareous nannofossil biostratigraphy (Gartner, 1992; Olafsson, 1991; Di Stefano et al., 2011), and and planktonic foraminiferal biostratigraphy (Di Stefano et al., 2011), with numerical ages from Gradstein et al. (2012) </t>
  </si>
  <si>
    <t>1std</t>
  </si>
  <si>
    <t>Globigerinoides spp.: Foraminiferal d13C used in this study is from Pagani et al. (1999), measured on surface dwelling Globigerinoides spp. (including both Globigerinoides trilobus and Globigerinoides quadrilobatus)</t>
  </si>
  <si>
    <t>uniform</t>
  </si>
  <si>
    <t xml:space="preserve"> based on the modern variability in the top 100 m at Site 608</t>
  </si>
  <si>
    <t>TEX86</t>
  </si>
  <si>
    <t>2.5 to 97.5 percentile</t>
  </si>
  <si>
    <t>BAYSPAR (Tierney and Tingley, 2015)</t>
  </si>
  <si>
    <t>Conte et al., 2006</t>
  </si>
  <si>
    <t>b = 118.52*[PO43-] + 84.07</t>
  </si>
  <si>
    <t>2.5 to 97.5 percentile from monte carlo</t>
  </si>
  <si>
    <t>compilation_notes</t>
  </si>
  <si>
    <t>Romanek et al (1992) E_calcite--&gt;CO2g; Mook et al. (1974) E_CO2g-CO2aq</t>
  </si>
  <si>
    <t>Ep = Ef - b/CO2</t>
  </si>
  <si>
    <t>pCO2 = CO2 / K0</t>
  </si>
  <si>
    <t>Pratigya Polissar; Sam Phelps</t>
  </si>
  <si>
    <t>polissar@ucsc.edu; sphelps@ldeo.columbia.edu</t>
  </si>
  <si>
    <t>order</t>
  </si>
  <si>
    <t>variable_name</t>
  </si>
  <si>
    <t>preferably MLA</t>
  </si>
  <si>
    <t>interval_depth_top_cm</t>
  </si>
  <si>
    <t>describe timescale used, what the age model is based on.</t>
  </si>
  <si>
    <t>if site is an upwelling location, note here</t>
  </si>
  <si>
    <t>e.g. Mk37_2</t>
  </si>
  <si>
    <t>copy the temperature data used for the calculation here</t>
  </si>
  <si>
    <t>e.g. TEX86, MgCa</t>
  </si>
  <si>
    <t>put units here; e.g. "ng/g dry wt"</t>
  </si>
  <si>
    <t>epsilon_f value used to calculate CO2aq from epsilon_p and b</t>
  </si>
  <si>
    <t>typically Ep = Ef - b/CO2 for conventional alkenone method</t>
  </si>
  <si>
    <t>typically pCO2 = CO2 / K0</t>
  </si>
  <si>
    <t>notes</t>
  </si>
  <si>
    <t>T or F for whether to include this sample</t>
  </si>
  <si>
    <t>explanation for exclusion</t>
  </si>
  <si>
    <t>unique sample ID for the "parent" of this sample, in the event this study includes recalculated or republished data</t>
  </si>
  <si>
    <t>unique sample ID for the "child" of this sample, in the event subsequent studies recalculate or republish data</t>
  </si>
  <si>
    <t>age_ka</t>
  </si>
  <si>
    <t>Age_uncertainty_pos_ka</t>
  </si>
  <si>
    <t>Age_uncertainty_neg_ka</t>
  </si>
  <si>
    <t>CO2_ppm</t>
  </si>
  <si>
    <t>CO2_uncertainty_pos_ppm</t>
  </si>
  <si>
    <t>Basic Info</t>
  </si>
  <si>
    <t>REFERENCE AND CONTACT INFORMATION</t>
  </si>
  <si>
    <t>CO2aq_d13C_uncertainty_permil</t>
  </si>
  <si>
    <t>CO2aq_d13C_uncertainty_type</t>
  </si>
  <si>
    <t>interval_depth_bot_cm</t>
  </si>
  <si>
    <t>epsilon_p_permil</t>
  </si>
  <si>
    <t>epsilon_p_uncertainty_pos_permil</t>
  </si>
  <si>
    <t>epsilon_p_uncertainty_neg_permil</t>
  </si>
  <si>
    <t>epsilon_p_uncertainty_type</t>
  </si>
  <si>
    <t>phytoplankton</t>
  </si>
  <si>
    <t>CO2_uncertainty_neg_ppm</t>
  </si>
  <si>
    <t>Reference of the data product</t>
  </si>
  <si>
    <t>Modern Latitude (decimal degree, south negative)</t>
  </si>
  <si>
    <t>Modern Longitude (decimal degree, west negative)</t>
  </si>
  <si>
    <t>Paleo Latitude (decimal degree, south negative)</t>
  </si>
  <si>
    <t>Paleo Longitude (decimal degree, west negative)</t>
  </si>
  <si>
    <t>doi link to reference</t>
  </si>
  <si>
    <t>reference of the data product</t>
  </si>
  <si>
    <t>site_latitude</t>
  </si>
  <si>
    <t>decimal degrees (south negative)</t>
  </si>
  <si>
    <t>site_longitude</t>
  </si>
  <si>
    <t>decimal degrees (west negative)</t>
  </si>
  <si>
    <t>site_paleolatitude</t>
  </si>
  <si>
    <t>site_paleolongitude</t>
  </si>
  <si>
    <t>unique_id</t>
  </si>
  <si>
    <t>phytoplankton_Super_2018_1</t>
  </si>
  <si>
    <t>phytoplankton_Super_2018_2</t>
  </si>
  <si>
    <t>phytoplankton_Super_2018_3</t>
  </si>
  <si>
    <t>&lt;proxy&gt;_&lt;first_author_last_name&gt;_&lt;publication_year&gt;_&lt;row&gt;</t>
  </si>
  <si>
    <t>example data in first three rows: please delete before submitting spreadsheet with new data to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</si>
</sst>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2"/>
      <name val="Calibri"/>
      <family val="2"/>
      <scheme val="minor"/>
    </font>
    <font>
      <sz val="11"/>
      <name val="Arial"/>
      <family val="2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49" fontId="0" fillId="0" borderId="0" xfId="0" applyNumberFormat="1" applyFont="1" applyFill="1" applyBorder="1" applyAlignment="1" applyProtection="1"/>
    <xf numFmtId="49" fontId="1" fillId="0" borderId="0" xfId="0" applyNumberFormat="1" applyFont="1" applyFill="1" applyBorder="1" applyAlignment="1" applyProtection="1"/>
    <xf numFmtId="0" fontId="1" fillId="0" borderId="0" xfId="0" applyFont="1"/>
    <xf numFmtId="0" fontId="4" fillId="0" borderId="0" xfId="0" applyFont="1"/>
    <xf numFmtId="0" fontId="2" fillId="0" borderId="0" xfId="0" applyFont="1" applyAlignment="1">
      <alignment horizontal="center" wrapText="1"/>
    </xf>
    <xf numFmtId="0" fontId="3" fillId="2" borderId="0" xfId="0" applyFont="1" applyFill="1"/>
    <xf numFmtId="49" fontId="3" fillId="2" borderId="0" xfId="0" applyNumberFormat="1" applyFont="1" applyFill="1" applyBorder="1" applyAlignment="1" applyProtection="1"/>
    <xf numFmtId="49" fontId="0" fillId="0" borderId="0" xfId="0" applyNumberFormat="1"/>
    <xf numFmtId="0" fontId="5" fillId="0" borderId="0" xfId="0" applyFont="1"/>
    <xf numFmtId="0" fontId="6" fillId="2" borderId="0" xfId="0" applyFont="1" applyFill="1"/>
    <xf numFmtId="49" fontId="1" fillId="0" borderId="0" xfId="0" applyNumberFormat="1" applyFont="1"/>
    <xf numFmtId="0" fontId="1" fillId="0" borderId="0" xfId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2" xfId="0" quotePrefix="1" applyBorder="1" applyAlignment="1">
      <alignment horizontal="center" wrapText="1"/>
    </xf>
    <xf numFmtId="0" fontId="0" fillId="0" borderId="3" xfId="0" quotePrefix="1" applyBorder="1" applyAlignment="1">
      <alignment horizontal="center" wrapText="1"/>
    </xf>
    <xf numFmtId="0" fontId="2" fillId="0" borderId="4" xfId="0" applyFont="1" applyBorder="1"/>
    <xf numFmtId="0" fontId="7" fillId="0" borderId="0" xfId="0" applyFont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 wrapText="1"/>
    </xf>
    <xf numFmtId="0" fontId="5" fillId="3" borderId="5" xfId="0" applyFont="1" applyFill="1" applyBorder="1" applyAlignment="1">
      <alignment horizontal="center" wrapText="1"/>
    </xf>
    <xf numFmtId="0" fontId="8" fillId="0" borderId="6" xfId="0" applyFont="1" applyFill="1" applyBorder="1" applyAlignment="1">
      <alignment horizontal="center" vertical="center" wrapText="1"/>
    </xf>
    <xf numFmtId="49" fontId="8" fillId="0" borderId="0" xfId="0" applyNumberFormat="1" applyFont="1" applyAlignment="1">
      <alignment wrapText="1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quotePrefix="1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0" xfId="0" quotePrefix="1" applyBorder="1" applyAlignment="1">
      <alignment horizontal="center" wrapText="1"/>
    </xf>
    <xf numFmtId="0" fontId="5" fillId="3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Y182"/>
  <sheetViews>
    <sheetView tabSelected="1" workbookViewId="0">
      <selection activeCell="D14" sqref="D14"/>
    </sheetView>
  </sheetViews>
  <sheetFormatPr baseColWidth="10" defaultColWidth="8.83203125" defaultRowHeight="13"/>
  <cols>
    <col min="1" max="1" width="10.83203125" bestFit="1" customWidth="1"/>
    <col min="2" max="2" width="11" customWidth="1"/>
    <col min="3" max="10" width="10.83203125" bestFit="1" customWidth="1"/>
    <col min="11" max="11" width="29.83203125" bestFit="1" customWidth="1"/>
    <col min="12" max="12" width="24" customWidth="1"/>
    <col min="13" max="13" width="26.5" customWidth="1"/>
    <col min="14" max="14" width="16" bestFit="1" customWidth="1"/>
    <col min="15" max="15" width="4.1640625" bestFit="1" customWidth="1"/>
    <col min="16" max="16" width="4.6640625" customWidth="1"/>
    <col min="17" max="17" width="3.83203125" bestFit="1" customWidth="1"/>
    <col min="18" max="19" width="4.1640625" bestFit="1" customWidth="1"/>
    <col min="20" max="20" width="7.1640625" bestFit="1" customWidth="1"/>
    <col min="21" max="22" width="8.83203125" customWidth="1"/>
    <col min="23" max="23" width="25.6640625" bestFit="1" customWidth="1"/>
    <col min="24" max="24" width="11.6640625" customWidth="1"/>
    <col min="25" max="25" width="14.6640625" customWidth="1"/>
    <col min="26" max="26" width="10.6640625" bestFit="1" customWidth="1"/>
    <col min="27" max="27" width="11.1640625" bestFit="1" customWidth="1"/>
    <col min="28" max="28" width="10.1640625" bestFit="1" customWidth="1"/>
    <col min="29" max="30" width="21.6640625" bestFit="1" customWidth="1"/>
    <col min="31" max="31" width="24.83203125" bestFit="1" customWidth="1"/>
    <col min="32" max="32" width="19.1640625" bestFit="1" customWidth="1"/>
    <col min="33" max="33" width="15.6640625" customWidth="1"/>
    <col min="34" max="34" width="12.1640625" bestFit="1" customWidth="1"/>
    <col min="35" max="35" width="12.6640625" bestFit="1" customWidth="1"/>
    <col min="36" max="36" width="9.6640625" bestFit="1" customWidth="1"/>
    <col min="37" max="49" width="9" customWidth="1"/>
    <col min="50" max="50" width="17.33203125" bestFit="1" customWidth="1"/>
    <col min="51" max="57" width="13.6640625" customWidth="1"/>
    <col min="58" max="58" width="31.5" customWidth="1"/>
    <col min="59" max="60" width="13.6640625" customWidth="1"/>
    <col min="61" max="61" width="15.33203125" bestFit="1" customWidth="1"/>
    <col min="62" max="71" width="13.33203125" customWidth="1"/>
    <col min="72" max="80" width="11.83203125" customWidth="1"/>
    <col min="81" max="85" width="13.5" customWidth="1"/>
    <col min="86" max="95" width="16.83203125" customWidth="1"/>
    <col min="96" max="96" width="8.5" bestFit="1" customWidth="1"/>
    <col min="97" max="99" width="16.33203125" customWidth="1"/>
    <col min="100" max="100" width="15.33203125" bestFit="1" customWidth="1"/>
    <col min="101" max="101" width="14.1640625" bestFit="1" customWidth="1"/>
    <col min="102" max="106" width="13.5" bestFit="1" customWidth="1"/>
    <col min="107" max="107" width="18.1640625" customWidth="1"/>
    <col min="108" max="147" width="13.5" bestFit="1" customWidth="1"/>
    <col min="148" max="148" width="8.1640625" bestFit="1" customWidth="1"/>
    <col min="149" max="150" width="19" bestFit="1" customWidth="1"/>
    <col min="151" max="151" width="19.5" bestFit="1" customWidth="1"/>
    <col min="152" max="152" width="22.1640625" bestFit="1" customWidth="1"/>
    <col min="153" max="153" width="14.83203125" bestFit="1" customWidth="1"/>
    <col min="154" max="159" width="11.6640625" customWidth="1"/>
    <col min="160" max="161" width="30.5" bestFit="1" customWidth="1"/>
    <col min="162" max="162" width="21.6640625" bestFit="1" customWidth="1"/>
    <col min="163" max="163" width="20.83203125" bestFit="1" customWidth="1"/>
    <col min="164" max="164" width="12.1640625" bestFit="1" customWidth="1"/>
    <col min="165" max="166" width="25.1640625" bestFit="1" customWidth="1"/>
    <col min="167" max="167" width="20.5" bestFit="1" customWidth="1"/>
    <col min="168" max="168" width="19.83203125" bestFit="1" customWidth="1"/>
    <col min="169" max="169" width="21.5" bestFit="1" customWidth="1"/>
    <col min="170" max="170" width="9.83203125" bestFit="1" customWidth="1"/>
    <col min="171" max="171" width="17" bestFit="1" customWidth="1"/>
    <col min="172" max="172" width="16.6640625" bestFit="1" customWidth="1"/>
    <col min="173" max="173" width="12.6640625" customWidth="1"/>
    <col min="174" max="174" width="15.6640625" bestFit="1" customWidth="1"/>
    <col min="175" max="175" width="10.6640625" bestFit="1" customWidth="1"/>
    <col min="176" max="176" width="10.1640625" bestFit="1" customWidth="1"/>
    <col min="177" max="177" width="19.5" bestFit="1" customWidth="1"/>
    <col min="178" max="178" width="19.5" customWidth="1"/>
    <col min="179" max="179" width="10.83203125" customWidth="1"/>
    <col min="180" max="181" width="10.6640625" bestFit="1" customWidth="1"/>
  </cols>
  <sheetData>
    <row r="1" spans="1:181" ht="16">
      <c r="A1" s="22" t="s">
        <v>236</v>
      </c>
      <c r="K1" s="23" t="s">
        <v>237</v>
      </c>
    </row>
    <row r="3" spans="1:181" s="5" customFormat="1" ht="90">
      <c r="A3" s="15" t="s">
        <v>0</v>
      </c>
      <c r="B3" s="16" t="s">
        <v>1</v>
      </c>
      <c r="C3" s="16" t="s">
        <v>2</v>
      </c>
      <c r="D3" s="17" t="s">
        <v>3</v>
      </c>
      <c r="E3" s="17" t="s">
        <v>231</v>
      </c>
      <c r="F3" s="18" t="s">
        <v>232</v>
      </c>
      <c r="G3" s="18" t="s">
        <v>233</v>
      </c>
      <c r="H3" s="19" t="s">
        <v>234</v>
      </c>
      <c r="I3" s="20" t="s">
        <v>235</v>
      </c>
      <c r="J3" s="21" t="s">
        <v>246</v>
      </c>
      <c r="K3" s="13" t="s">
        <v>26</v>
      </c>
      <c r="L3" s="13" t="s">
        <v>27</v>
      </c>
      <c r="M3" s="27" t="s">
        <v>247</v>
      </c>
      <c r="N3" s="13" t="s">
        <v>252</v>
      </c>
      <c r="O3" s="13" t="s">
        <v>28</v>
      </c>
      <c r="P3" s="13" t="s">
        <v>29</v>
      </c>
      <c r="Q3" s="13" t="s">
        <v>30</v>
      </c>
      <c r="R3" s="13" t="s">
        <v>31</v>
      </c>
      <c r="S3" s="13" t="s">
        <v>32</v>
      </c>
      <c r="T3" s="13" t="s">
        <v>33</v>
      </c>
      <c r="U3" s="13" t="s">
        <v>216</v>
      </c>
      <c r="V3" s="13" t="s">
        <v>240</v>
      </c>
      <c r="W3" s="13" t="s">
        <v>34</v>
      </c>
      <c r="X3" s="13" t="s">
        <v>35</v>
      </c>
      <c r="Y3" s="13" t="s">
        <v>36</v>
      </c>
      <c r="Z3" s="13" t="s">
        <v>37</v>
      </c>
      <c r="AA3" s="13" t="s">
        <v>38</v>
      </c>
      <c r="AB3" s="13" t="s">
        <v>39</v>
      </c>
      <c r="AC3" s="13" t="s">
        <v>21</v>
      </c>
      <c r="AD3" s="13" t="s">
        <v>22</v>
      </c>
      <c r="AE3" s="13" t="s">
        <v>40</v>
      </c>
      <c r="AF3" s="13" t="s">
        <v>41</v>
      </c>
      <c r="AG3" s="13" t="s">
        <v>42</v>
      </c>
      <c r="AH3" s="28" t="s">
        <v>248</v>
      </c>
      <c r="AI3" s="28" t="s">
        <v>249</v>
      </c>
      <c r="AJ3" s="29" t="s">
        <v>43</v>
      </c>
      <c r="AK3" s="28" t="s">
        <v>250</v>
      </c>
      <c r="AL3" s="28" t="s">
        <v>251</v>
      </c>
      <c r="AM3" s="13" t="s">
        <v>44</v>
      </c>
      <c r="AN3" s="13" t="s">
        <v>45</v>
      </c>
      <c r="AO3" s="13" t="s">
        <v>46</v>
      </c>
      <c r="AP3" s="13" t="s">
        <v>9</v>
      </c>
      <c r="AQ3" s="13" t="s">
        <v>47</v>
      </c>
      <c r="AR3" s="13" t="s">
        <v>48</v>
      </c>
      <c r="AS3" s="13" t="s">
        <v>49</v>
      </c>
      <c r="AT3" s="13" t="s">
        <v>50</v>
      </c>
      <c r="AU3" s="13" t="s">
        <v>51</v>
      </c>
      <c r="AV3" s="13" t="s">
        <v>52</v>
      </c>
      <c r="AW3" s="13" t="s">
        <v>53</v>
      </c>
      <c r="AX3" s="13" t="s">
        <v>54</v>
      </c>
      <c r="AY3" s="13" t="s">
        <v>55</v>
      </c>
      <c r="AZ3" s="13" t="s">
        <v>56</v>
      </c>
      <c r="BA3" s="13" t="s">
        <v>57</v>
      </c>
      <c r="BB3" s="13" t="s">
        <v>58</v>
      </c>
      <c r="BC3" s="13" t="s">
        <v>59</v>
      </c>
      <c r="BD3" s="13" t="s">
        <v>60</v>
      </c>
      <c r="BE3" s="13" t="s">
        <v>61</v>
      </c>
      <c r="BF3" s="13" t="s">
        <v>62</v>
      </c>
      <c r="BG3" s="13" t="s">
        <v>63</v>
      </c>
      <c r="BH3" s="13" t="s">
        <v>64</v>
      </c>
      <c r="BI3" s="13" t="s">
        <v>65</v>
      </c>
      <c r="BJ3" s="13" t="s">
        <v>66</v>
      </c>
      <c r="BK3" s="13" t="s">
        <v>67</v>
      </c>
      <c r="BL3" s="13" t="s">
        <v>68</v>
      </c>
      <c r="BM3" s="13" t="s">
        <v>69</v>
      </c>
      <c r="BN3" s="13" t="s">
        <v>70</v>
      </c>
      <c r="BO3" s="13" t="s">
        <v>71</v>
      </c>
      <c r="BP3" s="13" t="s">
        <v>238</v>
      </c>
      <c r="BQ3" s="13" t="s">
        <v>239</v>
      </c>
      <c r="BR3" s="13" t="s">
        <v>72</v>
      </c>
      <c r="BS3" s="13" t="s">
        <v>73</v>
      </c>
      <c r="BT3" s="13" t="s">
        <v>74</v>
      </c>
      <c r="BU3" s="13" t="s">
        <v>75</v>
      </c>
      <c r="BV3" s="13" t="s">
        <v>76</v>
      </c>
      <c r="BW3" s="13" t="s">
        <v>179</v>
      </c>
      <c r="BX3" s="13" t="s">
        <v>77</v>
      </c>
      <c r="BY3" s="13" t="s">
        <v>78</v>
      </c>
      <c r="BZ3" s="13" t="s">
        <v>79</v>
      </c>
      <c r="CA3" s="13" t="s">
        <v>80</v>
      </c>
      <c r="CB3" s="13" t="s">
        <v>81</v>
      </c>
      <c r="CC3" s="13" t="s">
        <v>82</v>
      </c>
      <c r="CD3" s="13" t="s">
        <v>83</v>
      </c>
      <c r="CE3" s="13" t="s">
        <v>84</v>
      </c>
      <c r="CF3" s="13" t="s">
        <v>85</v>
      </c>
      <c r="CG3" s="13" t="s">
        <v>86</v>
      </c>
      <c r="CH3" s="13" t="s">
        <v>87</v>
      </c>
      <c r="CI3" s="13" t="s">
        <v>88</v>
      </c>
      <c r="CJ3" s="13" t="s">
        <v>89</v>
      </c>
      <c r="CK3" s="13" t="s">
        <v>90</v>
      </c>
      <c r="CL3" s="13" t="s">
        <v>182</v>
      </c>
      <c r="CM3" s="13" t="s">
        <v>183</v>
      </c>
      <c r="CN3" s="13" t="s">
        <v>91</v>
      </c>
      <c r="CO3" s="13" t="s">
        <v>92</v>
      </c>
      <c r="CP3" s="13" t="s">
        <v>93</v>
      </c>
      <c r="CQ3" s="13" t="s">
        <v>94</v>
      </c>
      <c r="CR3" s="13" t="s">
        <v>95</v>
      </c>
      <c r="CS3" s="13" t="s">
        <v>96</v>
      </c>
      <c r="CT3" s="13" t="s">
        <v>97</v>
      </c>
      <c r="CU3" s="13" t="s">
        <v>98</v>
      </c>
      <c r="CV3" s="13" t="s">
        <v>99</v>
      </c>
      <c r="CW3" s="13" t="s">
        <v>100</v>
      </c>
      <c r="CX3" s="13" t="s">
        <v>101</v>
      </c>
      <c r="CY3" s="13" t="s">
        <v>102</v>
      </c>
      <c r="CZ3" s="13" t="s">
        <v>103</v>
      </c>
      <c r="DA3" s="13" t="s">
        <v>104</v>
      </c>
      <c r="DB3" s="13" t="s">
        <v>105</v>
      </c>
      <c r="DC3" s="13" t="s">
        <v>106</v>
      </c>
      <c r="DD3" s="13" t="s">
        <v>107</v>
      </c>
      <c r="DE3" s="13" t="s">
        <v>108</v>
      </c>
      <c r="DF3" s="13" t="s">
        <v>109</v>
      </c>
      <c r="DG3" s="13" t="s">
        <v>110</v>
      </c>
      <c r="DH3" s="13" t="s">
        <v>111</v>
      </c>
      <c r="DI3" s="13" t="s">
        <v>112</v>
      </c>
      <c r="DJ3" s="13" t="s">
        <v>113</v>
      </c>
      <c r="DK3" s="13" t="s">
        <v>114</v>
      </c>
      <c r="DL3" s="13" t="s">
        <v>115</v>
      </c>
      <c r="DM3" s="13" t="s">
        <v>116</v>
      </c>
      <c r="DN3" s="13" t="s">
        <v>14</v>
      </c>
      <c r="DO3" s="13" t="s">
        <v>117</v>
      </c>
      <c r="DP3" s="13" t="s">
        <v>118</v>
      </c>
      <c r="DQ3" s="13" t="s">
        <v>119</v>
      </c>
      <c r="DR3" s="13" t="s">
        <v>120</v>
      </c>
      <c r="DS3" s="13" t="s">
        <v>121</v>
      </c>
      <c r="DT3" s="13" t="s">
        <v>122</v>
      </c>
      <c r="DU3" s="13" t="s">
        <v>123</v>
      </c>
      <c r="DV3" s="13" t="s">
        <v>124</v>
      </c>
      <c r="DW3" s="13" t="s">
        <v>125</v>
      </c>
      <c r="DX3" s="13" t="s">
        <v>126</v>
      </c>
      <c r="DY3" s="13" t="s">
        <v>127</v>
      </c>
      <c r="DZ3" s="13" t="s">
        <v>128</v>
      </c>
      <c r="EA3" s="13" t="s">
        <v>129</v>
      </c>
      <c r="EB3" s="13" t="s">
        <v>130</v>
      </c>
      <c r="EC3" s="13" t="s">
        <v>131</v>
      </c>
      <c r="ED3" s="13" t="s">
        <v>132</v>
      </c>
      <c r="EE3" s="13" t="s">
        <v>133</v>
      </c>
      <c r="EF3" s="13" t="s">
        <v>134</v>
      </c>
      <c r="EG3" s="13" t="s">
        <v>135</v>
      </c>
      <c r="EH3" s="13" t="s">
        <v>136</v>
      </c>
      <c r="EI3" s="13" t="s">
        <v>137</v>
      </c>
      <c r="EJ3" s="13" t="s">
        <v>138</v>
      </c>
      <c r="EK3" s="13" t="s">
        <v>139</v>
      </c>
      <c r="EL3" s="13" t="s">
        <v>140</v>
      </c>
      <c r="EM3" s="13" t="s">
        <v>141</v>
      </c>
      <c r="EN3" s="13" t="s">
        <v>142</v>
      </c>
      <c r="EO3" s="13" t="s">
        <v>143</v>
      </c>
      <c r="EP3" s="13" t="s">
        <v>144</v>
      </c>
      <c r="EQ3" s="13" t="s">
        <v>145</v>
      </c>
      <c r="ER3" s="13" t="s">
        <v>16</v>
      </c>
      <c r="ES3" s="13" t="s">
        <v>146</v>
      </c>
      <c r="ET3" s="13" t="s">
        <v>147</v>
      </c>
      <c r="EU3" s="13" t="s">
        <v>148</v>
      </c>
      <c r="EV3" s="13" t="s">
        <v>149</v>
      </c>
      <c r="EW3" s="13" t="s">
        <v>150</v>
      </c>
      <c r="EX3" s="13" t="s">
        <v>241</v>
      </c>
      <c r="EY3" s="13" t="s">
        <v>242</v>
      </c>
      <c r="EZ3" s="13" t="s">
        <v>243</v>
      </c>
      <c r="FA3" s="13" t="s">
        <v>244</v>
      </c>
      <c r="FB3" s="13" t="s">
        <v>151</v>
      </c>
      <c r="FC3" s="13" t="s">
        <v>152</v>
      </c>
      <c r="FD3" s="13" t="s">
        <v>153</v>
      </c>
      <c r="FE3" s="13" t="s">
        <v>154</v>
      </c>
      <c r="FF3" s="13" t="s">
        <v>155</v>
      </c>
      <c r="FG3" s="13" t="s">
        <v>156</v>
      </c>
      <c r="FH3" s="13" t="s">
        <v>23</v>
      </c>
      <c r="FI3" s="13" t="s">
        <v>24</v>
      </c>
      <c r="FJ3" s="13" t="s">
        <v>25</v>
      </c>
      <c r="FK3" s="13" t="s">
        <v>157</v>
      </c>
      <c r="FL3" s="13" t="s">
        <v>158</v>
      </c>
      <c r="FM3" s="13" t="s">
        <v>159</v>
      </c>
      <c r="FN3" s="13" t="s">
        <v>20</v>
      </c>
      <c r="FO3" s="13" t="s">
        <v>160</v>
      </c>
      <c r="FP3" s="13" t="s">
        <v>161</v>
      </c>
      <c r="FQ3" s="13" t="s">
        <v>162</v>
      </c>
      <c r="FR3" s="13" t="s">
        <v>163</v>
      </c>
      <c r="FS3" s="13" t="s">
        <v>164</v>
      </c>
      <c r="FT3" s="14" t="s">
        <v>180</v>
      </c>
      <c r="FU3" s="14" t="s">
        <v>181</v>
      </c>
      <c r="FV3" s="13" t="s">
        <v>260</v>
      </c>
      <c r="FW3" s="14" t="s">
        <v>184</v>
      </c>
      <c r="FX3" s="14" t="s">
        <v>185</v>
      </c>
      <c r="FY3" s="14" t="s">
        <v>207</v>
      </c>
    </row>
    <row r="4" spans="1:181" s="5" customFormat="1" ht="16">
      <c r="A4" s="39" t="s">
        <v>265</v>
      </c>
      <c r="B4" s="33"/>
      <c r="C4" s="33"/>
      <c r="D4" s="32"/>
      <c r="E4" s="32"/>
      <c r="F4" s="34"/>
      <c r="G4" s="34"/>
      <c r="H4" s="35"/>
      <c r="I4" s="36"/>
      <c r="J4" s="36"/>
      <c r="K4" s="13"/>
      <c r="L4" s="13"/>
      <c r="M4" s="37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38"/>
      <c r="AI4" s="38"/>
      <c r="AJ4" s="29"/>
      <c r="AK4" s="38"/>
      <c r="AL4" s="38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13"/>
      <c r="FP4" s="13"/>
      <c r="FQ4" s="13"/>
      <c r="FR4" s="13"/>
      <c r="FS4" s="13"/>
      <c r="FT4" s="14"/>
      <c r="FU4" s="14"/>
      <c r="FV4" s="13"/>
      <c r="FW4" s="14"/>
      <c r="FX4" s="14"/>
      <c r="FY4" s="14"/>
    </row>
    <row r="5" spans="1:181" s="4" customFormat="1">
      <c r="A5" s="3" t="s">
        <v>245</v>
      </c>
      <c r="B5" s="3" t="s">
        <v>193</v>
      </c>
      <c r="C5">
        <v>2018</v>
      </c>
      <c r="D5" s="8" t="str">
        <f>N5</f>
        <v>10.1130/G40228.1</v>
      </c>
      <c r="E5" s="8">
        <f>AB5</f>
        <v>8924</v>
      </c>
      <c r="F5" s="8" t="str">
        <f>AC5</f>
        <v>NA</v>
      </c>
      <c r="G5" s="8" t="str">
        <f>AD5</f>
        <v>NA</v>
      </c>
      <c r="H5" s="8">
        <f>FH5</f>
        <v>302</v>
      </c>
      <c r="I5" s="8">
        <f>FI5</f>
        <v>96</v>
      </c>
      <c r="J5" s="8">
        <f>FJ5</f>
        <v>76</v>
      </c>
      <c r="K5" s="2" t="s">
        <v>211</v>
      </c>
      <c r="L5" s="3" t="s">
        <v>212</v>
      </c>
      <c r="M5" s="2" t="s">
        <v>191</v>
      </c>
      <c r="N5" s="2" t="s">
        <v>192</v>
      </c>
      <c r="O5">
        <v>608</v>
      </c>
      <c r="P5" t="s">
        <v>186</v>
      </c>
      <c r="Q5">
        <v>21</v>
      </c>
      <c r="R5" t="s">
        <v>186</v>
      </c>
      <c r="S5" t="s">
        <v>178</v>
      </c>
      <c r="T5">
        <v>5</v>
      </c>
      <c r="U5">
        <v>79</v>
      </c>
      <c r="V5">
        <v>82</v>
      </c>
      <c r="W5" t="s">
        <v>187</v>
      </c>
      <c r="X5" t="s">
        <v>186</v>
      </c>
      <c r="Y5" t="s">
        <v>186</v>
      </c>
      <c r="Z5">
        <v>191.84</v>
      </c>
      <c r="AA5" s="3" t="s">
        <v>190</v>
      </c>
      <c r="AB5">
        <v>8924</v>
      </c>
      <c r="AC5" t="s">
        <v>186</v>
      </c>
      <c r="AD5" t="s">
        <v>186</v>
      </c>
      <c r="AE5" t="s">
        <v>186</v>
      </c>
      <c r="AF5" s="3" t="s">
        <v>195</v>
      </c>
      <c r="AG5" s="3" t="s">
        <v>196</v>
      </c>
      <c r="AH5" s="3">
        <f>42+50.205/60</f>
        <v>42.836750000000002</v>
      </c>
      <c r="AI5" s="3">
        <f>-23-5.252/60</f>
        <v>-23.087533333333333</v>
      </c>
      <c r="AJ5" s="3">
        <v>-3526</v>
      </c>
      <c r="AK5" t="s">
        <v>186</v>
      </c>
      <c r="AL5" t="s">
        <v>186</v>
      </c>
      <c r="AM5" t="s">
        <v>186</v>
      </c>
      <c r="AN5" t="s">
        <v>186</v>
      </c>
      <c r="AO5" t="s">
        <v>186</v>
      </c>
      <c r="AP5" t="s">
        <v>186</v>
      </c>
      <c r="AQ5" t="s">
        <v>186</v>
      </c>
      <c r="AR5" t="s">
        <v>186</v>
      </c>
      <c r="AS5" t="s">
        <v>186</v>
      </c>
      <c r="AT5" t="s">
        <v>186</v>
      </c>
      <c r="AU5" t="s">
        <v>186</v>
      </c>
      <c r="AV5" t="s">
        <v>186</v>
      </c>
      <c r="AW5" t="s">
        <v>186</v>
      </c>
      <c r="AX5">
        <v>2.7</v>
      </c>
      <c r="AY5" s="3">
        <v>0.05</v>
      </c>
      <c r="AZ5" s="3" t="s">
        <v>197</v>
      </c>
      <c r="BA5" s="3" t="s">
        <v>186</v>
      </c>
      <c r="BB5" s="3" t="s">
        <v>186</v>
      </c>
      <c r="BC5" s="3" t="s">
        <v>186</v>
      </c>
      <c r="BD5" s="3" t="s">
        <v>186</v>
      </c>
      <c r="BE5" s="3" t="s">
        <v>186</v>
      </c>
      <c r="BF5" s="2" t="s">
        <v>198</v>
      </c>
      <c r="BG5" s="2" t="s">
        <v>186</v>
      </c>
      <c r="BH5" s="3" t="s">
        <v>186</v>
      </c>
      <c r="BI5" s="3" t="s">
        <v>186</v>
      </c>
      <c r="BJ5" s="3" t="s">
        <v>186</v>
      </c>
      <c r="BK5" s="3" t="s">
        <v>186</v>
      </c>
      <c r="BL5">
        <v>-6.48</v>
      </c>
      <c r="BM5" s="3" t="s">
        <v>186</v>
      </c>
      <c r="BN5" s="3" t="s">
        <v>186</v>
      </c>
      <c r="BO5">
        <v>-7.55</v>
      </c>
      <c r="BP5" s="3" t="s">
        <v>186</v>
      </c>
      <c r="BQ5" s="3" t="s">
        <v>186</v>
      </c>
      <c r="BR5" t="s">
        <v>208</v>
      </c>
      <c r="BS5" s="3" t="s">
        <v>186</v>
      </c>
      <c r="BT5">
        <v>-23.94</v>
      </c>
      <c r="BU5" s="2" t="s">
        <v>176</v>
      </c>
      <c r="BV5" s="3">
        <v>0.67</v>
      </c>
      <c r="BW5" s="3" t="s">
        <v>186</v>
      </c>
      <c r="BX5" s="3" t="s">
        <v>197</v>
      </c>
      <c r="BY5" s="3">
        <v>4.2</v>
      </c>
      <c r="BZ5" s="3" t="s">
        <v>186</v>
      </c>
      <c r="CA5" s="3" t="s">
        <v>186</v>
      </c>
      <c r="CB5">
        <v>-19.82</v>
      </c>
      <c r="CC5" s="3" t="s">
        <v>186</v>
      </c>
      <c r="CD5" s="3" t="s">
        <v>186</v>
      </c>
      <c r="CE5" s="3" t="s">
        <v>186</v>
      </c>
      <c r="CF5" s="3" t="s">
        <v>186</v>
      </c>
      <c r="CG5" s="3">
        <v>35</v>
      </c>
      <c r="CH5" s="3" t="s">
        <v>186</v>
      </c>
      <c r="CI5" s="3" t="s">
        <v>186</v>
      </c>
      <c r="CJ5" s="2" t="s">
        <v>177</v>
      </c>
      <c r="CK5" s="3">
        <v>0.25</v>
      </c>
      <c r="CL5" s="3">
        <v>0.05</v>
      </c>
      <c r="CM5" s="3">
        <v>0.05</v>
      </c>
      <c r="CN5" s="3" t="s">
        <v>199</v>
      </c>
      <c r="CO5" s="3" t="s">
        <v>200</v>
      </c>
      <c r="CP5" s="3" t="s">
        <v>186</v>
      </c>
      <c r="CQ5" s="3" t="s">
        <v>186</v>
      </c>
      <c r="CR5">
        <v>22.8</v>
      </c>
      <c r="CS5" s="3" t="s">
        <v>186</v>
      </c>
      <c r="CT5" s="3" t="s">
        <v>186</v>
      </c>
      <c r="CU5" s="3" t="s">
        <v>186</v>
      </c>
      <c r="CV5" s="3" t="s">
        <v>201</v>
      </c>
      <c r="CW5" s="3">
        <v>0.9</v>
      </c>
      <c r="CX5" s="3" t="s">
        <v>186</v>
      </c>
      <c r="CY5" s="3">
        <v>25.6</v>
      </c>
      <c r="CZ5" s="3" t="s">
        <v>186</v>
      </c>
      <c r="DA5" s="3" t="s">
        <v>186</v>
      </c>
      <c r="DB5" s="3" t="s">
        <v>186</v>
      </c>
      <c r="DC5" s="2" t="s">
        <v>204</v>
      </c>
      <c r="DD5" s="3" t="s">
        <v>201</v>
      </c>
      <c r="DE5" s="3">
        <v>0.61</v>
      </c>
      <c r="DF5" s="3" t="s">
        <v>186</v>
      </c>
      <c r="DG5" s="3" t="s">
        <v>186</v>
      </c>
      <c r="DH5" s="3" t="s">
        <v>186</v>
      </c>
      <c r="DI5" s="3">
        <v>22.7</v>
      </c>
      <c r="DJ5" s="3">
        <v>7.9000000000000021</v>
      </c>
      <c r="DK5" s="3">
        <v>7.3999999999999986</v>
      </c>
      <c r="DL5" s="3" t="s">
        <v>202</v>
      </c>
      <c r="DM5" s="3" t="s">
        <v>203</v>
      </c>
      <c r="DN5" s="3" t="s">
        <v>186</v>
      </c>
      <c r="DO5" s="3" t="s">
        <v>186</v>
      </c>
      <c r="DP5" s="3" t="s">
        <v>186</v>
      </c>
      <c r="DQ5" s="3" t="s">
        <v>186</v>
      </c>
      <c r="DR5" s="3" t="s">
        <v>186</v>
      </c>
      <c r="DS5" s="3" t="s">
        <v>186</v>
      </c>
      <c r="DT5" s="3" t="s">
        <v>186</v>
      </c>
      <c r="DU5" s="3" t="s">
        <v>186</v>
      </c>
      <c r="DV5" s="3" t="s">
        <v>186</v>
      </c>
      <c r="DW5" s="3" t="s">
        <v>186</v>
      </c>
      <c r="DX5" s="3" t="s">
        <v>186</v>
      </c>
      <c r="DY5" s="3" t="s">
        <v>186</v>
      </c>
      <c r="DZ5" s="3" t="s">
        <v>186</v>
      </c>
      <c r="EA5" s="3" t="s">
        <v>186</v>
      </c>
      <c r="EB5" s="3" t="s">
        <v>186</v>
      </c>
      <c r="EC5" s="3" t="s">
        <v>186</v>
      </c>
      <c r="ED5" s="3" t="s">
        <v>186</v>
      </c>
      <c r="EE5" s="3" t="s">
        <v>186</v>
      </c>
      <c r="EF5" s="3" t="s">
        <v>186</v>
      </c>
      <c r="EG5" s="3" t="s">
        <v>186</v>
      </c>
      <c r="EH5" s="3" t="s">
        <v>186</v>
      </c>
      <c r="EI5" s="3" t="s">
        <v>186</v>
      </c>
      <c r="EJ5" s="3" t="s">
        <v>186</v>
      </c>
      <c r="EK5" s="3" t="s">
        <v>186</v>
      </c>
      <c r="EL5" s="3" t="s">
        <v>186</v>
      </c>
      <c r="EM5" s="3" t="s">
        <v>186</v>
      </c>
      <c r="EN5" s="3" t="s">
        <v>186</v>
      </c>
      <c r="EO5" s="3" t="s">
        <v>186</v>
      </c>
      <c r="EP5" s="3" t="s">
        <v>186</v>
      </c>
      <c r="EQ5" s="3" t="s">
        <v>186</v>
      </c>
      <c r="ER5" s="3">
        <f>$CK5*118.52+84.07</f>
        <v>113.69999999999999</v>
      </c>
      <c r="ES5" s="3">
        <f>($CK5+CL5)*118.52+84.07</f>
        <v>119.62599999999999</v>
      </c>
      <c r="ET5" s="3">
        <f>($CK5-CM5)*118.52+84.07</f>
        <v>107.774</v>
      </c>
      <c r="EU5" s="3" t="s">
        <v>199</v>
      </c>
      <c r="EV5" s="2" t="s">
        <v>205</v>
      </c>
      <c r="EW5" s="3">
        <v>25</v>
      </c>
      <c r="EX5">
        <v>12.52</v>
      </c>
      <c r="EY5" s="3" t="s">
        <v>186</v>
      </c>
      <c r="EZ5" s="3" t="s">
        <v>186</v>
      </c>
      <c r="FA5" s="3" t="s">
        <v>186</v>
      </c>
      <c r="FB5" s="3" t="s">
        <v>186</v>
      </c>
      <c r="FC5" s="3">
        <v>9.11</v>
      </c>
      <c r="FD5" s="3" t="s">
        <v>186</v>
      </c>
      <c r="FE5" s="3" t="s">
        <v>186</v>
      </c>
      <c r="FF5" s="3" t="s">
        <v>186</v>
      </c>
      <c r="FG5" s="3" t="s">
        <v>209</v>
      </c>
      <c r="FH5" s="3">
        <v>302</v>
      </c>
      <c r="FI5" s="3">
        <v>96</v>
      </c>
      <c r="FJ5" s="3">
        <v>76</v>
      </c>
      <c r="FK5" s="3" t="s">
        <v>206</v>
      </c>
      <c r="FL5" s="3" t="s">
        <v>210</v>
      </c>
      <c r="FM5" s="3" t="s">
        <v>186</v>
      </c>
      <c r="FN5" s="3" t="s">
        <v>186</v>
      </c>
      <c r="FO5" s="3" t="s">
        <v>186</v>
      </c>
      <c r="FP5" s="3" t="s">
        <v>186</v>
      </c>
      <c r="FQ5" s="3" t="s">
        <v>186</v>
      </c>
      <c r="FR5" s="3" t="s">
        <v>186</v>
      </c>
      <c r="FS5" s="3" t="s">
        <v>186</v>
      </c>
      <c r="FT5" s="3" t="s">
        <v>194</v>
      </c>
      <c r="FU5" s="9" t="s">
        <v>186</v>
      </c>
      <c r="FV5" s="30" t="s">
        <v>261</v>
      </c>
      <c r="FW5" s="9" t="s">
        <v>186</v>
      </c>
      <c r="FX5" s="9" t="s">
        <v>186</v>
      </c>
      <c r="FY5" s="9" t="s">
        <v>186</v>
      </c>
    </row>
    <row r="6" spans="1:181">
      <c r="A6" s="3" t="s">
        <v>245</v>
      </c>
      <c r="B6" s="3" t="s">
        <v>193</v>
      </c>
      <c r="C6">
        <v>2018</v>
      </c>
      <c r="D6" s="8" t="str">
        <f t="shared" ref="D6:D7" si="0">N6</f>
        <v>10.1130/G40228.1</v>
      </c>
      <c r="E6" s="8">
        <f t="shared" ref="E6:E7" si="1">AB6</f>
        <v>9205</v>
      </c>
      <c r="F6" s="8" t="str">
        <f t="shared" ref="F6:F7" si="2">AC6</f>
        <v>NA</v>
      </c>
      <c r="G6" s="8" t="str">
        <f t="shared" ref="G6:G7" si="3">AD6</f>
        <v>NA</v>
      </c>
      <c r="H6" s="8">
        <f t="shared" ref="H6:H7" si="4">FH6</f>
        <v>277</v>
      </c>
      <c r="I6" s="8">
        <f t="shared" ref="I6:I7" si="5">FI6</f>
        <v>81</v>
      </c>
      <c r="J6" s="8">
        <f t="shared" ref="J6:J7" si="6">FJ6</f>
        <v>69</v>
      </c>
      <c r="K6" s="2" t="s">
        <v>211</v>
      </c>
      <c r="L6" s="3" t="s">
        <v>212</v>
      </c>
      <c r="M6" s="2" t="s">
        <v>191</v>
      </c>
      <c r="N6" s="2" t="s">
        <v>192</v>
      </c>
      <c r="O6">
        <v>608</v>
      </c>
      <c r="P6" t="s">
        <v>186</v>
      </c>
      <c r="Q6">
        <v>22</v>
      </c>
      <c r="R6" t="s">
        <v>186</v>
      </c>
      <c r="S6" t="s">
        <v>178</v>
      </c>
      <c r="T6">
        <v>1</v>
      </c>
      <c r="U6">
        <v>104</v>
      </c>
      <c r="V6">
        <v>107</v>
      </c>
      <c r="W6" t="s">
        <v>188</v>
      </c>
      <c r="X6" t="s">
        <v>186</v>
      </c>
      <c r="Y6" t="s">
        <v>186</v>
      </c>
      <c r="Z6">
        <v>195.71</v>
      </c>
      <c r="AA6" s="3" t="s">
        <v>190</v>
      </c>
      <c r="AB6">
        <v>9205</v>
      </c>
      <c r="AC6" t="s">
        <v>186</v>
      </c>
      <c r="AD6" t="s">
        <v>186</v>
      </c>
      <c r="AE6" t="s">
        <v>186</v>
      </c>
      <c r="AF6" s="3" t="s">
        <v>195</v>
      </c>
      <c r="AG6" s="3" t="s">
        <v>196</v>
      </c>
      <c r="AH6" s="3">
        <f t="shared" ref="AH6:AH7" si="7">42+50.205/60</f>
        <v>42.836750000000002</v>
      </c>
      <c r="AI6" s="3">
        <f t="shared" ref="AI6:AI7" si="8">-23-5.252/60</f>
        <v>-23.087533333333333</v>
      </c>
      <c r="AJ6" s="3">
        <v>-3526</v>
      </c>
      <c r="AK6" t="s">
        <v>186</v>
      </c>
      <c r="AL6" t="s">
        <v>186</v>
      </c>
      <c r="AM6" t="s">
        <v>186</v>
      </c>
      <c r="AN6" t="s">
        <v>186</v>
      </c>
      <c r="AO6" t="s">
        <v>186</v>
      </c>
      <c r="AP6" t="s">
        <v>186</v>
      </c>
      <c r="AQ6" t="s">
        <v>186</v>
      </c>
      <c r="AR6" t="s">
        <v>186</v>
      </c>
      <c r="AS6" t="s">
        <v>186</v>
      </c>
      <c r="AT6" t="s">
        <v>186</v>
      </c>
      <c r="AU6" t="s">
        <v>186</v>
      </c>
      <c r="AV6" t="s">
        <v>186</v>
      </c>
      <c r="AW6" t="s">
        <v>186</v>
      </c>
      <c r="AX6">
        <v>2.2999999999999998</v>
      </c>
      <c r="AY6" s="3">
        <v>0.05</v>
      </c>
      <c r="AZ6" s="3" t="s">
        <v>197</v>
      </c>
      <c r="BA6" s="3" t="s">
        <v>186</v>
      </c>
      <c r="BB6" s="3" t="s">
        <v>186</v>
      </c>
      <c r="BC6" s="3" t="s">
        <v>186</v>
      </c>
      <c r="BD6" s="3" t="s">
        <v>186</v>
      </c>
      <c r="BE6" s="3" t="s">
        <v>186</v>
      </c>
      <c r="BF6" s="2" t="s">
        <v>198</v>
      </c>
      <c r="BG6" s="2" t="s">
        <v>186</v>
      </c>
      <c r="BH6" s="3" t="s">
        <v>186</v>
      </c>
      <c r="BI6" s="3" t="s">
        <v>186</v>
      </c>
      <c r="BJ6" s="3" t="s">
        <v>186</v>
      </c>
      <c r="BK6" s="3" t="s">
        <v>186</v>
      </c>
      <c r="BL6">
        <v>-6.84</v>
      </c>
      <c r="BM6" s="3" t="s">
        <v>186</v>
      </c>
      <c r="BN6" s="3" t="s">
        <v>186</v>
      </c>
      <c r="BO6">
        <v>-7.91</v>
      </c>
      <c r="BP6" s="3" t="s">
        <v>186</v>
      </c>
      <c r="BQ6" s="3" t="s">
        <v>186</v>
      </c>
      <c r="BR6" s="3" t="s">
        <v>208</v>
      </c>
      <c r="BS6" s="3" t="s">
        <v>186</v>
      </c>
      <c r="BT6">
        <v>-23.17</v>
      </c>
      <c r="BU6" s="2" t="s">
        <v>176</v>
      </c>
      <c r="BV6" s="3">
        <v>0.67</v>
      </c>
      <c r="BW6" s="3" t="s">
        <v>186</v>
      </c>
      <c r="BX6" s="3" t="s">
        <v>197</v>
      </c>
      <c r="BY6" s="3">
        <v>4.2</v>
      </c>
      <c r="BZ6" s="3" t="s">
        <v>186</v>
      </c>
      <c r="CA6" s="3" t="s">
        <v>186</v>
      </c>
      <c r="CB6">
        <v>-19.04</v>
      </c>
      <c r="CC6" s="3" t="s">
        <v>186</v>
      </c>
      <c r="CD6" s="3" t="s">
        <v>186</v>
      </c>
      <c r="CE6" s="3" t="s">
        <v>186</v>
      </c>
      <c r="CF6" s="3" t="s">
        <v>186</v>
      </c>
      <c r="CG6" s="3">
        <v>35</v>
      </c>
      <c r="CH6" s="3" t="s">
        <v>186</v>
      </c>
      <c r="CI6" s="3" t="s">
        <v>186</v>
      </c>
      <c r="CJ6" s="2" t="s">
        <v>177</v>
      </c>
      <c r="CK6" s="3">
        <v>0.25</v>
      </c>
      <c r="CL6" s="3">
        <v>0.05</v>
      </c>
      <c r="CM6" s="3">
        <v>0.05</v>
      </c>
      <c r="CN6" s="3" t="s">
        <v>199</v>
      </c>
      <c r="CO6" s="3" t="s">
        <v>200</v>
      </c>
      <c r="CP6" s="3" t="s">
        <v>186</v>
      </c>
      <c r="CQ6" s="3" t="s">
        <v>186</v>
      </c>
      <c r="CR6">
        <v>22.9</v>
      </c>
      <c r="CS6" t="s">
        <v>186</v>
      </c>
      <c r="CT6" t="s">
        <v>186</v>
      </c>
      <c r="CU6" t="s">
        <v>186</v>
      </c>
      <c r="CV6" s="3" t="s">
        <v>201</v>
      </c>
      <c r="CW6">
        <v>0.93</v>
      </c>
      <c r="CX6" t="s">
        <v>186</v>
      </c>
      <c r="CY6">
        <v>26.5</v>
      </c>
      <c r="CZ6" t="s">
        <v>186</v>
      </c>
      <c r="DA6" t="s">
        <v>186</v>
      </c>
      <c r="DB6" t="s">
        <v>186</v>
      </c>
      <c r="DC6" s="1" t="s">
        <v>204</v>
      </c>
      <c r="DD6" t="s">
        <v>201</v>
      </c>
      <c r="DE6">
        <v>0.61</v>
      </c>
      <c r="DF6" t="s">
        <v>186</v>
      </c>
      <c r="DG6" t="s">
        <v>186</v>
      </c>
      <c r="DH6" t="s">
        <v>186</v>
      </c>
      <c r="DI6">
        <v>22.6</v>
      </c>
      <c r="DJ6">
        <v>7.8999999999999986</v>
      </c>
      <c r="DK6">
        <v>7.5000000000000018</v>
      </c>
      <c r="DL6" t="s">
        <v>202</v>
      </c>
      <c r="DM6" t="s">
        <v>203</v>
      </c>
      <c r="DN6" t="s">
        <v>186</v>
      </c>
      <c r="DO6" t="s">
        <v>186</v>
      </c>
      <c r="DP6" t="s">
        <v>186</v>
      </c>
      <c r="DQ6" t="s">
        <v>186</v>
      </c>
      <c r="DR6" t="s">
        <v>186</v>
      </c>
      <c r="DS6" t="s">
        <v>186</v>
      </c>
      <c r="DT6" t="s">
        <v>186</v>
      </c>
      <c r="DU6" t="s">
        <v>186</v>
      </c>
      <c r="DV6" t="s">
        <v>186</v>
      </c>
      <c r="DW6" t="s">
        <v>186</v>
      </c>
      <c r="DX6" t="s">
        <v>186</v>
      </c>
      <c r="DY6" t="s">
        <v>186</v>
      </c>
      <c r="DZ6" t="s">
        <v>186</v>
      </c>
      <c r="EA6" t="s">
        <v>186</v>
      </c>
      <c r="EB6" t="s">
        <v>186</v>
      </c>
      <c r="EC6" t="s">
        <v>186</v>
      </c>
      <c r="ED6" t="s">
        <v>186</v>
      </c>
      <c r="EE6" t="s">
        <v>186</v>
      </c>
      <c r="EF6" t="s">
        <v>186</v>
      </c>
      <c r="EG6" t="s">
        <v>186</v>
      </c>
      <c r="EH6" t="s">
        <v>186</v>
      </c>
      <c r="EI6" t="s">
        <v>186</v>
      </c>
      <c r="EJ6" t="s">
        <v>186</v>
      </c>
      <c r="EK6" t="s">
        <v>186</v>
      </c>
      <c r="EL6" t="s">
        <v>186</v>
      </c>
      <c r="EM6" t="s">
        <v>186</v>
      </c>
      <c r="EN6" t="s">
        <v>186</v>
      </c>
      <c r="EO6" t="s">
        <v>186</v>
      </c>
      <c r="EP6" t="s">
        <v>186</v>
      </c>
      <c r="EQ6" t="s">
        <v>186</v>
      </c>
      <c r="ER6">
        <f t="shared" ref="ER6:ER7" si="9">$CK6*118.52+84.07</f>
        <v>113.69999999999999</v>
      </c>
      <c r="ES6">
        <f t="shared" ref="ES6:ES7" si="10">($CK6+CL6)*118.52+84.07</f>
        <v>119.62599999999999</v>
      </c>
      <c r="ET6">
        <f t="shared" ref="ET6:ET7" si="11">($CK6-CM6)*118.52+84.07</f>
        <v>107.774</v>
      </c>
      <c r="EU6" t="s">
        <v>199</v>
      </c>
      <c r="EV6" s="1" t="s">
        <v>205</v>
      </c>
      <c r="EW6">
        <v>25</v>
      </c>
      <c r="EX6">
        <v>11.35</v>
      </c>
      <c r="EY6" t="s">
        <v>186</v>
      </c>
      <c r="EZ6" t="s">
        <v>186</v>
      </c>
      <c r="FA6" t="s">
        <v>186</v>
      </c>
      <c r="FB6" t="s">
        <v>186</v>
      </c>
      <c r="FC6">
        <v>8.33</v>
      </c>
      <c r="FD6" s="3" t="s">
        <v>186</v>
      </c>
      <c r="FE6" s="3" t="s">
        <v>186</v>
      </c>
      <c r="FF6" s="3" t="s">
        <v>186</v>
      </c>
      <c r="FG6" s="3" t="s">
        <v>209</v>
      </c>
      <c r="FH6">
        <v>277</v>
      </c>
      <c r="FI6">
        <v>81</v>
      </c>
      <c r="FJ6">
        <v>69</v>
      </c>
      <c r="FK6" s="3" t="s">
        <v>206</v>
      </c>
      <c r="FL6" s="3" t="s">
        <v>210</v>
      </c>
      <c r="FM6" s="3" t="s">
        <v>186</v>
      </c>
      <c r="FN6" s="3" t="s">
        <v>186</v>
      </c>
      <c r="FO6" s="3" t="s">
        <v>186</v>
      </c>
      <c r="FP6" s="3" t="s">
        <v>186</v>
      </c>
      <c r="FQ6" s="3" t="s">
        <v>186</v>
      </c>
      <c r="FR6" s="3" t="s">
        <v>186</v>
      </c>
      <c r="FS6" s="3" t="s">
        <v>186</v>
      </c>
      <c r="FT6" s="3" t="s">
        <v>194</v>
      </c>
      <c r="FU6" s="9" t="s">
        <v>186</v>
      </c>
      <c r="FV6" s="30" t="s">
        <v>262</v>
      </c>
      <c r="FW6" s="9" t="s">
        <v>186</v>
      </c>
      <c r="FX6" s="9" t="s">
        <v>186</v>
      </c>
      <c r="FY6" s="9" t="s">
        <v>186</v>
      </c>
    </row>
    <row r="7" spans="1:181">
      <c r="A7" s="3" t="s">
        <v>245</v>
      </c>
      <c r="B7" s="3" t="s">
        <v>193</v>
      </c>
      <c r="C7">
        <v>2018</v>
      </c>
      <c r="D7" s="8" t="str">
        <f t="shared" si="0"/>
        <v>10.1130/G40228.1</v>
      </c>
      <c r="E7" s="8">
        <f t="shared" si="1"/>
        <v>9293</v>
      </c>
      <c r="F7" s="8" t="str">
        <f t="shared" si="2"/>
        <v>NA</v>
      </c>
      <c r="G7" s="8" t="str">
        <f t="shared" si="3"/>
        <v>NA</v>
      </c>
      <c r="H7" s="8">
        <f t="shared" si="4"/>
        <v>270</v>
      </c>
      <c r="I7" s="8">
        <f t="shared" si="5"/>
        <v>79</v>
      </c>
      <c r="J7" s="8">
        <f t="shared" si="6"/>
        <v>71</v>
      </c>
      <c r="K7" s="2" t="s">
        <v>211</v>
      </c>
      <c r="L7" s="3" t="s">
        <v>212</v>
      </c>
      <c r="M7" s="2" t="s">
        <v>191</v>
      </c>
      <c r="N7" s="2" t="s">
        <v>192</v>
      </c>
      <c r="O7">
        <v>608</v>
      </c>
      <c r="P7" t="s">
        <v>186</v>
      </c>
      <c r="Q7">
        <v>22</v>
      </c>
      <c r="R7" t="s">
        <v>186</v>
      </c>
      <c r="S7" t="s">
        <v>178</v>
      </c>
      <c r="T7">
        <v>2</v>
      </c>
      <c r="U7">
        <v>105</v>
      </c>
      <c r="V7">
        <v>108</v>
      </c>
      <c r="W7" t="s">
        <v>189</v>
      </c>
      <c r="X7" t="s">
        <v>186</v>
      </c>
      <c r="Y7" t="s">
        <v>186</v>
      </c>
      <c r="Z7">
        <v>197.46</v>
      </c>
      <c r="AA7" s="3" t="s">
        <v>190</v>
      </c>
      <c r="AB7">
        <v>9293</v>
      </c>
      <c r="AC7" t="s">
        <v>186</v>
      </c>
      <c r="AD7" t="s">
        <v>186</v>
      </c>
      <c r="AE7" t="s">
        <v>186</v>
      </c>
      <c r="AF7" s="3" t="s">
        <v>195</v>
      </c>
      <c r="AG7" s="3" t="s">
        <v>196</v>
      </c>
      <c r="AH7" s="3">
        <f t="shared" si="7"/>
        <v>42.836750000000002</v>
      </c>
      <c r="AI7" s="3">
        <f t="shared" si="8"/>
        <v>-23.087533333333333</v>
      </c>
      <c r="AJ7" s="3">
        <v>-3526</v>
      </c>
      <c r="AK7" t="s">
        <v>186</v>
      </c>
      <c r="AL7" t="s">
        <v>186</v>
      </c>
      <c r="AM7" t="s">
        <v>186</v>
      </c>
      <c r="AN7" t="s">
        <v>186</v>
      </c>
      <c r="AO7" t="s">
        <v>186</v>
      </c>
      <c r="AP7" t="s">
        <v>186</v>
      </c>
      <c r="AQ7" t="s">
        <v>186</v>
      </c>
      <c r="AR7" t="s">
        <v>186</v>
      </c>
      <c r="AS7" t="s">
        <v>186</v>
      </c>
      <c r="AT7" t="s">
        <v>186</v>
      </c>
      <c r="AU7" t="s">
        <v>186</v>
      </c>
      <c r="AV7" t="s">
        <v>186</v>
      </c>
      <c r="AW7" t="s">
        <v>186</v>
      </c>
      <c r="AX7">
        <v>2.2000000000000002</v>
      </c>
      <c r="AY7" s="3">
        <v>0.05</v>
      </c>
      <c r="AZ7" s="3" t="s">
        <v>197</v>
      </c>
      <c r="BA7" s="3" t="s">
        <v>186</v>
      </c>
      <c r="BB7" s="3" t="s">
        <v>186</v>
      </c>
      <c r="BC7" s="3" t="s">
        <v>186</v>
      </c>
      <c r="BD7" s="3" t="s">
        <v>186</v>
      </c>
      <c r="BE7" s="3" t="s">
        <v>186</v>
      </c>
      <c r="BF7" s="2" t="s">
        <v>198</v>
      </c>
      <c r="BG7" s="2" t="s">
        <v>186</v>
      </c>
      <c r="BH7" s="3" t="s">
        <v>186</v>
      </c>
      <c r="BI7" s="3" t="s">
        <v>186</v>
      </c>
      <c r="BJ7" s="3" t="s">
        <v>186</v>
      </c>
      <c r="BK7" s="3" t="s">
        <v>186</v>
      </c>
      <c r="BL7">
        <v>-7.17</v>
      </c>
      <c r="BM7" s="3" t="s">
        <v>186</v>
      </c>
      <c r="BN7" s="3" t="s">
        <v>186</v>
      </c>
      <c r="BO7">
        <v>-8.24</v>
      </c>
      <c r="BP7" s="3" t="s">
        <v>186</v>
      </c>
      <c r="BQ7" s="3" t="s">
        <v>186</v>
      </c>
      <c r="BR7" s="3" t="s">
        <v>208</v>
      </c>
      <c r="BS7" s="3" t="s">
        <v>186</v>
      </c>
      <c r="BT7">
        <v>-23.57</v>
      </c>
      <c r="BU7" s="2" t="s">
        <v>176</v>
      </c>
      <c r="BV7" s="3">
        <v>0.67</v>
      </c>
      <c r="BW7" s="3" t="s">
        <v>186</v>
      </c>
      <c r="BX7" s="3" t="s">
        <v>197</v>
      </c>
      <c r="BY7" s="3">
        <v>4.2</v>
      </c>
      <c r="BZ7" s="3" t="s">
        <v>186</v>
      </c>
      <c r="CA7" s="3" t="s">
        <v>186</v>
      </c>
      <c r="CB7">
        <v>-19.45</v>
      </c>
      <c r="CC7" s="3" t="s">
        <v>186</v>
      </c>
      <c r="CD7" s="3" t="s">
        <v>186</v>
      </c>
      <c r="CE7" s="3" t="s">
        <v>186</v>
      </c>
      <c r="CF7" s="3" t="s">
        <v>186</v>
      </c>
      <c r="CG7" s="3">
        <v>35</v>
      </c>
      <c r="CH7" s="3" t="s">
        <v>186</v>
      </c>
      <c r="CI7" s="3" t="s">
        <v>186</v>
      </c>
      <c r="CJ7" s="2" t="s">
        <v>177</v>
      </c>
      <c r="CK7" s="3">
        <v>0.25</v>
      </c>
      <c r="CL7" s="3">
        <v>0.05</v>
      </c>
      <c r="CM7" s="3">
        <v>0.05</v>
      </c>
      <c r="CN7" s="3" t="s">
        <v>199</v>
      </c>
      <c r="CO7" s="3" t="s">
        <v>200</v>
      </c>
      <c r="CP7" s="3" t="s">
        <v>186</v>
      </c>
      <c r="CQ7" s="3" t="s">
        <v>186</v>
      </c>
      <c r="CR7">
        <v>21.6</v>
      </c>
      <c r="CS7" t="s">
        <v>186</v>
      </c>
      <c r="CT7" t="s">
        <v>186</v>
      </c>
      <c r="CU7" t="s">
        <v>186</v>
      </c>
      <c r="CV7" s="3" t="s">
        <v>201</v>
      </c>
      <c r="CW7" s="3" t="s">
        <v>186</v>
      </c>
      <c r="CX7" s="3" t="s">
        <v>186</v>
      </c>
      <c r="CY7" s="3" t="s">
        <v>186</v>
      </c>
      <c r="CZ7" s="3" t="s">
        <v>186</v>
      </c>
      <c r="DA7" s="3" t="s">
        <v>186</v>
      </c>
      <c r="DB7" s="3" t="s">
        <v>186</v>
      </c>
      <c r="DC7" s="1" t="s">
        <v>204</v>
      </c>
      <c r="DD7" s="3" t="s">
        <v>201</v>
      </c>
      <c r="DE7" s="3">
        <v>0.59</v>
      </c>
      <c r="DF7" s="3" t="s">
        <v>186</v>
      </c>
      <c r="DG7" s="3" t="s">
        <v>186</v>
      </c>
      <c r="DH7" s="3" t="s">
        <v>186</v>
      </c>
      <c r="DI7" s="3">
        <v>21.6</v>
      </c>
      <c r="DJ7" s="3">
        <v>7.5999999999999979</v>
      </c>
      <c r="DK7" s="3">
        <v>7.9000000000000021</v>
      </c>
      <c r="DL7" s="3" t="s">
        <v>202</v>
      </c>
      <c r="DM7" s="3" t="s">
        <v>203</v>
      </c>
      <c r="DN7" s="3" t="s">
        <v>186</v>
      </c>
      <c r="DO7" s="3" t="s">
        <v>186</v>
      </c>
      <c r="DP7" s="3" t="s">
        <v>186</v>
      </c>
      <c r="DQ7" s="3" t="s">
        <v>186</v>
      </c>
      <c r="DR7" s="3" t="s">
        <v>186</v>
      </c>
      <c r="DS7" s="3" t="s">
        <v>186</v>
      </c>
      <c r="DT7" s="3" t="s">
        <v>186</v>
      </c>
      <c r="DU7" s="3" t="s">
        <v>186</v>
      </c>
      <c r="DV7" s="3" t="s">
        <v>186</v>
      </c>
      <c r="DW7" s="3" t="s">
        <v>186</v>
      </c>
      <c r="DX7" s="3" t="s">
        <v>186</v>
      </c>
      <c r="DY7" s="3" t="s">
        <v>186</v>
      </c>
      <c r="DZ7" s="3" t="s">
        <v>186</v>
      </c>
      <c r="EA7" s="3" t="s">
        <v>186</v>
      </c>
      <c r="EB7" s="3" t="s">
        <v>186</v>
      </c>
      <c r="EC7" s="3" t="s">
        <v>186</v>
      </c>
      <c r="ED7" s="3" t="s">
        <v>186</v>
      </c>
      <c r="EE7" s="3" t="s">
        <v>186</v>
      </c>
      <c r="EF7" s="3" t="s">
        <v>186</v>
      </c>
      <c r="EG7" s="3" t="s">
        <v>186</v>
      </c>
      <c r="EH7" s="3" t="s">
        <v>186</v>
      </c>
      <c r="EI7" s="3" t="s">
        <v>186</v>
      </c>
      <c r="EJ7" s="3" t="s">
        <v>186</v>
      </c>
      <c r="EK7" s="3" t="s">
        <v>186</v>
      </c>
      <c r="EL7" s="3" t="s">
        <v>186</v>
      </c>
      <c r="EM7" s="3" t="s">
        <v>186</v>
      </c>
      <c r="EN7" s="3" t="s">
        <v>186</v>
      </c>
      <c r="EO7" s="3" t="s">
        <v>186</v>
      </c>
      <c r="EP7" s="3" t="s">
        <v>186</v>
      </c>
      <c r="EQ7" s="3" t="s">
        <v>186</v>
      </c>
      <c r="ER7">
        <f t="shared" si="9"/>
        <v>113.69999999999999</v>
      </c>
      <c r="ES7">
        <f t="shared" si="10"/>
        <v>119.62599999999999</v>
      </c>
      <c r="ET7">
        <f t="shared" si="11"/>
        <v>107.774</v>
      </c>
      <c r="EU7" t="s">
        <v>199</v>
      </c>
      <c r="EV7" s="1" t="s">
        <v>205</v>
      </c>
      <c r="EW7">
        <v>25</v>
      </c>
      <c r="EX7">
        <v>11.43</v>
      </c>
      <c r="EY7" t="s">
        <v>186</v>
      </c>
      <c r="EZ7" t="s">
        <v>186</v>
      </c>
      <c r="FA7" t="s">
        <v>186</v>
      </c>
      <c r="FB7" t="s">
        <v>186</v>
      </c>
      <c r="FC7">
        <v>8.3800000000000008</v>
      </c>
      <c r="FD7" s="3" t="s">
        <v>186</v>
      </c>
      <c r="FE7" s="3" t="s">
        <v>186</v>
      </c>
      <c r="FF7" s="3" t="s">
        <v>186</v>
      </c>
      <c r="FG7" s="3" t="s">
        <v>209</v>
      </c>
      <c r="FH7">
        <v>270</v>
      </c>
      <c r="FI7">
        <v>79</v>
      </c>
      <c r="FJ7">
        <v>71</v>
      </c>
      <c r="FK7" s="3" t="s">
        <v>206</v>
      </c>
      <c r="FL7" s="3" t="s">
        <v>210</v>
      </c>
      <c r="FM7" s="3" t="s">
        <v>186</v>
      </c>
      <c r="FN7" s="3" t="s">
        <v>186</v>
      </c>
      <c r="FO7" s="3" t="s">
        <v>186</v>
      </c>
      <c r="FP7" s="3" t="s">
        <v>186</v>
      </c>
      <c r="FQ7" s="3" t="s">
        <v>186</v>
      </c>
      <c r="FR7" s="3" t="s">
        <v>186</v>
      </c>
      <c r="FS7" s="3" t="s">
        <v>186</v>
      </c>
      <c r="FT7" s="3" t="s">
        <v>194</v>
      </c>
      <c r="FU7" s="9" t="s">
        <v>186</v>
      </c>
      <c r="FV7" s="30" t="s">
        <v>263</v>
      </c>
      <c r="FW7" s="9" t="s">
        <v>186</v>
      </c>
      <c r="FX7" s="9" t="s">
        <v>186</v>
      </c>
      <c r="FY7" s="9" t="s">
        <v>186</v>
      </c>
    </row>
    <row r="8" spans="1:181">
      <c r="A8" s="3"/>
      <c r="B8" s="3"/>
      <c r="D8" s="8"/>
      <c r="E8" s="8"/>
      <c r="F8" s="8"/>
      <c r="G8" s="8"/>
      <c r="H8" s="8"/>
      <c r="I8" s="8"/>
      <c r="J8" s="8"/>
      <c r="K8" s="2"/>
      <c r="L8" s="3"/>
      <c r="M8" s="2"/>
      <c r="N8" s="2"/>
      <c r="AA8" s="3"/>
      <c r="AF8" s="3"/>
      <c r="AG8" s="3"/>
      <c r="AH8" s="3"/>
      <c r="AI8" s="3"/>
      <c r="AJ8" s="3"/>
      <c r="AY8" s="3"/>
      <c r="AZ8" s="3"/>
      <c r="BA8" s="3"/>
      <c r="BB8" s="3"/>
      <c r="BC8" s="3"/>
      <c r="BD8" s="3"/>
      <c r="BE8" s="3"/>
      <c r="BF8" s="2"/>
      <c r="BG8" s="2"/>
      <c r="BH8" s="3"/>
      <c r="BI8" s="3"/>
      <c r="BJ8" s="3"/>
      <c r="BK8" s="3"/>
      <c r="BM8" s="3"/>
      <c r="BN8" s="3"/>
      <c r="BP8" s="3"/>
      <c r="BQ8" s="3"/>
      <c r="BR8" s="3"/>
      <c r="BS8" s="3"/>
      <c r="BU8" s="2"/>
      <c r="BV8" s="3"/>
      <c r="BW8" s="3"/>
      <c r="BX8" s="3"/>
      <c r="BY8" s="3"/>
      <c r="BZ8" s="3"/>
      <c r="CA8" s="3"/>
      <c r="CC8" s="3"/>
      <c r="CD8" s="3"/>
      <c r="CE8" s="3"/>
      <c r="CF8" s="3"/>
      <c r="CG8" s="3"/>
      <c r="CH8" s="3"/>
      <c r="CI8" s="3"/>
      <c r="CJ8" s="2"/>
      <c r="CK8" s="3"/>
      <c r="CL8" s="3"/>
      <c r="CM8" s="3"/>
      <c r="CN8" s="3"/>
      <c r="CO8" s="3"/>
      <c r="CP8" s="3"/>
      <c r="CQ8" s="3"/>
      <c r="CV8" s="3"/>
      <c r="CW8" s="3"/>
      <c r="CX8" s="3"/>
      <c r="CY8" s="3"/>
      <c r="CZ8" s="3"/>
      <c r="DA8" s="3"/>
      <c r="DB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FD8" s="3"/>
      <c r="FE8" s="3"/>
      <c r="FF8" s="3"/>
      <c r="FG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9"/>
      <c r="FV8" s="30"/>
      <c r="FW8" s="9"/>
      <c r="FX8" s="9"/>
      <c r="FY8" s="9"/>
    </row>
    <row r="9" spans="1:181">
      <c r="A9" s="3"/>
      <c r="B9" s="3"/>
      <c r="D9" s="8"/>
      <c r="E9" s="8"/>
      <c r="F9" s="8"/>
      <c r="G9" s="8"/>
      <c r="H9" s="8"/>
      <c r="I9" s="8"/>
      <c r="J9" s="8"/>
      <c r="K9" s="2"/>
      <c r="L9" s="3"/>
      <c r="M9" s="2"/>
      <c r="N9" s="2"/>
      <c r="AA9" s="3"/>
      <c r="AF9" s="3"/>
      <c r="AG9" s="3"/>
      <c r="AH9" s="3"/>
      <c r="AI9" s="3"/>
      <c r="AJ9" s="3"/>
      <c r="AY9" s="3"/>
      <c r="AZ9" s="3"/>
      <c r="BA9" s="3"/>
      <c r="BB9" s="3"/>
      <c r="BC9" s="3"/>
      <c r="BD9" s="3"/>
      <c r="BE9" s="3"/>
      <c r="BF9" s="2"/>
      <c r="BG9" s="2"/>
      <c r="BH9" s="3"/>
      <c r="BI9" s="3"/>
      <c r="BJ9" s="3"/>
      <c r="BK9" s="3"/>
      <c r="BM9" s="3"/>
      <c r="BN9" s="3"/>
      <c r="BP9" s="3"/>
      <c r="BQ9" s="3"/>
      <c r="BR9" s="3"/>
      <c r="BS9" s="3"/>
      <c r="BU9" s="2"/>
      <c r="BV9" s="3"/>
      <c r="BW9" s="3"/>
      <c r="BX9" s="3"/>
      <c r="BY9" s="3"/>
      <c r="BZ9" s="3"/>
      <c r="CA9" s="3"/>
      <c r="CC9" s="3"/>
      <c r="CD9" s="3"/>
      <c r="CE9" s="3"/>
      <c r="CF9" s="3"/>
      <c r="CG9" s="3"/>
      <c r="CH9" s="3"/>
      <c r="CI9" s="3"/>
      <c r="CJ9" s="2"/>
      <c r="CK9" s="3"/>
      <c r="CL9" s="3"/>
      <c r="CM9" s="3"/>
      <c r="CN9" s="3"/>
      <c r="CO9" s="3"/>
      <c r="CP9" s="3"/>
      <c r="CQ9" s="3"/>
      <c r="CV9" s="3"/>
      <c r="CW9" s="3"/>
      <c r="CX9" s="3"/>
      <c r="CY9" s="3"/>
      <c r="CZ9" s="3"/>
      <c r="DA9" s="3"/>
      <c r="DB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FD9" s="3"/>
      <c r="FE9" s="3"/>
      <c r="FF9" s="3"/>
      <c r="FG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9"/>
      <c r="FV9" s="30"/>
      <c r="FW9" s="9"/>
      <c r="FX9" s="9"/>
      <c r="FY9" s="9"/>
    </row>
    <row r="10" spans="1:181">
      <c r="A10" s="3"/>
      <c r="B10" s="3"/>
      <c r="D10" s="8"/>
      <c r="E10" s="8"/>
      <c r="F10" s="8"/>
      <c r="G10" s="8"/>
      <c r="H10" s="8"/>
      <c r="I10" s="8"/>
      <c r="J10" s="8"/>
      <c r="K10" s="2"/>
      <c r="L10" s="3"/>
      <c r="M10" s="2"/>
      <c r="N10" s="2"/>
      <c r="AA10" s="3"/>
      <c r="AF10" s="3"/>
      <c r="AG10" s="3"/>
      <c r="AH10" s="3"/>
      <c r="AI10" s="3"/>
      <c r="AJ10" s="3"/>
      <c r="AY10" s="3"/>
      <c r="AZ10" s="3"/>
      <c r="BA10" s="3"/>
      <c r="BB10" s="3"/>
      <c r="BC10" s="3"/>
      <c r="BD10" s="3"/>
      <c r="BE10" s="3"/>
      <c r="BF10" s="2"/>
      <c r="BG10" s="2"/>
      <c r="BH10" s="3"/>
      <c r="BI10" s="3"/>
      <c r="BJ10" s="3"/>
      <c r="BK10" s="3"/>
      <c r="BM10" s="3"/>
      <c r="BN10" s="3"/>
      <c r="BP10" s="3"/>
      <c r="BQ10" s="3"/>
      <c r="BR10" s="3"/>
      <c r="BS10" s="3"/>
      <c r="BU10" s="2"/>
      <c r="BV10" s="3"/>
      <c r="BW10" s="3"/>
      <c r="BX10" s="3"/>
      <c r="BY10" s="3"/>
      <c r="BZ10" s="3"/>
      <c r="CA10" s="3"/>
      <c r="CC10" s="3"/>
      <c r="CD10" s="3"/>
      <c r="CE10" s="3"/>
      <c r="CF10" s="3"/>
      <c r="CG10" s="3"/>
      <c r="CH10" s="3"/>
      <c r="CI10" s="3"/>
      <c r="CJ10" s="2"/>
      <c r="CK10" s="3"/>
      <c r="CL10" s="3"/>
      <c r="CM10" s="3"/>
      <c r="CN10" s="3"/>
      <c r="CO10" s="3"/>
      <c r="CP10" s="3"/>
      <c r="CQ10" s="3"/>
      <c r="CV10" s="3"/>
      <c r="CW10" s="3"/>
      <c r="CX10" s="3"/>
      <c r="CY10" s="3"/>
      <c r="CZ10" s="3"/>
      <c r="DA10" s="3"/>
      <c r="DB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FD10" s="3"/>
      <c r="FE10" s="3"/>
      <c r="FF10" s="3"/>
      <c r="FG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9"/>
      <c r="FV10" s="30"/>
      <c r="FW10" s="9"/>
      <c r="FX10" s="9"/>
      <c r="FY10" s="9"/>
    </row>
    <row r="11" spans="1:181">
      <c r="A11" s="3"/>
      <c r="B11" s="3"/>
      <c r="D11" s="8"/>
      <c r="E11" s="8"/>
      <c r="F11" s="8"/>
      <c r="G11" s="8"/>
      <c r="H11" s="8"/>
      <c r="I11" s="8"/>
      <c r="J11" s="8"/>
      <c r="K11" s="2"/>
      <c r="L11" s="3"/>
      <c r="M11" s="2"/>
      <c r="N11" s="2"/>
      <c r="AA11" s="3"/>
      <c r="AF11" s="3"/>
      <c r="AG11" s="3"/>
      <c r="AH11" s="3"/>
      <c r="AI11" s="3"/>
      <c r="AJ11" s="3"/>
      <c r="AY11" s="3"/>
      <c r="AZ11" s="3"/>
      <c r="BA11" s="3"/>
      <c r="BB11" s="3"/>
      <c r="BC11" s="3"/>
      <c r="BD11" s="3"/>
      <c r="BE11" s="3"/>
      <c r="BF11" s="2"/>
      <c r="BG11" s="2"/>
      <c r="BH11" s="3"/>
      <c r="BI11" s="3"/>
      <c r="BJ11" s="3"/>
      <c r="BK11" s="3"/>
      <c r="BM11" s="3"/>
      <c r="BN11" s="3"/>
      <c r="BP11" s="3"/>
      <c r="BQ11" s="3"/>
      <c r="BR11" s="3"/>
      <c r="BS11" s="3"/>
      <c r="BU11" s="2"/>
      <c r="BV11" s="3"/>
      <c r="BW11" s="3"/>
      <c r="BX11" s="3"/>
      <c r="BY11" s="3"/>
      <c r="BZ11" s="3"/>
      <c r="CA11" s="3"/>
      <c r="CC11" s="3"/>
      <c r="CD11" s="3"/>
      <c r="CE11" s="3"/>
      <c r="CF11" s="3"/>
      <c r="CG11" s="3"/>
      <c r="CH11" s="3"/>
      <c r="CI11" s="3"/>
      <c r="CJ11" s="2"/>
      <c r="CK11" s="3"/>
      <c r="CL11" s="3"/>
      <c r="CM11" s="3"/>
      <c r="CN11" s="3"/>
      <c r="CO11" s="3"/>
      <c r="CP11" s="3"/>
      <c r="CQ11" s="3"/>
      <c r="CV11" s="3"/>
      <c r="CW11" s="3"/>
      <c r="CX11" s="3"/>
      <c r="CY11" s="3"/>
      <c r="CZ11" s="3"/>
      <c r="DA11" s="3"/>
      <c r="DB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FD11" s="3"/>
      <c r="FE11" s="3"/>
      <c r="FF11" s="3"/>
      <c r="FG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9"/>
      <c r="FV11" s="30"/>
      <c r="FW11" s="9"/>
      <c r="FX11" s="9"/>
      <c r="FY11" s="9"/>
    </row>
    <row r="12" spans="1:181">
      <c r="A12" s="3"/>
      <c r="B12" s="3"/>
      <c r="D12" s="8"/>
      <c r="E12" s="8"/>
      <c r="F12" s="8"/>
      <c r="G12" s="8"/>
      <c r="H12" s="8"/>
      <c r="I12" s="8"/>
      <c r="J12" s="8"/>
      <c r="K12" s="2"/>
      <c r="L12" s="3"/>
      <c r="M12" s="2"/>
      <c r="N12" s="2"/>
      <c r="AA12" s="3"/>
      <c r="AF12" s="3"/>
      <c r="AG12" s="3"/>
      <c r="AH12" s="3"/>
      <c r="AI12" s="3"/>
      <c r="AJ12" s="3"/>
      <c r="AY12" s="3"/>
      <c r="AZ12" s="3"/>
      <c r="BA12" s="3"/>
      <c r="BB12" s="3"/>
      <c r="BC12" s="3"/>
      <c r="BD12" s="3"/>
      <c r="BE12" s="3"/>
      <c r="BF12" s="2"/>
      <c r="BG12" s="2"/>
      <c r="BH12" s="3"/>
      <c r="BI12" s="3"/>
      <c r="BJ12" s="3"/>
      <c r="BK12" s="3"/>
      <c r="BM12" s="3"/>
      <c r="BN12" s="3"/>
      <c r="BP12" s="3"/>
      <c r="BQ12" s="3"/>
      <c r="BR12" s="3"/>
      <c r="BS12" s="3"/>
      <c r="BU12" s="2"/>
      <c r="BV12" s="3"/>
      <c r="BW12" s="3"/>
      <c r="BX12" s="3"/>
      <c r="BY12" s="3"/>
      <c r="BZ12" s="3"/>
      <c r="CA12" s="3"/>
      <c r="CC12" s="3"/>
      <c r="CD12" s="3"/>
      <c r="CE12" s="3"/>
      <c r="CF12" s="3"/>
      <c r="CG12" s="3"/>
      <c r="CH12" s="3"/>
      <c r="CI12" s="3"/>
      <c r="CJ12" s="2"/>
      <c r="CK12" s="3"/>
      <c r="CL12" s="3"/>
      <c r="CM12" s="3"/>
      <c r="CN12" s="3"/>
      <c r="CO12" s="3"/>
      <c r="CP12" s="3"/>
      <c r="CQ12" s="3"/>
      <c r="CV12" s="3"/>
      <c r="CW12" s="3"/>
      <c r="CX12" s="3"/>
      <c r="CY12" s="3"/>
      <c r="CZ12" s="3"/>
      <c r="DA12" s="3"/>
      <c r="DB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FD12" s="3"/>
      <c r="FE12" s="3"/>
      <c r="FF12" s="3"/>
      <c r="FG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9"/>
      <c r="FV12" s="30"/>
      <c r="FW12" s="9"/>
      <c r="FX12" s="9"/>
      <c r="FY12" s="9"/>
    </row>
    <row r="13" spans="1:181">
      <c r="A13" s="3"/>
      <c r="B13" s="3"/>
      <c r="D13" s="8"/>
      <c r="E13" s="8"/>
      <c r="F13" s="8"/>
      <c r="G13" s="8"/>
      <c r="H13" s="8"/>
      <c r="I13" s="8"/>
      <c r="J13" s="8"/>
      <c r="K13" s="2"/>
      <c r="L13" s="3"/>
      <c r="M13" s="2"/>
      <c r="N13" s="2"/>
      <c r="AA13" s="3"/>
      <c r="AF13" s="3"/>
      <c r="AG13" s="3"/>
      <c r="AH13" s="3"/>
      <c r="AI13" s="3"/>
      <c r="AJ13" s="3"/>
      <c r="AY13" s="3"/>
      <c r="AZ13" s="3"/>
      <c r="BA13" s="3"/>
      <c r="BB13" s="3"/>
      <c r="BC13" s="3"/>
      <c r="BD13" s="3"/>
      <c r="BE13" s="3"/>
      <c r="BF13" s="2"/>
      <c r="BG13" s="2"/>
      <c r="BH13" s="3"/>
      <c r="BI13" s="3"/>
      <c r="BJ13" s="3"/>
      <c r="BK13" s="3"/>
      <c r="BM13" s="3"/>
      <c r="BN13" s="3"/>
      <c r="BP13" s="3"/>
      <c r="BQ13" s="3"/>
      <c r="BR13" s="3"/>
      <c r="BS13" s="3"/>
      <c r="BU13" s="2"/>
      <c r="BV13" s="3"/>
      <c r="BW13" s="3"/>
      <c r="BX13" s="3"/>
      <c r="BY13" s="3"/>
      <c r="BZ13" s="3"/>
      <c r="CA13" s="3"/>
      <c r="CC13" s="3"/>
      <c r="CD13" s="3"/>
      <c r="CE13" s="3"/>
      <c r="CF13" s="3"/>
      <c r="CG13" s="3"/>
      <c r="CH13" s="3"/>
      <c r="CI13" s="3"/>
      <c r="CJ13" s="2"/>
      <c r="CK13" s="3"/>
      <c r="CL13" s="3"/>
      <c r="CM13" s="3"/>
      <c r="CN13" s="3"/>
      <c r="CO13" s="3"/>
      <c r="CP13" s="3"/>
      <c r="CQ13" s="3"/>
      <c r="CV13" s="3"/>
      <c r="FD13" s="3"/>
      <c r="FE13" s="3"/>
      <c r="FF13" s="3"/>
      <c r="FG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9"/>
      <c r="FV13" s="30"/>
      <c r="FW13" s="9"/>
      <c r="FX13" s="9"/>
      <c r="FY13" s="9"/>
    </row>
    <row r="14" spans="1:181">
      <c r="A14" s="3"/>
      <c r="B14" s="3"/>
      <c r="D14" s="8"/>
      <c r="E14" s="8"/>
      <c r="F14" s="8"/>
      <c r="G14" s="8"/>
      <c r="H14" s="8"/>
      <c r="I14" s="8"/>
      <c r="J14" s="8"/>
      <c r="K14" s="2"/>
      <c r="L14" s="3"/>
      <c r="M14" s="2"/>
      <c r="N14" s="2"/>
      <c r="AA14" s="3"/>
      <c r="AF14" s="3"/>
      <c r="AG14" s="3"/>
      <c r="AH14" s="3"/>
      <c r="AI14" s="3"/>
      <c r="AJ14" s="3"/>
      <c r="AY14" s="3"/>
      <c r="AZ14" s="3"/>
      <c r="BA14" s="3"/>
      <c r="BB14" s="3"/>
      <c r="BC14" s="3"/>
      <c r="BD14" s="3"/>
      <c r="BE14" s="3"/>
      <c r="BF14" s="2"/>
      <c r="BG14" s="2"/>
      <c r="BH14" s="3"/>
      <c r="BI14" s="3"/>
      <c r="BJ14" s="3"/>
      <c r="BK14" s="3"/>
      <c r="BM14" s="3"/>
      <c r="BN14" s="3"/>
      <c r="BP14" s="3"/>
      <c r="BQ14" s="3"/>
      <c r="BR14" s="3"/>
      <c r="BS14" s="3"/>
      <c r="BU14" s="2"/>
      <c r="BV14" s="3"/>
      <c r="BW14" s="3"/>
      <c r="BX14" s="3"/>
      <c r="BY14" s="3"/>
      <c r="BZ14" s="3"/>
      <c r="CA14" s="3"/>
      <c r="CC14" s="3"/>
      <c r="CD14" s="3"/>
      <c r="CE14" s="3"/>
      <c r="CF14" s="3"/>
      <c r="CG14" s="3"/>
      <c r="CH14" s="3"/>
      <c r="CI14" s="3"/>
      <c r="CJ14" s="2"/>
      <c r="CK14" s="3"/>
      <c r="CL14" s="3"/>
      <c r="CM14" s="3"/>
      <c r="CN14" s="3"/>
      <c r="CO14" s="3"/>
      <c r="CP14" s="3"/>
      <c r="CQ14" s="3"/>
      <c r="CV14" s="3"/>
      <c r="CW14" s="3"/>
      <c r="CX14" s="3"/>
      <c r="CY14" s="3"/>
      <c r="CZ14" s="3"/>
      <c r="DA14" s="3"/>
      <c r="DB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FD14" s="3"/>
      <c r="FE14" s="3"/>
      <c r="FF14" s="3"/>
      <c r="FG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9"/>
      <c r="FV14" s="30"/>
      <c r="FW14" s="9"/>
      <c r="FX14" s="9"/>
      <c r="FY14" s="9"/>
    </row>
    <row r="15" spans="1:181">
      <c r="A15" s="3"/>
      <c r="B15" s="3"/>
      <c r="D15" s="8"/>
      <c r="E15" s="8"/>
      <c r="F15" s="8"/>
      <c r="G15" s="8"/>
      <c r="H15" s="8"/>
      <c r="I15" s="8"/>
      <c r="J15" s="8"/>
      <c r="K15" s="2"/>
      <c r="L15" s="3"/>
      <c r="M15" s="2"/>
      <c r="N15" s="2"/>
      <c r="AA15" s="3"/>
      <c r="AF15" s="3"/>
      <c r="AG15" s="3"/>
      <c r="AH15" s="3"/>
      <c r="AI15" s="3"/>
      <c r="AJ15" s="3"/>
      <c r="AY15" s="3"/>
      <c r="AZ15" s="3"/>
      <c r="BA15" s="3"/>
      <c r="BB15" s="3"/>
      <c r="BC15" s="3"/>
      <c r="BD15" s="3"/>
      <c r="BE15" s="3"/>
      <c r="BF15" s="2"/>
      <c r="BG15" s="2"/>
      <c r="BH15" s="3"/>
      <c r="BI15" s="3"/>
      <c r="BJ15" s="3"/>
      <c r="BK15" s="3"/>
      <c r="BM15" s="3"/>
      <c r="BN15" s="3"/>
      <c r="BP15" s="3"/>
      <c r="BQ15" s="3"/>
      <c r="BR15" s="3"/>
      <c r="BS15" s="3"/>
      <c r="BU15" s="2"/>
      <c r="BV15" s="3"/>
      <c r="BW15" s="3"/>
      <c r="BX15" s="3"/>
      <c r="BY15" s="3"/>
      <c r="BZ15" s="3"/>
      <c r="CA15" s="3"/>
      <c r="CC15" s="3"/>
      <c r="CD15" s="3"/>
      <c r="CE15" s="3"/>
      <c r="CF15" s="3"/>
      <c r="CG15" s="3"/>
      <c r="CH15" s="3"/>
      <c r="CI15" s="3"/>
      <c r="CJ15" s="2"/>
      <c r="CK15" s="3"/>
      <c r="CL15" s="3"/>
      <c r="CM15" s="3"/>
      <c r="CN15" s="3"/>
      <c r="CO15" s="3"/>
      <c r="CP15" s="3"/>
      <c r="CQ15" s="3"/>
      <c r="CV15" s="3"/>
      <c r="FD15" s="3"/>
      <c r="FE15" s="3"/>
      <c r="FF15" s="3"/>
      <c r="FG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9"/>
      <c r="FV15" s="30"/>
      <c r="FW15" s="9"/>
      <c r="FX15" s="9"/>
      <c r="FY15" s="9"/>
    </row>
    <row r="16" spans="1:181">
      <c r="A16" s="3"/>
      <c r="B16" s="3"/>
      <c r="D16" s="8"/>
      <c r="E16" s="8"/>
      <c r="F16" s="8"/>
      <c r="G16" s="8"/>
      <c r="H16" s="8"/>
      <c r="I16" s="8"/>
      <c r="J16" s="8"/>
      <c r="K16" s="2"/>
      <c r="L16" s="3"/>
      <c r="M16" s="2"/>
      <c r="N16" s="2"/>
      <c r="AA16" s="3"/>
      <c r="AF16" s="3"/>
      <c r="AG16" s="3"/>
      <c r="AH16" s="3"/>
      <c r="AI16" s="3"/>
      <c r="AJ16" s="3"/>
      <c r="AY16" s="3"/>
      <c r="AZ16" s="3"/>
      <c r="BA16" s="3"/>
      <c r="BB16" s="3"/>
      <c r="BC16" s="3"/>
      <c r="BD16" s="3"/>
      <c r="BE16" s="3"/>
      <c r="BF16" s="2"/>
      <c r="BG16" s="2"/>
      <c r="BH16" s="3"/>
      <c r="BI16" s="3"/>
      <c r="BJ16" s="3"/>
      <c r="BK16" s="3"/>
      <c r="BM16" s="3"/>
      <c r="BN16" s="3"/>
      <c r="BP16" s="3"/>
      <c r="BQ16" s="3"/>
      <c r="BR16" s="3"/>
      <c r="BS16" s="3"/>
      <c r="BU16" s="2"/>
      <c r="BV16" s="3"/>
      <c r="BW16" s="3"/>
      <c r="BX16" s="3"/>
      <c r="BY16" s="3"/>
      <c r="BZ16" s="3"/>
      <c r="CA16" s="3"/>
      <c r="CC16" s="3"/>
      <c r="CD16" s="3"/>
      <c r="CE16" s="3"/>
      <c r="CF16" s="3"/>
      <c r="CG16" s="3"/>
      <c r="CH16" s="3"/>
      <c r="CI16" s="3"/>
      <c r="CJ16" s="2"/>
      <c r="CK16" s="3"/>
      <c r="CL16" s="3"/>
      <c r="CM16" s="3"/>
      <c r="CN16" s="3"/>
      <c r="CO16" s="3"/>
      <c r="CP16" s="3"/>
      <c r="CQ16" s="3"/>
      <c r="CV16" s="3"/>
      <c r="CW16" s="3"/>
      <c r="CX16" s="3"/>
      <c r="CY16" s="3"/>
      <c r="CZ16" s="3"/>
      <c r="DA16" s="3"/>
      <c r="DB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FD16" s="3"/>
      <c r="FE16" s="3"/>
      <c r="FF16" s="3"/>
      <c r="FG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9"/>
      <c r="FV16" s="30"/>
      <c r="FW16" s="9"/>
      <c r="FX16" s="9"/>
      <c r="FY16" s="9"/>
    </row>
    <row r="17" spans="1:181">
      <c r="A17" s="3"/>
      <c r="B17" s="3"/>
      <c r="D17" s="8"/>
      <c r="E17" s="8"/>
      <c r="F17" s="8"/>
      <c r="G17" s="8"/>
      <c r="H17" s="8"/>
      <c r="I17" s="8"/>
      <c r="J17" s="8"/>
      <c r="K17" s="2"/>
      <c r="L17" s="3"/>
      <c r="M17" s="2"/>
      <c r="N17" s="2"/>
      <c r="AA17" s="3"/>
      <c r="AF17" s="3"/>
      <c r="AG17" s="3"/>
      <c r="AH17" s="3"/>
      <c r="AI17" s="3"/>
      <c r="AJ17" s="3"/>
      <c r="AY17" s="3"/>
      <c r="AZ17" s="3"/>
      <c r="BA17" s="3"/>
      <c r="BB17" s="3"/>
      <c r="BC17" s="3"/>
      <c r="BD17" s="3"/>
      <c r="BE17" s="3"/>
      <c r="BF17" s="2"/>
      <c r="BG17" s="2"/>
      <c r="BH17" s="3"/>
      <c r="BI17" s="3"/>
      <c r="BJ17" s="3"/>
      <c r="BK17" s="3"/>
      <c r="BM17" s="3"/>
      <c r="BN17" s="3"/>
      <c r="BP17" s="3"/>
      <c r="BQ17" s="3"/>
      <c r="BR17" s="3"/>
      <c r="BS17" s="3"/>
      <c r="BU17" s="2"/>
      <c r="BV17" s="3"/>
      <c r="BW17" s="3"/>
      <c r="BX17" s="3"/>
      <c r="BY17" s="3"/>
      <c r="BZ17" s="3"/>
      <c r="CA17" s="3"/>
      <c r="CC17" s="3"/>
      <c r="CD17" s="3"/>
      <c r="CE17" s="3"/>
      <c r="CF17" s="3"/>
      <c r="CG17" s="3"/>
      <c r="CH17" s="3"/>
      <c r="CI17" s="3"/>
      <c r="CJ17" s="2"/>
      <c r="CK17" s="3"/>
      <c r="CL17" s="3"/>
      <c r="CM17" s="3"/>
      <c r="CN17" s="3"/>
      <c r="CO17" s="3"/>
      <c r="CP17" s="3"/>
      <c r="CQ17" s="3"/>
      <c r="CV17" s="3"/>
      <c r="FD17" s="3"/>
      <c r="FE17" s="3"/>
      <c r="FF17" s="3"/>
      <c r="FG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9"/>
      <c r="FV17" s="30"/>
      <c r="FW17" s="9"/>
      <c r="FX17" s="9"/>
      <c r="FY17" s="9"/>
    </row>
    <row r="18" spans="1:181">
      <c r="A18" s="3"/>
      <c r="B18" s="3"/>
      <c r="D18" s="8"/>
      <c r="E18" s="8"/>
      <c r="F18" s="8"/>
      <c r="G18" s="8"/>
      <c r="H18" s="8"/>
      <c r="I18" s="8"/>
      <c r="J18" s="8"/>
      <c r="K18" s="2"/>
      <c r="L18" s="3"/>
      <c r="M18" s="2"/>
      <c r="N18" s="2"/>
      <c r="AA18" s="3"/>
      <c r="AF18" s="3"/>
      <c r="AG18" s="3"/>
      <c r="AH18" s="3"/>
      <c r="AI18" s="3"/>
      <c r="AJ18" s="3"/>
      <c r="AY18" s="3"/>
      <c r="AZ18" s="3"/>
      <c r="BA18" s="3"/>
      <c r="BB18" s="3"/>
      <c r="BC18" s="3"/>
      <c r="BD18" s="3"/>
      <c r="BE18" s="3"/>
      <c r="BF18" s="2"/>
      <c r="BG18" s="2"/>
      <c r="BH18" s="3"/>
      <c r="BI18" s="3"/>
      <c r="BJ18" s="3"/>
      <c r="BK18" s="3"/>
      <c r="BM18" s="3"/>
      <c r="BN18" s="3"/>
      <c r="BP18" s="3"/>
      <c r="BQ18" s="3"/>
      <c r="BR18" s="3"/>
      <c r="BS18" s="3"/>
      <c r="BU18" s="2"/>
      <c r="BV18" s="3"/>
      <c r="BW18" s="3"/>
      <c r="BX18" s="3"/>
      <c r="BY18" s="3"/>
      <c r="BZ18" s="3"/>
      <c r="CA18" s="3"/>
      <c r="CC18" s="3"/>
      <c r="CD18" s="3"/>
      <c r="CE18" s="3"/>
      <c r="CF18" s="3"/>
      <c r="CG18" s="3"/>
      <c r="CH18" s="3"/>
      <c r="CI18" s="3"/>
      <c r="CJ18" s="2"/>
      <c r="CK18" s="3"/>
      <c r="CL18" s="3"/>
      <c r="CM18" s="3"/>
      <c r="CN18" s="3"/>
      <c r="CO18" s="3"/>
      <c r="CP18" s="3"/>
      <c r="CQ18" s="3"/>
      <c r="CV18" s="3"/>
      <c r="FD18" s="3"/>
      <c r="FE18" s="3"/>
      <c r="FF18" s="3"/>
      <c r="FG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9"/>
      <c r="FV18" s="30"/>
      <c r="FW18" s="9"/>
      <c r="FX18" s="9"/>
      <c r="FY18" s="9"/>
    </row>
    <row r="19" spans="1:181">
      <c r="A19" s="3"/>
      <c r="B19" s="3"/>
      <c r="D19" s="8"/>
      <c r="E19" s="8"/>
      <c r="F19" s="8"/>
      <c r="G19" s="8"/>
      <c r="H19" s="8"/>
      <c r="I19" s="8"/>
      <c r="J19" s="8"/>
      <c r="K19" s="2"/>
      <c r="L19" s="3"/>
      <c r="M19" s="2"/>
      <c r="N19" s="2"/>
      <c r="AA19" s="3"/>
      <c r="AF19" s="3"/>
      <c r="AG19" s="3"/>
      <c r="AH19" s="3"/>
      <c r="AI19" s="3"/>
      <c r="AJ19" s="3"/>
      <c r="AY19" s="3"/>
      <c r="AZ19" s="3"/>
      <c r="BA19" s="3"/>
      <c r="BB19" s="3"/>
      <c r="BC19" s="3"/>
      <c r="BD19" s="3"/>
      <c r="BE19" s="3"/>
      <c r="BF19" s="2"/>
      <c r="BG19" s="2"/>
      <c r="BH19" s="3"/>
      <c r="BI19" s="3"/>
      <c r="BJ19" s="3"/>
      <c r="BK19" s="3"/>
      <c r="BM19" s="3"/>
      <c r="BN19" s="3"/>
      <c r="BP19" s="3"/>
      <c r="BQ19" s="3"/>
      <c r="BR19" s="3"/>
      <c r="BS19" s="3"/>
      <c r="BU19" s="2"/>
      <c r="BV19" s="3"/>
      <c r="BW19" s="3"/>
      <c r="BX19" s="3"/>
      <c r="BY19" s="3"/>
      <c r="BZ19" s="3"/>
      <c r="CA19" s="3"/>
      <c r="CC19" s="3"/>
      <c r="CD19" s="3"/>
      <c r="CE19" s="3"/>
      <c r="CF19" s="3"/>
      <c r="CG19" s="3"/>
      <c r="CH19" s="3"/>
      <c r="CI19" s="3"/>
      <c r="CJ19" s="2"/>
      <c r="CK19" s="3"/>
      <c r="CL19" s="3"/>
      <c r="CM19" s="3"/>
      <c r="CN19" s="3"/>
      <c r="CO19" s="3"/>
      <c r="CP19" s="3"/>
      <c r="CQ19" s="3"/>
      <c r="CV19" s="3"/>
      <c r="CW19" s="3"/>
      <c r="CX19" s="3"/>
      <c r="CY19" s="3"/>
      <c r="CZ19" s="3"/>
      <c r="DA19" s="3"/>
      <c r="DB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FD19" s="3"/>
      <c r="FE19" s="3"/>
      <c r="FF19" s="3"/>
      <c r="FG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9"/>
      <c r="FV19" s="30"/>
      <c r="FW19" s="9"/>
      <c r="FX19" s="9"/>
      <c r="FY19" s="9"/>
    </row>
    <row r="20" spans="1:181">
      <c r="A20" s="3"/>
      <c r="B20" s="3"/>
      <c r="D20" s="8"/>
      <c r="E20" s="8"/>
      <c r="F20" s="8"/>
      <c r="G20" s="8"/>
      <c r="H20" s="8"/>
      <c r="I20" s="8"/>
      <c r="J20" s="8"/>
      <c r="K20" s="2"/>
      <c r="L20" s="3"/>
      <c r="M20" s="2"/>
      <c r="N20" s="2"/>
      <c r="AA20" s="3"/>
      <c r="AF20" s="3"/>
      <c r="AG20" s="3"/>
      <c r="AH20" s="3"/>
      <c r="AI20" s="3"/>
      <c r="AJ20" s="3"/>
      <c r="AY20" s="3"/>
      <c r="AZ20" s="3"/>
      <c r="BA20" s="3"/>
      <c r="BB20" s="3"/>
      <c r="BC20" s="3"/>
      <c r="BD20" s="3"/>
      <c r="BE20" s="3"/>
      <c r="BF20" s="2"/>
      <c r="BG20" s="2"/>
      <c r="BH20" s="3"/>
      <c r="BI20" s="3"/>
      <c r="BJ20" s="3"/>
      <c r="BK20" s="3"/>
      <c r="BM20" s="3"/>
      <c r="BN20" s="3"/>
      <c r="BP20" s="3"/>
      <c r="BQ20" s="3"/>
      <c r="BR20" s="3"/>
      <c r="BS20" s="3"/>
      <c r="BU20" s="2"/>
      <c r="BV20" s="3"/>
      <c r="BW20" s="3"/>
      <c r="BX20" s="3"/>
      <c r="BY20" s="3"/>
      <c r="BZ20" s="3"/>
      <c r="CA20" s="3"/>
      <c r="CC20" s="3"/>
      <c r="CD20" s="3"/>
      <c r="CE20" s="3"/>
      <c r="CF20" s="3"/>
      <c r="CG20" s="3"/>
      <c r="CH20" s="3"/>
      <c r="CI20" s="3"/>
      <c r="CJ20" s="2"/>
      <c r="CK20" s="3"/>
      <c r="CL20" s="3"/>
      <c r="CM20" s="3"/>
      <c r="CN20" s="3"/>
      <c r="CO20" s="3"/>
      <c r="CP20" s="3"/>
      <c r="CQ20" s="3"/>
      <c r="CV20" s="3"/>
      <c r="CW20" s="3"/>
      <c r="CX20" s="3"/>
      <c r="CY20" s="3"/>
      <c r="CZ20" s="3"/>
      <c r="DA20" s="3"/>
      <c r="DB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FD20" s="3"/>
      <c r="FE20" s="3"/>
      <c r="FF20" s="3"/>
      <c r="FG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9"/>
      <c r="FV20" s="30"/>
      <c r="FW20" s="9"/>
      <c r="FX20" s="9"/>
      <c r="FY20" s="9"/>
    </row>
    <row r="21" spans="1:181">
      <c r="A21" s="3"/>
      <c r="B21" s="3"/>
      <c r="D21" s="8"/>
      <c r="E21" s="8"/>
      <c r="F21" s="8"/>
      <c r="G21" s="8"/>
      <c r="H21" s="8"/>
      <c r="I21" s="8"/>
      <c r="J21" s="8"/>
      <c r="K21" s="2"/>
      <c r="L21" s="3"/>
      <c r="M21" s="2"/>
      <c r="N21" s="2"/>
      <c r="AA21" s="3"/>
      <c r="AF21" s="3"/>
      <c r="AG21" s="3"/>
      <c r="AH21" s="3"/>
      <c r="AI21" s="3"/>
      <c r="AJ21" s="3"/>
      <c r="AY21" s="3"/>
      <c r="AZ21" s="3"/>
      <c r="BA21" s="3"/>
      <c r="BB21" s="3"/>
      <c r="BC21" s="3"/>
      <c r="BD21" s="3"/>
      <c r="BE21" s="3"/>
      <c r="BF21" s="2"/>
      <c r="BG21" s="2"/>
      <c r="BH21" s="3"/>
      <c r="BI21" s="3"/>
      <c r="BJ21" s="3"/>
      <c r="BK21" s="3"/>
      <c r="BM21" s="3"/>
      <c r="BN21" s="3"/>
      <c r="BP21" s="3"/>
      <c r="BQ21" s="3"/>
      <c r="BR21" s="3"/>
      <c r="BS21" s="3"/>
      <c r="BU21" s="2"/>
      <c r="BV21" s="3"/>
      <c r="BW21" s="3"/>
      <c r="BX21" s="3"/>
      <c r="BY21" s="3"/>
      <c r="BZ21" s="3"/>
      <c r="CA21" s="3"/>
      <c r="CC21" s="3"/>
      <c r="CD21" s="3"/>
      <c r="CE21" s="3"/>
      <c r="CF21" s="3"/>
      <c r="CG21" s="3"/>
      <c r="CH21" s="3"/>
      <c r="CI21" s="3"/>
      <c r="CJ21" s="2"/>
      <c r="CK21" s="3"/>
      <c r="CL21" s="3"/>
      <c r="CM21" s="3"/>
      <c r="CN21" s="3"/>
      <c r="CO21" s="3"/>
      <c r="CP21" s="3"/>
      <c r="CQ21" s="3"/>
      <c r="CV21" s="3"/>
      <c r="CW21" s="3"/>
      <c r="CX21" s="3"/>
      <c r="CY21" s="3"/>
      <c r="CZ21" s="3"/>
      <c r="DA21" s="3"/>
      <c r="DB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FD21" s="3"/>
      <c r="FE21" s="3"/>
      <c r="FF21" s="3"/>
      <c r="FG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9"/>
      <c r="FV21" s="30"/>
      <c r="FW21" s="9"/>
      <c r="FX21" s="9"/>
      <c r="FY21" s="9"/>
    </row>
    <row r="22" spans="1:181">
      <c r="A22" s="3"/>
      <c r="B22" s="3"/>
      <c r="D22" s="8"/>
      <c r="E22" s="8"/>
      <c r="F22" s="8"/>
      <c r="G22" s="8"/>
      <c r="H22" s="8"/>
      <c r="I22" s="8"/>
      <c r="J22" s="8"/>
      <c r="K22" s="2"/>
      <c r="L22" s="3"/>
      <c r="M22" s="2"/>
      <c r="N22" s="2"/>
      <c r="AA22" s="3"/>
      <c r="AF22" s="3"/>
      <c r="AG22" s="3"/>
      <c r="AH22" s="3"/>
      <c r="AI22" s="3"/>
      <c r="AJ22" s="3"/>
      <c r="AY22" s="3"/>
      <c r="AZ22" s="3"/>
      <c r="BA22" s="3"/>
      <c r="BB22" s="3"/>
      <c r="BC22" s="3"/>
      <c r="BD22" s="3"/>
      <c r="BE22" s="3"/>
      <c r="BF22" s="2"/>
      <c r="BG22" s="2"/>
      <c r="BH22" s="3"/>
      <c r="BI22" s="3"/>
      <c r="BJ22" s="3"/>
      <c r="BK22" s="3"/>
      <c r="BM22" s="3"/>
      <c r="BN22" s="3"/>
      <c r="BP22" s="3"/>
      <c r="BQ22" s="3"/>
      <c r="BR22" s="3"/>
      <c r="BS22" s="3"/>
      <c r="BU22" s="2"/>
      <c r="BV22" s="3"/>
      <c r="BW22" s="3"/>
      <c r="BX22" s="3"/>
      <c r="BY22" s="3"/>
      <c r="BZ22" s="3"/>
      <c r="CA22" s="3"/>
      <c r="CC22" s="3"/>
      <c r="CD22" s="3"/>
      <c r="CE22" s="3"/>
      <c r="CF22" s="3"/>
      <c r="CG22" s="3"/>
      <c r="CH22" s="3"/>
      <c r="CI22" s="3"/>
      <c r="CJ22" s="2"/>
      <c r="CK22" s="3"/>
      <c r="CL22" s="3"/>
      <c r="CM22" s="3"/>
      <c r="CN22" s="3"/>
      <c r="CO22" s="3"/>
      <c r="CP22" s="3"/>
      <c r="CQ22" s="3"/>
      <c r="CV22" s="3"/>
      <c r="FD22" s="3"/>
      <c r="FE22" s="3"/>
      <c r="FF22" s="3"/>
      <c r="FG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9"/>
      <c r="FV22" s="30"/>
      <c r="FW22" s="9"/>
      <c r="FX22" s="9"/>
      <c r="FY22" s="9"/>
    </row>
    <row r="23" spans="1:181">
      <c r="A23" s="3"/>
      <c r="B23" s="3"/>
      <c r="D23" s="8"/>
      <c r="E23" s="8"/>
      <c r="F23" s="8"/>
      <c r="G23" s="8"/>
      <c r="H23" s="8"/>
      <c r="I23" s="8"/>
      <c r="J23" s="8"/>
      <c r="K23" s="2"/>
      <c r="L23" s="3"/>
      <c r="M23" s="2"/>
      <c r="N23" s="2"/>
      <c r="AA23" s="3"/>
      <c r="AF23" s="3"/>
      <c r="AG23" s="3"/>
      <c r="AH23" s="3"/>
      <c r="AI23" s="3"/>
      <c r="AJ23" s="3"/>
      <c r="AY23" s="3"/>
      <c r="AZ23" s="3"/>
      <c r="BA23" s="3"/>
      <c r="BB23" s="3"/>
      <c r="BC23" s="3"/>
      <c r="BD23" s="3"/>
      <c r="BE23" s="3"/>
      <c r="BF23" s="2"/>
      <c r="BG23" s="2"/>
      <c r="BH23" s="3"/>
      <c r="BI23" s="3"/>
      <c r="BJ23" s="3"/>
      <c r="BK23" s="3"/>
      <c r="BM23" s="3"/>
      <c r="BN23" s="3"/>
      <c r="BP23" s="3"/>
      <c r="BQ23" s="3"/>
      <c r="BR23" s="3"/>
      <c r="BS23" s="3"/>
      <c r="BU23" s="2"/>
      <c r="BV23" s="3"/>
      <c r="BW23" s="3"/>
      <c r="BX23" s="3"/>
      <c r="BY23" s="3"/>
      <c r="BZ23" s="3"/>
      <c r="CA23" s="3"/>
      <c r="CC23" s="3"/>
      <c r="CD23" s="3"/>
      <c r="CE23" s="3"/>
      <c r="CF23" s="3"/>
      <c r="CG23" s="3"/>
      <c r="CH23" s="3"/>
      <c r="CI23" s="3"/>
      <c r="CJ23" s="2"/>
      <c r="CK23" s="3"/>
      <c r="CL23" s="3"/>
      <c r="CM23" s="3"/>
      <c r="CN23" s="3"/>
      <c r="CO23" s="3"/>
      <c r="CP23" s="3"/>
      <c r="CQ23" s="3"/>
      <c r="CV23" s="3"/>
      <c r="CW23" s="3"/>
      <c r="CX23" s="3"/>
      <c r="CY23" s="3"/>
      <c r="CZ23" s="3"/>
      <c r="DA23" s="3"/>
      <c r="DB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FD23" s="3"/>
      <c r="FE23" s="3"/>
      <c r="FF23" s="3"/>
      <c r="FG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9"/>
      <c r="FV23" s="30"/>
      <c r="FW23" s="9"/>
      <c r="FX23" s="9"/>
      <c r="FY23" s="9"/>
    </row>
    <row r="24" spans="1:181">
      <c r="A24" s="3"/>
      <c r="B24" s="3"/>
      <c r="D24" s="8"/>
      <c r="E24" s="8"/>
      <c r="F24" s="8"/>
      <c r="G24" s="8"/>
      <c r="H24" s="8"/>
      <c r="I24" s="8"/>
      <c r="J24" s="8"/>
      <c r="K24" s="2"/>
      <c r="L24" s="3"/>
      <c r="M24" s="2"/>
      <c r="N24" s="2"/>
      <c r="AA24" s="3"/>
      <c r="AF24" s="3"/>
      <c r="AG24" s="3"/>
      <c r="AH24" s="3"/>
      <c r="AI24" s="3"/>
      <c r="AJ24" s="3"/>
      <c r="AY24" s="3"/>
      <c r="AZ24" s="3"/>
      <c r="BA24" s="3"/>
      <c r="BB24" s="3"/>
      <c r="BC24" s="3"/>
      <c r="BD24" s="3"/>
      <c r="BE24" s="3"/>
      <c r="BF24" s="2"/>
      <c r="BG24" s="2"/>
      <c r="BH24" s="3"/>
      <c r="BI24" s="3"/>
      <c r="BJ24" s="3"/>
      <c r="BK24" s="3"/>
      <c r="BM24" s="3"/>
      <c r="BN24" s="3"/>
      <c r="BP24" s="3"/>
      <c r="BQ24" s="3"/>
      <c r="BR24" s="3"/>
      <c r="BS24" s="3"/>
      <c r="BU24" s="2"/>
      <c r="BV24" s="3"/>
      <c r="BW24" s="3"/>
      <c r="BX24" s="3"/>
      <c r="BY24" s="3"/>
      <c r="BZ24" s="3"/>
      <c r="CA24" s="3"/>
      <c r="CC24" s="3"/>
      <c r="CD24" s="3"/>
      <c r="CE24" s="3"/>
      <c r="CF24" s="3"/>
      <c r="CG24" s="3"/>
      <c r="CH24" s="3"/>
      <c r="CI24" s="3"/>
      <c r="CJ24" s="2"/>
      <c r="CK24" s="3"/>
      <c r="CL24" s="3"/>
      <c r="CM24" s="3"/>
      <c r="CN24" s="3"/>
      <c r="CO24" s="3"/>
      <c r="CP24" s="3"/>
      <c r="CQ24" s="3"/>
      <c r="CV24" s="3"/>
      <c r="CW24" s="3"/>
      <c r="CX24" s="3"/>
      <c r="CY24" s="3"/>
      <c r="CZ24" s="3"/>
      <c r="DA24" s="3"/>
      <c r="DB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FD24" s="3"/>
      <c r="FE24" s="3"/>
      <c r="FF24" s="3"/>
      <c r="FG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9"/>
      <c r="FV24" s="30"/>
      <c r="FW24" s="9"/>
      <c r="FX24" s="9"/>
      <c r="FY24" s="9"/>
    </row>
    <row r="25" spans="1:181">
      <c r="A25" s="3"/>
      <c r="B25" s="3"/>
      <c r="D25" s="8"/>
      <c r="E25" s="8"/>
      <c r="F25" s="8"/>
      <c r="G25" s="8"/>
      <c r="H25" s="8"/>
      <c r="I25" s="8"/>
      <c r="J25" s="8"/>
      <c r="K25" s="2"/>
      <c r="L25" s="3"/>
      <c r="M25" s="2"/>
      <c r="N25" s="2"/>
      <c r="AA25" s="3"/>
      <c r="AF25" s="3"/>
      <c r="AG25" s="3"/>
      <c r="AH25" s="3"/>
      <c r="AI25" s="3"/>
      <c r="AJ25" s="3"/>
      <c r="AY25" s="3"/>
      <c r="AZ25" s="3"/>
      <c r="BA25" s="3"/>
      <c r="BB25" s="3"/>
      <c r="BC25" s="3"/>
      <c r="BD25" s="3"/>
      <c r="BE25" s="3"/>
      <c r="BF25" s="2"/>
      <c r="BG25" s="2"/>
      <c r="BH25" s="3"/>
      <c r="BI25" s="3"/>
      <c r="BJ25" s="3"/>
      <c r="BK25" s="3"/>
      <c r="BM25" s="3"/>
      <c r="BN25" s="3"/>
      <c r="BP25" s="3"/>
      <c r="BQ25" s="3"/>
      <c r="BR25" s="3"/>
      <c r="BS25" s="3"/>
      <c r="BU25" s="2"/>
      <c r="BV25" s="3"/>
      <c r="BW25" s="3"/>
      <c r="BX25" s="3"/>
      <c r="BY25" s="3"/>
      <c r="BZ25" s="3"/>
      <c r="CA25" s="3"/>
      <c r="CC25" s="3"/>
      <c r="CD25" s="3"/>
      <c r="CE25" s="3"/>
      <c r="CF25" s="3"/>
      <c r="CG25" s="3"/>
      <c r="CH25" s="3"/>
      <c r="CI25" s="3"/>
      <c r="CJ25" s="2"/>
      <c r="CK25" s="3"/>
      <c r="CL25" s="3"/>
      <c r="CM25" s="3"/>
      <c r="CN25" s="3"/>
      <c r="CO25" s="3"/>
      <c r="CP25" s="3"/>
      <c r="CQ25" s="3"/>
      <c r="CV25" s="3"/>
      <c r="CW25" s="3"/>
      <c r="CX25" s="3"/>
      <c r="CY25" s="3"/>
      <c r="CZ25" s="3"/>
      <c r="DA25" s="3"/>
      <c r="DB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FD25" s="3"/>
      <c r="FE25" s="3"/>
      <c r="FF25" s="3"/>
      <c r="FG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9"/>
      <c r="FV25" s="30"/>
      <c r="FW25" s="9"/>
      <c r="FX25" s="9"/>
      <c r="FY25" s="9"/>
    </row>
    <row r="26" spans="1:181">
      <c r="A26" s="3"/>
      <c r="B26" s="3"/>
      <c r="D26" s="8"/>
      <c r="E26" s="8"/>
      <c r="F26" s="8"/>
      <c r="G26" s="8"/>
      <c r="H26" s="8"/>
      <c r="I26" s="8"/>
      <c r="J26" s="8"/>
      <c r="K26" s="2"/>
      <c r="L26" s="3"/>
      <c r="M26" s="2"/>
      <c r="N26" s="2"/>
      <c r="AA26" s="3"/>
      <c r="AF26" s="3"/>
      <c r="AG26" s="3"/>
      <c r="AH26" s="3"/>
      <c r="AI26" s="3"/>
      <c r="AJ26" s="3"/>
      <c r="AY26" s="3"/>
      <c r="AZ26" s="3"/>
      <c r="BA26" s="3"/>
      <c r="BB26" s="3"/>
      <c r="BC26" s="3"/>
      <c r="BD26" s="3"/>
      <c r="BE26" s="3"/>
      <c r="BF26" s="2"/>
      <c r="BG26" s="2"/>
      <c r="BH26" s="3"/>
      <c r="BI26" s="3"/>
      <c r="BJ26" s="3"/>
      <c r="BK26" s="3"/>
      <c r="BM26" s="3"/>
      <c r="BN26" s="3"/>
      <c r="BP26" s="3"/>
      <c r="BQ26" s="3"/>
      <c r="BR26" s="3"/>
      <c r="BS26" s="3"/>
      <c r="BU26" s="2"/>
      <c r="BV26" s="3"/>
      <c r="BW26" s="3"/>
      <c r="BX26" s="3"/>
      <c r="BY26" s="3"/>
      <c r="BZ26" s="3"/>
      <c r="CA26" s="3"/>
      <c r="CC26" s="3"/>
      <c r="CD26" s="3"/>
      <c r="CE26" s="3"/>
      <c r="CF26" s="3"/>
      <c r="CG26" s="3"/>
      <c r="CH26" s="3"/>
      <c r="CI26" s="3"/>
      <c r="CJ26" s="2"/>
      <c r="CK26" s="3"/>
      <c r="CL26" s="3"/>
      <c r="CM26" s="3"/>
      <c r="CN26" s="3"/>
      <c r="CO26" s="3"/>
      <c r="CP26" s="3"/>
      <c r="CQ26" s="3"/>
      <c r="CV26" s="3"/>
      <c r="CW26" s="3"/>
      <c r="CX26" s="3"/>
      <c r="CY26" s="3"/>
      <c r="CZ26" s="3"/>
      <c r="DA26" s="3"/>
      <c r="DB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FD26" s="3"/>
      <c r="FE26" s="3"/>
      <c r="FF26" s="3"/>
      <c r="FG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9"/>
      <c r="FV26" s="30"/>
      <c r="FW26" s="9"/>
      <c r="FX26" s="9"/>
      <c r="FY26" s="9"/>
    </row>
    <row r="27" spans="1:181">
      <c r="A27" s="3"/>
      <c r="B27" s="3"/>
      <c r="D27" s="8"/>
      <c r="E27" s="8"/>
      <c r="F27" s="8"/>
      <c r="G27" s="8"/>
      <c r="H27" s="8"/>
      <c r="I27" s="8"/>
      <c r="J27" s="8"/>
      <c r="K27" s="2"/>
      <c r="L27" s="3"/>
      <c r="M27" s="2"/>
      <c r="N27" s="2"/>
      <c r="AA27" s="3"/>
      <c r="AF27" s="3"/>
      <c r="AG27" s="3"/>
      <c r="AH27" s="3"/>
      <c r="AI27" s="3"/>
      <c r="AJ27" s="3"/>
      <c r="AY27" s="3"/>
      <c r="AZ27" s="3"/>
      <c r="BA27" s="3"/>
      <c r="BB27" s="3"/>
      <c r="BC27" s="3"/>
      <c r="BD27" s="3"/>
      <c r="BE27" s="3"/>
      <c r="BF27" s="2"/>
      <c r="BG27" s="2"/>
      <c r="BH27" s="3"/>
      <c r="BI27" s="3"/>
      <c r="BJ27" s="3"/>
      <c r="BK27" s="3"/>
      <c r="BM27" s="3"/>
      <c r="BN27" s="3"/>
      <c r="BP27" s="3"/>
      <c r="BQ27" s="3"/>
      <c r="BR27" s="3"/>
      <c r="BS27" s="3"/>
      <c r="BU27" s="2"/>
      <c r="BV27" s="3"/>
      <c r="BW27" s="3"/>
      <c r="BX27" s="3"/>
      <c r="BY27" s="3"/>
      <c r="BZ27" s="3"/>
      <c r="CA27" s="3"/>
      <c r="CC27" s="3"/>
      <c r="CD27" s="3"/>
      <c r="CE27" s="3"/>
      <c r="CF27" s="3"/>
      <c r="CG27" s="3"/>
      <c r="CH27" s="3"/>
      <c r="CI27" s="3"/>
      <c r="CJ27" s="2"/>
      <c r="CK27" s="3"/>
      <c r="CL27" s="3"/>
      <c r="CM27" s="3"/>
      <c r="CN27" s="3"/>
      <c r="CO27" s="3"/>
      <c r="CP27" s="3"/>
      <c r="CQ27" s="3"/>
      <c r="CV27" s="3"/>
      <c r="CW27" s="3"/>
      <c r="CX27" s="3"/>
      <c r="CY27" s="3"/>
      <c r="CZ27" s="3"/>
      <c r="DA27" s="3"/>
      <c r="DB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FD27" s="3"/>
      <c r="FE27" s="3"/>
      <c r="FF27" s="3"/>
      <c r="FG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9"/>
      <c r="FV27" s="30"/>
      <c r="FW27" s="9"/>
      <c r="FX27" s="9"/>
      <c r="FY27" s="9"/>
    </row>
    <row r="28" spans="1:181">
      <c r="A28" s="3"/>
      <c r="B28" s="3"/>
      <c r="D28" s="8"/>
      <c r="E28" s="8"/>
      <c r="F28" s="8"/>
      <c r="G28" s="8"/>
      <c r="H28" s="8"/>
      <c r="I28" s="8"/>
      <c r="J28" s="8"/>
      <c r="K28" s="2"/>
      <c r="L28" s="3"/>
      <c r="M28" s="2"/>
      <c r="N28" s="2"/>
      <c r="AA28" s="3"/>
      <c r="AF28" s="3"/>
      <c r="AG28" s="3"/>
      <c r="AH28" s="3"/>
      <c r="AI28" s="3"/>
      <c r="AJ28" s="3"/>
      <c r="AY28" s="3"/>
      <c r="AZ28" s="3"/>
      <c r="BA28" s="3"/>
      <c r="BB28" s="3"/>
      <c r="BC28" s="3"/>
      <c r="BD28" s="3"/>
      <c r="BE28" s="3"/>
      <c r="BF28" s="2"/>
      <c r="BG28" s="2"/>
      <c r="BH28" s="3"/>
      <c r="BI28" s="3"/>
      <c r="BJ28" s="3"/>
      <c r="BK28" s="3"/>
      <c r="BM28" s="3"/>
      <c r="BN28" s="3"/>
      <c r="BP28" s="3"/>
      <c r="BQ28" s="3"/>
      <c r="BR28" s="3"/>
      <c r="BS28" s="3"/>
      <c r="BU28" s="2"/>
      <c r="BV28" s="3"/>
      <c r="BW28" s="3"/>
      <c r="BX28" s="3"/>
      <c r="BY28" s="3"/>
      <c r="BZ28" s="3"/>
      <c r="CA28" s="3"/>
      <c r="CC28" s="3"/>
      <c r="CD28" s="3"/>
      <c r="CE28" s="3"/>
      <c r="CF28" s="3"/>
      <c r="CG28" s="3"/>
      <c r="CH28" s="3"/>
      <c r="CI28" s="3"/>
      <c r="CJ28" s="2"/>
      <c r="CK28" s="3"/>
      <c r="CL28" s="3"/>
      <c r="CM28" s="3"/>
      <c r="CN28" s="3"/>
      <c r="CO28" s="3"/>
      <c r="CP28" s="3"/>
      <c r="CQ28" s="3"/>
      <c r="CV28" s="3"/>
      <c r="CW28" s="3"/>
      <c r="CX28" s="3"/>
      <c r="CY28" s="3"/>
      <c r="CZ28" s="3"/>
      <c r="DA28" s="3"/>
      <c r="DB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FD28" s="3"/>
      <c r="FE28" s="3"/>
      <c r="FF28" s="3"/>
      <c r="FG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9"/>
      <c r="FV28" s="30"/>
      <c r="FW28" s="9"/>
      <c r="FX28" s="9"/>
      <c r="FY28" s="9"/>
    </row>
    <row r="29" spans="1:181">
      <c r="A29" s="3"/>
      <c r="B29" s="3"/>
      <c r="D29" s="8"/>
      <c r="E29" s="8"/>
      <c r="F29" s="8"/>
      <c r="G29" s="8"/>
      <c r="H29" s="8"/>
      <c r="I29" s="8"/>
      <c r="J29" s="8"/>
      <c r="K29" s="2"/>
      <c r="L29" s="3"/>
      <c r="M29" s="2"/>
      <c r="N29" s="2"/>
      <c r="AA29" s="3"/>
      <c r="AF29" s="3"/>
      <c r="AG29" s="3"/>
      <c r="AH29" s="3"/>
      <c r="AI29" s="3"/>
      <c r="AJ29" s="3"/>
      <c r="AY29" s="3"/>
      <c r="AZ29" s="3"/>
      <c r="BA29" s="3"/>
      <c r="BB29" s="3"/>
      <c r="BC29" s="3"/>
      <c r="BD29" s="3"/>
      <c r="BE29" s="3"/>
      <c r="BF29" s="2"/>
      <c r="BG29" s="2"/>
      <c r="BH29" s="3"/>
      <c r="BI29" s="3"/>
      <c r="BJ29" s="3"/>
      <c r="BK29" s="3"/>
      <c r="BM29" s="3"/>
      <c r="BN29" s="3"/>
      <c r="BP29" s="3"/>
      <c r="BQ29" s="3"/>
      <c r="BR29" s="3"/>
      <c r="BS29" s="3"/>
      <c r="BU29" s="2"/>
      <c r="BV29" s="3"/>
      <c r="BW29" s="3"/>
      <c r="BX29" s="3"/>
      <c r="BY29" s="3"/>
      <c r="BZ29" s="3"/>
      <c r="CA29" s="3"/>
      <c r="CC29" s="3"/>
      <c r="CD29" s="3"/>
      <c r="CE29" s="3"/>
      <c r="CF29" s="3"/>
      <c r="CG29" s="3"/>
      <c r="CH29" s="3"/>
      <c r="CI29" s="3"/>
      <c r="CJ29" s="2"/>
      <c r="CK29" s="3"/>
      <c r="CL29" s="3"/>
      <c r="CM29" s="3"/>
      <c r="CN29" s="3"/>
      <c r="CO29" s="3"/>
      <c r="CP29" s="3"/>
      <c r="CQ29" s="3"/>
      <c r="CV29" s="3"/>
      <c r="CW29" s="3"/>
      <c r="CX29" s="3"/>
      <c r="CY29" s="3"/>
      <c r="CZ29" s="3"/>
      <c r="DA29" s="3"/>
      <c r="DB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FD29" s="3"/>
      <c r="FE29" s="3"/>
      <c r="FF29" s="3"/>
      <c r="FG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9"/>
      <c r="FV29" s="30"/>
      <c r="FW29" s="9"/>
      <c r="FX29" s="9"/>
      <c r="FY29" s="9"/>
    </row>
    <row r="30" spans="1:181">
      <c r="A30" s="3"/>
      <c r="B30" s="3"/>
      <c r="D30" s="8"/>
      <c r="E30" s="8"/>
      <c r="F30" s="8"/>
      <c r="G30" s="8"/>
      <c r="H30" s="8"/>
      <c r="I30" s="8"/>
      <c r="J30" s="8"/>
      <c r="K30" s="2"/>
      <c r="L30" s="3"/>
      <c r="M30" s="2"/>
      <c r="N30" s="2"/>
      <c r="AA30" s="3"/>
      <c r="AF30" s="3"/>
      <c r="AG30" s="3"/>
      <c r="AH30" s="3"/>
      <c r="AI30" s="3"/>
      <c r="AJ30" s="3"/>
      <c r="AY30" s="3"/>
      <c r="AZ30" s="3"/>
      <c r="BA30" s="3"/>
      <c r="BB30" s="3"/>
      <c r="BC30" s="3"/>
      <c r="BD30" s="3"/>
      <c r="BE30" s="3"/>
      <c r="BF30" s="2"/>
      <c r="BG30" s="2"/>
      <c r="BH30" s="3"/>
      <c r="BI30" s="3"/>
      <c r="BJ30" s="3"/>
      <c r="BK30" s="3"/>
      <c r="BM30" s="3"/>
      <c r="BN30" s="3"/>
      <c r="BP30" s="3"/>
      <c r="BQ30" s="3"/>
      <c r="BR30" s="3"/>
      <c r="BS30" s="3"/>
      <c r="BU30" s="2"/>
      <c r="BV30" s="3"/>
      <c r="BW30" s="3"/>
      <c r="BX30" s="3"/>
      <c r="BY30" s="3"/>
      <c r="BZ30" s="3"/>
      <c r="CA30" s="3"/>
      <c r="CC30" s="3"/>
      <c r="CD30" s="3"/>
      <c r="CE30" s="3"/>
      <c r="CF30" s="3"/>
      <c r="CG30" s="3"/>
      <c r="CH30" s="3"/>
      <c r="CI30" s="3"/>
      <c r="CJ30" s="2"/>
      <c r="CK30" s="3"/>
      <c r="CL30" s="3"/>
      <c r="CM30" s="3"/>
      <c r="CN30" s="3"/>
      <c r="CO30" s="3"/>
      <c r="CP30" s="3"/>
      <c r="CQ30" s="3"/>
      <c r="CV30" s="3"/>
      <c r="CW30" s="3"/>
      <c r="CX30" s="3"/>
      <c r="CY30" s="3"/>
      <c r="CZ30" s="3"/>
      <c r="DA30" s="3"/>
      <c r="DB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FD30" s="3"/>
      <c r="FE30" s="3"/>
      <c r="FF30" s="3"/>
      <c r="FG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9"/>
      <c r="FV30" s="30"/>
      <c r="FW30" s="9"/>
      <c r="FX30" s="9"/>
      <c r="FY30" s="9"/>
    </row>
    <row r="31" spans="1:181">
      <c r="A31" s="3"/>
      <c r="B31" s="3"/>
      <c r="D31" s="8"/>
      <c r="E31" s="8"/>
      <c r="F31" s="8"/>
      <c r="G31" s="8"/>
      <c r="H31" s="8"/>
      <c r="I31" s="8"/>
      <c r="J31" s="8"/>
      <c r="K31" s="2"/>
      <c r="L31" s="3"/>
      <c r="M31" s="2"/>
      <c r="N31" s="2"/>
      <c r="AA31" s="3"/>
      <c r="AF31" s="3"/>
      <c r="AG31" s="3"/>
      <c r="AH31" s="3"/>
      <c r="AI31" s="3"/>
      <c r="AJ31" s="3"/>
      <c r="AY31" s="3"/>
      <c r="AZ31" s="3"/>
      <c r="BA31" s="3"/>
      <c r="BB31" s="3"/>
      <c r="BC31" s="3"/>
      <c r="BD31" s="3"/>
      <c r="BE31" s="3"/>
      <c r="BF31" s="2"/>
      <c r="BG31" s="2"/>
      <c r="BH31" s="3"/>
      <c r="BI31" s="3"/>
      <c r="BJ31" s="3"/>
      <c r="BK31" s="3"/>
      <c r="BM31" s="3"/>
      <c r="BN31" s="3"/>
      <c r="BP31" s="3"/>
      <c r="BQ31" s="3"/>
      <c r="BR31" s="3"/>
      <c r="BS31" s="3"/>
      <c r="BU31" s="2"/>
      <c r="BV31" s="3"/>
      <c r="BW31" s="3"/>
      <c r="BX31" s="3"/>
      <c r="BY31" s="3"/>
      <c r="BZ31" s="3"/>
      <c r="CA31" s="3"/>
      <c r="CC31" s="3"/>
      <c r="CD31" s="3"/>
      <c r="CE31" s="3"/>
      <c r="CF31" s="3"/>
      <c r="CG31" s="3"/>
      <c r="CH31" s="3"/>
      <c r="CI31" s="3"/>
      <c r="CJ31" s="2"/>
      <c r="CK31" s="3"/>
      <c r="CL31" s="3"/>
      <c r="CM31" s="3"/>
      <c r="CN31" s="3"/>
      <c r="CO31" s="3"/>
      <c r="CP31" s="3"/>
      <c r="CQ31" s="3"/>
      <c r="CV31" s="3"/>
      <c r="CW31" s="3"/>
      <c r="CX31" s="3"/>
      <c r="CY31" s="3"/>
      <c r="CZ31" s="3"/>
      <c r="DA31" s="3"/>
      <c r="DB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FD31" s="3"/>
      <c r="FE31" s="3"/>
      <c r="FF31" s="3"/>
      <c r="FG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9"/>
      <c r="FV31" s="30"/>
      <c r="FW31" s="9"/>
      <c r="FX31" s="9"/>
      <c r="FY31" s="9"/>
    </row>
    <row r="32" spans="1:181">
      <c r="A32" s="3"/>
      <c r="B32" s="3"/>
      <c r="D32" s="8"/>
      <c r="E32" s="8"/>
      <c r="F32" s="8"/>
      <c r="G32" s="8"/>
      <c r="H32" s="8"/>
      <c r="I32" s="8"/>
      <c r="J32" s="8"/>
      <c r="K32" s="2"/>
      <c r="L32" s="3"/>
      <c r="M32" s="2"/>
      <c r="N32" s="2"/>
      <c r="AA32" s="3"/>
      <c r="AF32" s="3"/>
      <c r="AG32" s="3"/>
      <c r="AH32" s="3"/>
      <c r="AI32" s="3"/>
      <c r="AJ32" s="3"/>
      <c r="AY32" s="3"/>
      <c r="AZ32" s="3"/>
      <c r="BA32" s="3"/>
      <c r="BB32" s="3"/>
      <c r="BC32" s="3"/>
      <c r="BD32" s="3"/>
      <c r="BE32" s="3"/>
      <c r="BF32" s="2"/>
      <c r="BG32" s="2"/>
      <c r="BH32" s="3"/>
      <c r="BI32" s="3"/>
      <c r="BJ32" s="3"/>
      <c r="BK32" s="3"/>
      <c r="BM32" s="3"/>
      <c r="BN32" s="3"/>
      <c r="BP32" s="3"/>
      <c r="BQ32" s="3"/>
      <c r="BR32" s="3"/>
      <c r="BS32" s="3"/>
      <c r="BU32" s="2"/>
      <c r="BV32" s="3"/>
      <c r="BW32" s="3"/>
      <c r="BX32" s="3"/>
      <c r="BY32" s="3"/>
      <c r="BZ32" s="3"/>
      <c r="CA32" s="3"/>
      <c r="CC32" s="3"/>
      <c r="CD32" s="3"/>
      <c r="CE32" s="3"/>
      <c r="CF32" s="3"/>
      <c r="CG32" s="3"/>
      <c r="CH32" s="3"/>
      <c r="CI32" s="3"/>
      <c r="CJ32" s="2"/>
      <c r="CK32" s="3"/>
      <c r="CL32" s="3"/>
      <c r="CM32" s="3"/>
      <c r="CN32" s="3"/>
      <c r="CO32" s="3"/>
      <c r="CP32" s="3"/>
      <c r="CQ32" s="3"/>
      <c r="CV32" s="3"/>
      <c r="CW32" s="3"/>
      <c r="CX32" s="3"/>
      <c r="CY32" s="3"/>
      <c r="CZ32" s="3"/>
      <c r="DA32" s="3"/>
      <c r="DB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FD32" s="3"/>
      <c r="FE32" s="3"/>
      <c r="FF32" s="3"/>
      <c r="FG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9"/>
      <c r="FV32" s="30"/>
      <c r="FW32" s="9"/>
      <c r="FX32" s="9"/>
      <c r="FY32" s="9"/>
    </row>
    <row r="33" spans="1:181">
      <c r="A33" s="3"/>
      <c r="B33" s="3"/>
      <c r="D33" s="8"/>
      <c r="E33" s="8"/>
      <c r="F33" s="8"/>
      <c r="G33" s="8"/>
      <c r="H33" s="8"/>
      <c r="I33" s="8"/>
      <c r="J33" s="8"/>
      <c r="K33" s="2"/>
      <c r="L33" s="3"/>
      <c r="M33" s="2"/>
      <c r="N33" s="2"/>
      <c r="AA33" s="3"/>
      <c r="AF33" s="3"/>
      <c r="AG33" s="3"/>
      <c r="AH33" s="3"/>
      <c r="AI33" s="3"/>
      <c r="AJ33" s="3"/>
      <c r="AY33" s="3"/>
      <c r="AZ33" s="3"/>
      <c r="BA33" s="3"/>
      <c r="BB33" s="3"/>
      <c r="BC33" s="3"/>
      <c r="BD33" s="3"/>
      <c r="BE33" s="3"/>
      <c r="BF33" s="2"/>
      <c r="BG33" s="2"/>
      <c r="BH33" s="3"/>
      <c r="BI33" s="3"/>
      <c r="BJ33" s="3"/>
      <c r="BK33" s="3"/>
      <c r="BM33" s="3"/>
      <c r="BN33" s="3"/>
      <c r="BP33" s="3"/>
      <c r="BQ33" s="3"/>
      <c r="BR33" s="3"/>
      <c r="BS33" s="3"/>
      <c r="BU33" s="2"/>
      <c r="BV33" s="3"/>
      <c r="BW33" s="3"/>
      <c r="BX33" s="3"/>
      <c r="BY33" s="3"/>
      <c r="BZ33" s="3"/>
      <c r="CA33" s="3"/>
      <c r="CC33" s="3"/>
      <c r="CD33" s="3"/>
      <c r="CE33" s="3"/>
      <c r="CF33" s="3"/>
      <c r="CG33" s="3"/>
      <c r="CH33" s="3"/>
      <c r="CI33" s="3"/>
      <c r="CJ33" s="2"/>
      <c r="CK33" s="3"/>
      <c r="CL33" s="3"/>
      <c r="CM33" s="3"/>
      <c r="CN33" s="3"/>
      <c r="CO33" s="3"/>
      <c r="CP33" s="3"/>
      <c r="CQ33" s="3"/>
      <c r="CV33" s="3"/>
      <c r="CW33" s="3"/>
      <c r="CX33" s="3"/>
      <c r="CY33" s="3"/>
      <c r="CZ33" s="3"/>
      <c r="DA33" s="3"/>
      <c r="DB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FD33" s="3"/>
      <c r="FE33" s="3"/>
      <c r="FF33" s="3"/>
      <c r="FG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9"/>
      <c r="FV33" s="30"/>
      <c r="FW33" s="9"/>
      <c r="FX33" s="9"/>
      <c r="FY33" s="9"/>
    </row>
    <row r="34" spans="1:181">
      <c r="A34" s="3"/>
      <c r="B34" s="3"/>
      <c r="D34" s="8"/>
      <c r="E34" s="8"/>
      <c r="F34" s="8"/>
      <c r="G34" s="8"/>
      <c r="H34" s="8"/>
      <c r="I34" s="8"/>
      <c r="J34" s="8"/>
      <c r="K34" s="2"/>
      <c r="L34" s="3"/>
      <c r="M34" s="2"/>
      <c r="N34" s="2"/>
      <c r="AA34" s="3"/>
      <c r="AF34" s="3"/>
      <c r="AG34" s="3"/>
      <c r="AH34" s="3"/>
      <c r="AI34" s="3"/>
      <c r="AJ34" s="3"/>
      <c r="AY34" s="3"/>
      <c r="AZ34" s="3"/>
      <c r="BA34" s="3"/>
      <c r="BB34" s="3"/>
      <c r="BC34" s="3"/>
      <c r="BD34" s="3"/>
      <c r="BE34" s="3"/>
      <c r="BF34" s="2"/>
      <c r="BG34" s="2"/>
      <c r="BH34" s="3"/>
      <c r="BI34" s="3"/>
      <c r="BJ34" s="3"/>
      <c r="BK34" s="3"/>
      <c r="BM34" s="3"/>
      <c r="BN34" s="3"/>
      <c r="BP34" s="3"/>
      <c r="BQ34" s="3"/>
      <c r="BR34" s="3"/>
      <c r="BS34" s="3"/>
      <c r="BU34" s="2"/>
      <c r="BV34" s="3"/>
      <c r="BW34" s="3"/>
      <c r="BX34" s="3"/>
      <c r="BY34" s="3"/>
      <c r="BZ34" s="3"/>
      <c r="CA34" s="3"/>
      <c r="CC34" s="3"/>
      <c r="CD34" s="3"/>
      <c r="CE34" s="3"/>
      <c r="CF34" s="3"/>
      <c r="CG34" s="3"/>
      <c r="CH34" s="3"/>
      <c r="CI34" s="3"/>
      <c r="CJ34" s="2"/>
      <c r="CK34" s="3"/>
      <c r="CL34" s="3"/>
      <c r="CM34" s="3"/>
      <c r="CN34" s="3"/>
      <c r="CO34" s="3"/>
      <c r="CP34" s="3"/>
      <c r="CQ34" s="3"/>
      <c r="CV34" s="3"/>
      <c r="FD34" s="3"/>
      <c r="FE34" s="3"/>
      <c r="FF34" s="3"/>
      <c r="FG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9"/>
      <c r="FV34" s="30"/>
      <c r="FW34" s="9"/>
      <c r="FX34" s="9"/>
      <c r="FY34" s="9"/>
    </row>
    <row r="35" spans="1:181">
      <c r="A35" s="3"/>
      <c r="B35" s="3"/>
      <c r="D35" s="8"/>
      <c r="E35" s="8"/>
      <c r="F35" s="8"/>
      <c r="G35" s="8"/>
      <c r="H35" s="8"/>
      <c r="I35" s="8"/>
      <c r="J35" s="8"/>
      <c r="K35" s="2"/>
      <c r="L35" s="3"/>
      <c r="M35" s="2"/>
      <c r="N35" s="2"/>
      <c r="AA35" s="3"/>
      <c r="AF35" s="3"/>
      <c r="AG35" s="3"/>
      <c r="AH35" s="3"/>
      <c r="AI35" s="3"/>
      <c r="AJ35" s="3"/>
      <c r="AY35" s="3"/>
      <c r="AZ35" s="3"/>
      <c r="BA35" s="3"/>
      <c r="BB35" s="3"/>
      <c r="BC35" s="3"/>
      <c r="BD35" s="3"/>
      <c r="BE35" s="3"/>
      <c r="BF35" s="2"/>
      <c r="BG35" s="2"/>
      <c r="BH35" s="3"/>
      <c r="BI35" s="3"/>
      <c r="BJ35" s="3"/>
      <c r="BK35" s="3"/>
      <c r="BM35" s="3"/>
      <c r="BN35" s="3"/>
      <c r="BP35" s="3"/>
      <c r="BQ35" s="3"/>
      <c r="BR35" s="3"/>
      <c r="BS35" s="3"/>
      <c r="BU35" s="2"/>
      <c r="BV35" s="3"/>
      <c r="BW35" s="3"/>
      <c r="BX35" s="3"/>
      <c r="BY35" s="3"/>
      <c r="BZ35" s="3"/>
      <c r="CA35" s="3"/>
      <c r="CC35" s="3"/>
      <c r="CD35" s="3"/>
      <c r="CE35" s="3"/>
      <c r="CF35" s="3"/>
      <c r="CG35" s="3"/>
      <c r="CH35" s="3"/>
      <c r="CI35" s="3"/>
      <c r="CJ35" s="2"/>
      <c r="CK35" s="3"/>
      <c r="CL35" s="3"/>
      <c r="CM35" s="3"/>
      <c r="CN35" s="3"/>
      <c r="CO35" s="3"/>
      <c r="CP35" s="3"/>
      <c r="CQ35" s="3"/>
      <c r="CV35" s="3"/>
      <c r="FD35" s="3"/>
      <c r="FE35" s="3"/>
      <c r="FF35" s="3"/>
      <c r="FG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9"/>
      <c r="FV35" s="30"/>
      <c r="FW35" s="9"/>
      <c r="FX35" s="9"/>
      <c r="FY35" s="9"/>
    </row>
    <row r="36" spans="1:181">
      <c r="A36" s="3"/>
      <c r="B36" s="3"/>
      <c r="D36" s="8"/>
      <c r="E36" s="8"/>
      <c r="F36" s="8"/>
      <c r="G36" s="8"/>
      <c r="H36" s="8"/>
      <c r="I36" s="8"/>
      <c r="J36" s="8"/>
      <c r="K36" s="2"/>
      <c r="L36" s="3"/>
      <c r="M36" s="2"/>
      <c r="N36" s="2"/>
      <c r="AA36" s="3"/>
      <c r="AF36" s="3"/>
      <c r="AG36" s="3"/>
      <c r="AH36" s="3"/>
      <c r="AI36" s="3"/>
      <c r="AJ36" s="3"/>
      <c r="AY36" s="3"/>
      <c r="AZ36" s="3"/>
      <c r="BA36" s="3"/>
      <c r="BB36" s="3"/>
      <c r="BC36" s="3"/>
      <c r="BD36" s="3"/>
      <c r="BE36" s="3"/>
      <c r="BF36" s="2"/>
      <c r="BG36" s="2"/>
      <c r="BH36" s="3"/>
      <c r="BI36" s="3"/>
      <c r="BJ36" s="3"/>
      <c r="BK36" s="3"/>
      <c r="BM36" s="3"/>
      <c r="BN36" s="3"/>
      <c r="BP36" s="3"/>
      <c r="BQ36" s="3"/>
      <c r="BR36" s="3"/>
      <c r="BS36" s="3"/>
      <c r="BU36" s="2"/>
      <c r="BV36" s="3"/>
      <c r="BW36" s="3"/>
      <c r="BX36" s="3"/>
      <c r="BY36" s="3"/>
      <c r="BZ36" s="3"/>
      <c r="CA36" s="3"/>
      <c r="CC36" s="3"/>
      <c r="CD36" s="3"/>
      <c r="CE36" s="3"/>
      <c r="CF36" s="3"/>
      <c r="CG36" s="3"/>
      <c r="CH36" s="3"/>
      <c r="CI36" s="3"/>
      <c r="CJ36" s="2"/>
      <c r="CK36" s="3"/>
      <c r="CL36" s="3"/>
      <c r="CM36" s="3"/>
      <c r="CN36" s="3"/>
      <c r="CO36" s="3"/>
      <c r="CP36" s="3"/>
      <c r="CQ36" s="3"/>
      <c r="CV36" s="3"/>
      <c r="CW36" s="3"/>
      <c r="CX36" s="3"/>
      <c r="CY36" s="3"/>
      <c r="CZ36" s="3"/>
      <c r="DA36" s="3"/>
      <c r="DB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FD36" s="3"/>
      <c r="FE36" s="3"/>
      <c r="FF36" s="3"/>
      <c r="FG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9"/>
      <c r="FV36" s="30"/>
      <c r="FW36" s="9"/>
      <c r="FX36" s="9"/>
      <c r="FY36" s="9"/>
    </row>
    <row r="37" spans="1:181">
      <c r="A37" s="3"/>
      <c r="B37" s="3"/>
      <c r="D37" s="8"/>
      <c r="E37" s="8"/>
      <c r="F37" s="8"/>
      <c r="G37" s="8"/>
      <c r="H37" s="8"/>
      <c r="I37" s="8"/>
      <c r="J37" s="8"/>
      <c r="K37" s="2"/>
      <c r="L37" s="3"/>
      <c r="M37" s="2"/>
      <c r="N37" s="2"/>
      <c r="AA37" s="3"/>
      <c r="AF37" s="3"/>
      <c r="AG37" s="3"/>
      <c r="AH37" s="3"/>
      <c r="AI37" s="3"/>
      <c r="AJ37" s="3"/>
      <c r="AY37" s="3"/>
      <c r="AZ37" s="3"/>
      <c r="BA37" s="3"/>
      <c r="BB37" s="3"/>
      <c r="BC37" s="3"/>
      <c r="BD37" s="3"/>
      <c r="BE37" s="3"/>
      <c r="BF37" s="2"/>
      <c r="BG37" s="2"/>
      <c r="BH37" s="3"/>
      <c r="BI37" s="3"/>
      <c r="BJ37" s="3"/>
      <c r="BK37" s="3"/>
      <c r="BM37" s="3"/>
      <c r="BN37" s="3"/>
      <c r="BP37" s="3"/>
      <c r="BQ37" s="3"/>
      <c r="BR37" s="3"/>
      <c r="BS37" s="3"/>
      <c r="BU37" s="2"/>
      <c r="BV37" s="3"/>
      <c r="BW37" s="3"/>
      <c r="BX37" s="3"/>
      <c r="BY37" s="3"/>
      <c r="BZ37" s="3"/>
      <c r="CA37" s="3"/>
      <c r="CC37" s="3"/>
      <c r="CD37" s="3"/>
      <c r="CE37" s="3"/>
      <c r="CF37" s="3"/>
      <c r="CG37" s="3"/>
      <c r="CH37" s="3"/>
      <c r="CI37" s="3"/>
      <c r="CJ37" s="2"/>
      <c r="CK37" s="3"/>
      <c r="CL37" s="3"/>
      <c r="CM37" s="3"/>
      <c r="CN37" s="3"/>
      <c r="CO37" s="3"/>
      <c r="CP37" s="3"/>
      <c r="CQ37" s="3"/>
      <c r="CV37" s="3"/>
      <c r="CW37" s="3"/>
      <c r="CX37" s="3"/>
      <c r="CY37" s="3"/>
      <c r="CZ37" s="3"/>
      <c r="DA37" s="3"/>
      <c r="DB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FD37" s="3"/>
      <c r="FE37" s="3"/>
      <c r="FF37" s="3"/>
      <c r="FG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9"/>
      <c r="FV37" s="30"/>
      <c r="FW37" s="9"/>
      <c r="FX37" s="9"/>
      <c r="FY37" s="9"/>
    </row>
    <row r="38" spans="1:181">
      <c r="A38" s="3"/>
      <c r="B38" s="3"/>
      <c r="D38" s="8"/>
      <c r="E38" s="8"/>
      <c r="F38" s="8"/>
      <c r="G38" s="8"/>
      <c r="H38" s="8"/>
      <c r="I38" s="8"/>
      <c r="J38" s="8"/>
      <c r="K38" s="2"/>
      <c r="L38" s="3"/>
      <c r="M38" s="2"/>
      <c r="N38" s="2"/>
      <c r="AA38" s="3"/>
      <c r="AF38" s="3"/>
      <c r="AG38" s="3"/>
      <c r="AH38" s="3"/>
      <c r="AI38" s="3"/>
      <c r="AJ38" s="3"/>
      <c r="AY38" s="3"/>
      <c r="AZ38" s="3"/>
      <c r="BA38" s="3"/>
      <c r="BB38" s="3"/>
      <c r="BC38" s="3"/>
      <c r="BD38" s="3"/>
      <c r="BE38" s="3"/>
      <c r="BF38" s="2"/>
      <c r="BG38" s="2"/>
      <c r="BH38" s="3"/>
      <c r="BI38" s="3"/>
      <c r="BJ38" s="3"/>
      <c r="BK38" s="3"/>
      <c r="BM38" s="3"/>
      <c r="BN38" s="3"/>
      <c r="BP38" s="3"/>
      <c r="BQ38" s="3"/>
      <c r="BR38" s="3"/>
      <c r="BS38" s="3"/>
      <c r="BU38" s="2"/>
      <c r="BV38" s="3"/>
      <c r="BW38" s="3"/>
      <c r="BX38" s="3"/>
      <c r="BY38" s="3"/>
      <c r="BZ38" s="3"/>
      <c r="CA38" s="3"/>
      <c r="CC38" s="3"/>
      <c r="CD38" s="3"/>
      <c r="CE38" s="3"/>
      <c r="CF38" s="3"/>
      <c r="CG38" s="3"/>
      <c r="CH38" s="3"/>
      <c r="CI38" s="3"/>
      <c r="CJ38" s="2"/>
      <c r="CK38" s="3"/>
      <c r="CL38" s="3"/>
      <c r="CM38" s="3"/>
      <c r="CN38" s="3"/>
      <c r="CO38" s="3"/>
      <c r="CP38" s="3"/>
      <c r="CQ38" s="3"/>
      <c r="CV38" s="3"/>
      <c r="CW38" s="3"/>
      <c r="CX38" s="3"/>
      <c r="CY38" s="3"/>
      <c r="CZ38" s="3"/>
      <c r="DA38" s="3"/>
      <c r="DB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FD38" s="3"/>
      <c r="FE38" s="3"/>
      <c r="FF38" s="3"/>
      <c r="FG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9"/>
      <c r="FV38" s="30"/>
      <c r="FW38" s="9"/>
      <c r="FX38" s="9"/>
      <c r="FY38" s="9"/>
    </row>
    <row r="39" spans="1:181">
      <c r="A39" s="3"/>
      <c r="B39" s="3"/>
      <c r="D39" s="8"/>
      <c r="E39" s="8"/>
      <c r="F39" s="8"/>
      <c r="G39" s="8"/>
      <c r="H39" s="8"/>
      <c r="I39" s="8"/>
      <c r="J39" s="8"/>
      <c r="K39" s="2"/>
      <c r="L39" s="3"/>
      <c r="M39" s="2"/>
      <c r="N39" s="2"/>
      <c r="AA39" s="3"/>
      <c r="AF39" s="3"/>
      <c r="AG39" s="3"/>
      <c r="AH39" s="3"/>
      <c r="AI39" s="3"/>
      <c r="AJ39" s="3"/>
      <c r="AY39" s="3"/>
      <c r="AZ39" s="3"/>
      <c r="BA39" s="3"/>
      <c r="BB39" s="3"/>
      <c r="BC39" s="3"/>
      <c r="BD39" s="3"/>
      <c r="BE39" s="3"/>
      <c r="BF39" s="2"/>
      <c r="BG39" s="2"/>
      <c r="BH39" s="3"/>
      <c r="BI39" s="3"/>
      <c r="BJ39" s="3"/>
      <c r="BK39" s="3"/>
      <c r="BM39" s="3"/>
      <c r="BN39" s="3"/>
      <c r="BP39" s="3"/>
      <c r="BQ39" s="3"/>
      <c r="BR39" s="3"/>
      <c r="BS39" s="3"/>
      <c r="BU39" s="2"/>
      <c r="BV39" s="3"/>
      <c r="BW39" s="3"/>
      <c r="BX39" s="3"/>
      <c r="BY39" s="3"/>
      <c r="BZ39" s="3"/>
      <c r="CA39" s="3"/>
      <c r="CC39" s="3"/>
      <c r="CD39" s="3"/>
      <c r="CE39" s="3"/>
      <c r="CF39" s="3"/>
      <c r="CG39" s="3"/>
      <c r="CH39" s="3"/>
      <c r="CI39" s="3"/>
      <c r="CJ39" s="2"/>
      <c r="CK39" s="3"/>
      <c r="CL39" s="3"/>
      <c r="CM39" s="3"/>
      <c r="CN39" s="3"/>
      <c r="CO39" s="3"/>
      <c r="CP39" s="3"/>
      <c r="CQ39" s="3"/>
      <c r="CV39" s="3"/>
      <c r="DE39" s="3"/>
      <c r="FD39" s="3"/>
      <c r="FE39" s="3"/>
      <c r="FF39" s="3"/>
      <c r="FG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9"/>
      <c r="FV39" s="30"/>
      <c r="FW39" s="9"/>
      <c r="FX39" s="9"/>
      <c r="FY39" s="9"/>
    </row>
    <row r="40" spans="1:181">
      <c r="A40" s="3"/>
      <c r="B40" s="3"/>
      <c r="D40" s="8"/>
      <c r="E40" s="8"/>
      <c r="F40" s="8"/>
      <c r="G40" s="8"/>
      <c r="H40" s="8"/>
      <c r="I40" s="8"/>
      <c r="J40" s="8"/>
      <c r="K40" s="2"/>
      <c r="L40" s="3"/>
      <c r="M40" s="2"/>
      <c r="N40" s="2"/>
      <c r="AA40" s="3"/>
      <c r="AF40" s="3"/>
      <c r="AG40" s="3"/>
      <c r="AH40" s="3"/>
      <c r="AI40" s="3"/>
      <c r="AJ40" s="3"/>
      <c r="AY40" s="3"/>
      <c r="AZ40" s="3"/>
      <c r="BA40" s="3"/>
      <c r="BB40" s="3"/>
      <c r="BC40" s="3"/>
      <c r="BD40" s="3"/>
      <c r="BE40" s="3"/>
      <c r="BF40" s="2"/>
      <c r="BG40" s="2"/>
      <c r="BH40" s="3"/>
      <c r="BI40" s="3"/>
      <c r="BJ40" s="3"/>
      <c r="BK40" s="3"/>
      <c r="BM40" s="3"/>
      <c r="BN40" s="3"/>
      <c r="BP40" s="3"/>
      <c r="BQ40" s="3"/>
      <c r="BR40" s="3"/>
      <c r="BS40" s="3"/>
      <c r="BU40" s="2"/>
      <c r="BV40" s="3"/>
      <c r="BW40" s="3"/>
      <c r="BX40" s="3"/>
      <c r="BY40" s="3"/>
      <c r="BZ40" s="3"/>
      <c r="CA40" s="3"/>
      <c r="CC40" s="3"/>
      <c r="CD40" s="3"/>
      <c r="CE40" s="3"/>
      <c r="CF40" s="3"/>
      <c r="CG40" s="3"/>
      <c r="CH40" s="3"/>
      <c r="CI40" s="3"/>
      <c r="CJ40" s="2"/>
      <c r="CK40" s="3"/>
      <c r="CL40" s="3"/>
      <c r="CM40" s="3"/>
      <c r="CN40" s="3"/>
      <c r="CO40" s="3"/>
      <c r="CP40" s="3"/>
      <c r="CQ40" s="3"/>
      <c r="CV40" s="3"/>
      <c r="CW40" s="3"/>
      <c r="CX40" s="3"/>
      <c r="CY40" s="3"/>
      <c r="CZ40" s="3"/>
      <c r="DA40" s="3"/>
      <c r="DB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FD40" s="3"/>
      <c r="FE40" s="3"/>
      <c r="FF40" s="3"/>
      <c r="FG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9"/>
      <c r="FV40" s="30"/>
      <c r="FW40" s="9"/>
      <c r="FX40" s="9"/>
      <c r="FY40" s="9"/>
    </row>
    <row r="41" spans="1:181">
      <c r="A41" s="3"/>
      <c r="B41" s="3"/>
      <c r="D41" s="8"/>
      <c r="E41" s="8"/>
      <c r="F41" s="8"/>
      <c r="G41" s="8"/>
      <c r="H41" s="8"/>
      <c r="I41" s="8"/>
      <c r="J41" s="8"/>
      <c r="K41" s="2"/>
      <c r="L41" s="3"/>
      <c r="M41" s="2"/>
      <c r="N41" s="2"/>
      <c r="AA41" s="3"/>
      <c r="AF41" s="3"/>
      <c r="AG41" s="3"/>
      <c r="AH41" s="3"/>
      <c r="AI41" s="3"/>
      <c r="AJ41" s="3"/>
      <c r="AY41" s="3"/>
      <c r="AZ41" s="3"/>
      <c r="BA41" s="3"/>
      <c r="BB41" s="3"/>
      <c r="BC41" s="3"/>
      <c r="BD41" s="3"/>
      <c r="BE41" s="3"/>
      <c r="BF41" s="2"/>
      <c r="BG41" s="2"/>
      <c r="BH41" s="3"/>
      <c r="BI41" s="3"/>
      <c r="BJ41" s="3"/>
      <c r="BK41" s="3"/>
      <c r="BM41" s="3"/>
      <c r="BN41" s="3"/>
      <c r="BP41" s="3"/>
      <c r="BQ41" s="3"/>
      <c r="BR41" s="3"/>
      <c r="BS41" s="3"/>
      <c r="BU41" s="2"/>
      <c r="BV41" s="3"/>
      <c r="BW41" s="3"/>
      <c r="BX41" s="3"/>
      <c r="BY41" s="3"/>
      <c r="BZ41" s="3"/>
      <c r="CA41" s="3"/>
      <c r="CC41" s="3"/>
      <c r="CD41" s="3"/>
      <c r="CE41" s="3"/>
      <c r="CF41" s="3"/>
      <c r="CG41" s="3"/>
      <c r="CH41" s="3"/>
      <c r="CI41" s="3"/>
      <c r="CJ41" s="2"/>
      <c r="CK41" s="3"/>
      <c r="CL41" s="3"/>
      <c r="CM41" s="3"/>
      <c r="CN41" s="3"/>
      <c r="CO41" s="3"/>
      <c r="CP41" s="3"/>
      <c r="CQ41" s="3"/>
      <c r="CV41" s="3"/>
      <c r="CW41" s="3"/>
      <c r="CX41" s="3"/>
      <c r="CY41" s="3"/>
      <c r="CZ41" s="3"/>
      <c r="DA41" s="3"/>
      <c r="DB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FD41" s="3"/>
      <c r="FE41" s="3"/>
      <c r="FF41" s="3"/>
      <c r="FG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9"/>
      <c r="FV41" s="30"/>
      <c r="FW41" s="9"/>
      <c r="FX41" s="9"/>
      <c r="FY41" s="9"/>
    </row>
    <row r="42" spans="1:181">
      <c r="A42" s="3"/>
      <c r="B42" s="3"/>
      <c r="D42" s="8"/>
      <c r="E42" s="8"/>
      <c r="F42" s="8"/>
      <c r="G42" s="8"/>
      <c r="H42" s="8"/>
      <c r="I42" s="8"/>
      <c r="J42" s="8"/>
      <c r="K42" s="2"/>
      <c r="L42" s="3"/>
      <c r="M42" s="2"/>
      <c r="N42" s="2"/>
      <c r="AA42" s="3"/>
      <c r="AF42" s="3"/>
      <c r="AG42" s="3"/>
      <c r="AH42" s="3"/>
      <c r="AI42" s="3"/>
      <c r="AJ42" s="3"/>
      <c r="AY42" s="3"/>
      <c r="AZ42" s="3"/>
      <c r="BA42" s="3"/>
      <c r="BB42" s="3"/>
      <c r="BC42" s="3"/>
      <c r="BD42" s="3"/>
      <c r="BE42" s="3"/>
      <c r="BF42" s="2"/>
      <c r="BG42" s="2"/>
      <c r="BH42" s="3"/>
      <c r="BI42" s="3"/>
      <c r="BJ42" s="3"/>
      <c r="BK42" s="3"/>
      <c r="BM42" s="3"/>
      <c r="BN42" s="3"/>
      <c r="BP42" s="3"/>
      <c r="BQ42" s="3"/>
      <c r="BR42" s="3"/>
      <c r="BS42" s="3"/>
      <c r="BU42" s="2"/>
      <c r="BV42" s="3"/>
      <c r="BW42" s="3"/>
      <c r="BX42" s="3"/>
      <c r="BY42" s="3"/>
      <c r="BZ42" s="3"/>
      <c r="CA42" s="3"/>
      <c r="CC42" s="3"/>
      <c r="CD42" s="3"/>
      <c r="CE42" s="3"/>
      <c r="CF42" s="3"/>
      <c r="CG42" s="3"/>
      <c r="CH42" s="3"/>
      <c r="CI42" s="3"/>
      <c r="CJ42" s="2"/>
      <c r="CK42" s="3"/>
      <c r="CL42" s="3"/>
      <c r="CM42" s="3"/>
      <c r="CN42" s="3"/>
      <c r="CO42" s="3"/>
      <c r="CP42" s="3"/>
      <c r="CQ42" s="3"/>
      <c r="CV42" s="3"/>
      <c r="CW42" s="3"/>
      <c r="CX42" s="3"/>
      <c r="CY42" s="3"/>
      <c r="CZ42" s="3"/>
      <c r="DA42" s="3"/>
      <c r="DB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FD42" s="3"/>
      <c r="FE42" s="3"/>
      <c r="FF42" s="3"/>
      <c r="FG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9"/>
      <c r="FV42" s="30"/>
      <c r="FW42" s="9"/>
      <c r="FX42" s="9"/>
      <c r="FY42" s="9"/>
    </row>
    <row r="43" spans="1:181">
      <c r="A43" s="3"/>
      <c r="B43" s="3"/>
      <c r="D43" s="8"/>
      <c r="E43" s="8"/>
      <c r="F43" s="8"/>
      <c r="G43" s="8"/>
      <c r="H43" s="8"/>
      <c r="I43" s="8"/>
      <c r="J43" s="8"/>
      <c r="K43" s="2"/>
      <c r="L43" s="3"/>
      <c r="M43" s="2"/>
      <c r="N43" s="2"/>
      <c r="AA43" s="3"/>
      <c r="AF43" s="3"/>
      <c r="AG43" s="3"/>
      <c r="AH43" s="3"/>
      <c r="AI43" s="3"/>
      <c r="AJ43" s="3"/>
      <c r="AY43" s="3"/>
      <c r="AZ43" s="3"/>
      <c r="BA43" s="3"/>
      <c r="BB43" s="3"/>
      <c r="BC43" s="3"/>
      <c r="BD43" s="3"/>
      <c r="BE43" s="3"/>
      <c r="BF43" s="2"/>
      <c r="BG43" s="2"/>
      <c r="BH43" s="3"/>
      <c r="BI43" s="3"/>
      <c r="BJ43" s="3"/>
      <c r="BK43" s="3"/>
      <c r="BM43" s="3"/>
      <c r="BN43" s="3"/>
      <c r="BP43" s="3"/>
      <c r="BQ43" s="3"/>
      <c r="BR43" s="3"/>
      <c r="BS43" s="3"/>
      <c r="BU43" s="2"/>
      <c r="BV43" s="3"/>
      <c r="BW43" s="3"/>
      <c r="BX43" s="3"/>
      <c r="BY43" s="3"/>
      <c r="BZ43" s="3"/>
      <c r="CA43" s="3"/>
      <c r="CC43" s="3"/>
      <c r="CD43" s="3"/>
      <c r="CE43" s="3"/>
      <c r="CF43" s="3"/>
      <c r="CG43" s="3"/>
      <c r="CH43" s="3"/>
      <c r="CI43" s="3"/>
      <c r="CJ43" s="2"/>
      <c r="CK43" s="3"/>
      <c r="CL43" s="3"/>
      <c r="CM43" s="3"/>
      <c r="CN43" s="3"/>
      <c r="CO43" s="3"/>
      <c r="CP43" s="3"/>
      <c r="CQ43" s="3"/>
      <c r="CV43" s="3"/>
      <c r="CW43" s="3"/>
      <c r="CX43" s="3"/>
      <c r="CY43" s="3"/>
      <c r="CZ43" s="3"/>
      <c r="DA43" s="3"/>
      <c r="DB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FD43" s="3"/>
      <c r="FE43" s="3"/>
      <c r="FF43" s="3"/>
      <c r="FG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9"/>
      <c r="FV43" s="30"/>
      <c r="FW43" s="9"/>
      <c r="FX43" s="9"/>
      <c r="FY43" s="9"/>
    </row>
    <row r="44" spans="1:181">
      <c r="A44" s="3"/>
      <c r="B44" s="3"/>
      <c r="D44" s="8"/>
      <c r="E44" s="8"/>
      <c r="F44" s="8"/>
      <c r="G44" s="8"/>
      <c r="H44" s="8"/>
      <c r="I44" s="8"/>
      <c r="J44" s="8"/>
      <c r="K44" s="2"/>
      <c r="L44" s="3"/>
      <c r="M44" s="2"/>
      <c r="N44" s="2"/>
      <c r="AA44" s="3"/>
      <c r="AF44" s="3"/>
      <c r="AG44" s="3"/>
      <c r="AH44" s="3"/>
      <c r="AI44" s="3"/>
      <c r="AJ44" s="3"/>
      <c r="AY44" s="3"/>
      <c r="AZ44" s="3"/>
      <c r="BA44" s="3"/>
      <c r="BB44" s="3"/>
      <c r="BC44" s="3"/>
      <c r="BD44" s="3"/>
      <c r="BE44" s="3"/>
      <c r="BF44" s="2"/>
      <c r="BG44" s="2"/>
      <c r="BH44" s="3"/>
      <c r="BI44" s="3"/>
      <c r="BJ44" s="3"/>
      <c r="BK44" s="3"/>
      <c r="BM44" s="3"/>
      <c r="BN44" s="3"/>
      <c r="BP44" s="3"/>
      <c r="BQ44" s="3"/>
      <c r="BR44" s="3"/>
      <c r="BS44" s="3"/>
      <c r="BU44" s="2"/>
      <c r="BV44" s="3"/>
      <c r="BW44" s="3"/>
      <c r="BX44" s="3"/>
      <c r="BY44" s="3"/>
      <c r="BZ44" s="3"/>
      <c r="CA44" s="3"/>
      <c r="CC44" s="3"/>
      <c r="CD44" s="3"/>
      <c r="CE44" s="3"/>
      <c r="CF44" s="3"/>
      <c r="CG44" s="3"/>
      <c r="CH44" s="3"/>
      <c r="CI44" s="3"/>
      <c r="CJ44" s="2"/>
      <c r="CK44" s="3"/>
      <c r="CL44" s="3"/>
      <c r="CM44" s="3"/>
      <c r="CN44" s="3"/>
      <c r="CO44" s="3"/>
      <c r="CP44" s="3"/>
      <c r="CQ44" s="3"/>
      <c r="CV44" s="3"/>
      <c r="CW44" s="3"/>
      <c r="CX44" s="3"/>
      <c r="CY44" s="3"/>
      <c r="CZ44" s="3"/>
      <c r="DA44" s="3"/>
      <c r="DB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FD44" s="3"/>
      <c r="FE44" s="3"/>
      <c r="FF44" s="3"/>
      <c r="FG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9"/>
      <c r="FV44" s="30"/>
      <c r="FW44" s="9"/>
      <c r="FX44" s="9"/>
      <c r="FY44" s="9"/>
    </row>
    <row r="45" spans="1:181">
      <c r="A45" s="3"/>
      <c r="B45" s="3"/>
      <c r="D45" s="8"/>
      <c r="E45" s="8"/>
      <c r="F45" s="8"/>
      <c r="G45" s="8"/>
      <c r="H45" s="8"/>
      <c r="I45" s="8"/>
      <c r="J45" s="8"/>
      <c r="K45" s="2"/>
      <c r="L45" s="3"/>
      <c r="M45" s="2"/>
      <c r="N45" s="2"/>
      <c r="AA45" s="3"/>
      <c r="AF45" s="3"/>
      <c r="AG45" s="3"/>
      <c r="AH45" s="3"/>
      <c r="AI45" s="3"/>
      <c r="AJ45" s="3"/>
      <c r="AY45" s="3"/>
      <c r="AZ45" s="3"/>
      <c r="BA45" s="3"/>
      <c r="BB45" s="3"/>
      <c r="BC45" s="3"/>
      <c r="BD45" s="3"/>
      <c r="BE45" s="3"/>
      <c r="BF45" s="2"/>
      <c r="BG45" s="2"/>
      <c r="BH45" s="3"/>
      <c r="BI45" s="3"/>
      <c r="BJ45" s="3"/>
      <c r="BK45" s="3"/>
      <c r="BM45" s="3"/>
      <c r="BN45" s="3"/>
      <c r="BP45" s="3"/>
      <c r="BQ45" s="3"/>
      <c r="BR45" s="3"/>
      <c r="BS45" s="3"/>
      <c r="BU45" s="2"/>
      <c r="BV45" s="3"/>
      <c r="BW45" s="3"/>
      <c r="BX45" s="3"/>
      <c r="BY45" s="3"/>
      <c r="BZ45" s="3"/>
      <c r="CA45" s="3"/>
      <c r="CC45" s="3"/>
      <c r="CD45" s="3"/>
      <c r="CE45" s="3"/>
      <c r="CF45" s="3"/>
      <c r="CG45" s="3"/>
      <c r="CH45" s="3"/>
      <c r="CI45" s="3"/>
      <c r="CJ45" s="2"/>
      <c r="CK45" s="3"/>
      <c r="CL45" s="3"/>
      <c r="CM45" s="3"/>
      <c r="CN45" s="3"/>
      <c r="CO45" s="3"/>
      <c r="CP45" s="3"/>
      <c r="CQ45" s="3"/>
      <c r="CV45" s="3"/>
      <c r="CW45" s="3"/>
      <c r="CX45" s="3"/>
      <c r="CY45" s="3"/>
      <c r="CZ45" s="3"/>
      <c r="DA45" s="3"/>
      <c r="DB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FD45" s="3"/>
      <c r="FE45" s="3"/>
      <c r="FF45" s="3"/>
      <c r="FG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9"/>
      <c r="FV45" s="30"/>
      <c r="FW45" s="9"/>
      <c r="FX45" s="9"/>
      <c r="FY45" s="9"/>
    </row>
    <row r="46" spans="1:181">
      <c r="A46" s="3"/>
      <c r="B46" s="3"/>
      <c r="D46" s="8"/>
      <c r="E46" s="8"/>
      <c r="F46" s="8"/>
      <c r="G46" s="8"/>
      <c r="H46" s="8"/>
      <c r="I46" s="8"/>
      <c r="J46" s="8"/>
      <c r="K46" s="2"/>
      <c r="L46" s="3"/>
      <c r="M46" s="2"/>
      <c r="N46" s="2"/>
      <c r="AA46" s="3"/>
      <c r="AF46" s="3"/>
      <c r="AG46" s="3"/>
      <c r="AH46" s="3"/>
      <c r="AI46" s="3"/>
      <c r="AJ46" s="3"/>
      <c r="AY46" s="3"/>
      <c r="AZ46" s="3"/>
      <c r="BA46" s="3"/>
      <c r="BB46" s="3"/>
      <c r="BC46" s="3"/>
      <c r="BD46" s="3"/>
      <c r="BE46" s="3"/>
      <c r="BF46" s="2"/>
      <c r="BG46" s="2"/>
      <c r="BH46" s="3"/>
      <c r="BI46" s="3"/>
      <c r="BJ46" s="3"/>
      <c r="BK46" s="3"/>
      <c r="BM46" s="3"/>
      <c r="BN46" s="3"/>
      <c r="BP46" s="3"/>
      <c r="BQ46" s="3"/>
      <c r="BR46" s="3"/>
      <c r="BS46" s="3"/>
      <c r="BU46" s="2"/>
      <c r="BV46" s="3"/>
      <c r="BW46" s="3"/>
      <c r="BX46" s="3"/>
      <c r="BY46" s="3"/>
      <c r="BZ46" s="3"/>
      <c r="CA46" s="3"/>
      <c r="CC46" s="3"/>
      <c r="CD46" s="3"/>
      <c r="CE46" s="3"/>
      <c r="CF46" s="3"/>
      <c r="CG46" s="3"/>
      <c r="CH46" s="3"/>
      <c r="CI46" s="3"/>
      <c r="CJ46" s="2"/>
      <c r="CK46" s="3"/>
      <c r="CL46" s="3"/>
      <c r="CM46" s="3"/>
      <c r="CN46" s="3"/>
      <c r="CO46" s="3"/>
      <c r="CP46" s="3"/>
      <c r="CQ46" s="3"/>
      <c r="CV46" s="3"/>
      <c r="CW46" s="3"/>
      <c r="CX46" s="3"/>
      <c r="CY46" s="3"/>
      <c r="CZ46" s="3"/>
      <c r="DA46" s="3"/>
      <c r="DB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FD46" s="3"/>
      <c r="FE46" s="3"/>
      <c r="FF46" s="3"/>
      <c r="FG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9"/>
      <c r="FV46" s="30"/>
      <c r="FW46" s="9"/>
      <c r="FX46" s="9"/>
      <c r="FY46" s="9"/>
    </row>
    <row r="47" spans="1:181">
      <c r="A47" s="3"/>
      <c r="B47" s="3"/>
      <c r="D47" s="8"/>
      <c r="E47" s="8"/>
      <c r="F47" s="8"/>
      <c r="G47" s="8"/>
      <c r="H47" s="8"/>
      <c r="I47" s="8"/>
      <c r="J47" s="8"/>
      <c r="K47" s="2"/>
      <c r="L47" s="3"/>
      <c r="M47" s="2"/>
      <c r="N47" s="2"/>
      <c r="AA47" s="3"/>
      <c r="AF47" s="3"/>
      <c r="AG47" s="3"/>
      <c r="AH47" s="3"/>
      <c r="AI47" s="3"/>
      <c r="AJ47" s="3"/>
      <c r="AY47" s="3"/>
      <c r="AZ47" s="3"/>
      <c r="BA47" s="3"/>
      <c r="BB47" s="3"/>
      <c r="BC47" s="3"/>
      <c r="BD47" s="3"/>
      <c r="BE47" s="3"/>
      <c r="BF47" s="2"/>
      <c r="BG47" s="2"/>
      <c r="BH47" s="3"/>
      <c r="BI47" s="3"/>
      <c r="BJ47" s="3"/>
      <c r="BK47" s="3"/>
      <c r="BM47" s="3"/>
      <c r="BN47" s="3"/>
      <c r="BP47" s="3"/>
      <c r="BQ47" s="3"/>
      <c r="BR47" s="3"/>
      <c r="BS47" s="3"/>
      <c r="BU47" s="2"/>
      <c r="BV47" s="3"/>
      <c r="BW47" s="3"/>
      <c r="BX47" s="3"/>
      <c r="BY47" s="3"/>
      <c r="BZ47" s="3"/>
      <c r="CA47" s="3"/>
      <c r="CC47" s="3"/>
      <c r="CD47" s="3"/>
      <c r="CE47" s="3"/>
      <c r="CF47" s="3"/>
      <c r="CG47" s="3"/>
      <c r="CH47" s="3"/>
      <c r="CI47" s="3"/>
      <c r="CJ47" s="2"/>
      <c r="CK47" s="3"/>
      <c r="CL47" s="3"/>
      <c r="CM47" s="3"/>
      <c r="CN47" s="3"/>
      <c r="CO47" s="3"/>
      <c r="CP47" s="3"/>
      <c r="CQ47" s="3"/>
      <c r="CV47" s="3"/>
      <c r="CW47" s="3"/>
      <c r="CX47" s="3"/>
      <c r="CY47" s="3"/>
      <c r="CZ47" s="3"/>
      <c r="DA47" s="3"/>
      <c r="DB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FD47" s="3"/>
      <c r="FE47" s="3"/>
      <c r="FF47" s="3"/>
      <c r="FG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9"/>
      <c r="FV47" s="30"/>
      <c r="FW47" s="9"/>
      <c r="FX47" s="9"/>
      <c r="FY47" s="9"/>
    </row>
    <row r="48" spans="1:181">
      <c r="A48" s="3"/>
      <c r="B48" s="3"/>
      <c r="D48" s="8"/>
      <c r="E48" s="8"/>
      <c r="F48" s="8"/>
      <c r="G48" s="8"/>
      <c r="H48" s="8"/>
      <c r="I48" s="8"/>
      <c r="J48" s="8"/>
      <c r="K48" s="2"/>
      <c r="L48" s="3"/>
      <c r="M48" s="2"/>
      <c r="N48" s="2"/>
      <c r="AA48" s="3"/>
      <c r="AF48" s="3"/>
      <c r="AG48" s="3"/>
      <c r="AH48" s="3"/>
      <c r="AI48" s="3"/>
      <c r="AJ48" s="3"/>
      <c r="AY48" s="3"/>
      <c r="AZ48" s="3"/>
      <c r="BA48" s="3"/>
      <c r="BB48" s="3"/>
      <c r="BC48" s="3"/>
      <c r="BD48" s="3"/>
      <c r="BE48" s="3"/>
      <c r="BF48" s="2"/>
      <c r="BG48" s="2"/>
      <c r="BH48" s="3"/>
      <c r="BI48" s="3"/>
      <c r="BJ48" s="3"/>
      <c r="BK48" s="3"/>
      <c r="BM48" s="3"/>
      <c r="BN48" s="3"/>
      <c r="BP48" s="3"/>
      <c r="BQ48" s="3"/>
      <c r="BR48" s="3"/>
      <c r="BS48" s="3"/>
      <c r="BU48" s="2"/>
      <c r="BV48" s="3"/>
      <c r="BW48" s="3"/>
      <c r="BX48" s="3"/>
      <c r="BY48" s="3"/>
      <c r="BZ48" s="3"/>
      <c r="CA48" s="3"/>
      <c r="CC48" s="3"/>
      <c r="CD48" s="3"/>
      <c r="CE48" s="3"/>
      <c r="CF48" s="3"/>
      <c r="CG48" s="3"/>
      <c r="CH48" s="3"/>
      <c r="CI48" s="3"/>
      <c r="CJ48" s="2"/>
      <c r="CK48" s="3"/>
      <c r="CL48" s="3"/>
      <c r="CM48" s="3"/>
      <c r="CN48" s="3"/>
      <c r="CO48" s="3"/>
      <c r="CP48" s="3"/>
      <c r="CQ48" s="3"/>
      <c r="CV48" s="3"/>
      <c r="CW48" s="3"/>
      <c r="CX48" s="3"/>
      <c r="CY48" s="3"/>
      <c r="CZ48" s="3"/>
      <c r="DA48" s="3"/>
      <c r="DB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FD48" s="3"/>
      <c r="FE48" s="3"/>
      <c r="FF48" s="3"/>
      <c r="FG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9"/>
      <c r="FV48" s="30"/>
      <c r="FW48" s="9"/>
      <c r="FX48" s="9"/>
      <c r="FY48" s="9"/>
    </row>
    <row r="49" spans="1:181">
      <c r="A49" s="3"/>
      <c r="B49" s="3"/>
      <c r="D49" s="8"/>
      <c r="E49" s="8"/>
      <c r="F49" s="8"/>
      <c r="G49" s="8"/>
      <c r="H49" s="8"/>
      <c r="I49" s="8"/>
      <c r="J49" s="8"/>
      <c r="K49" s="2"/>
      <c r="L49" s="3"/>
      <c r="M49" s="2"/>
      <c r="N49" s="2"/>
      <c r="AA49" s="3"/>
      <c r="AF49" s="3"/>
      <c r="AG49" s="3"/>
      <c r="AH49" s="3"/>
      <c r="AI49" s="3"/>
      <c r="AJ49" s="3"/>
      <c r="AY49" s="3"/>
      <c r="AZ49" s="3"/>
      <c r="BA49" s="3"/>
      <c r="BB49" s="3"/>
      <c r="BC49" s="3"/>
      <c r="BD49" s="3"/>
      <c r="BE49" s="3"/>
      <c r="BF49" s="2"/>
      <c r="BG49" s="2"/>
      <c r="BH49" s="3"/>
      <c r="BI49" s="3"/>
      <c r="BJ49" s="3"/>
      <c r="BK49" s="3"/>
      <c r="BM49" s="3"/>
      <c r="BN49" s="3"/>
      <c r="BP49" s="3"/>
      <c r="BQ49" s="3"/>
      <c r="BR49" s="3"/>
      <c r="BS49" s="3"/>
      <c r="BU49" s="2"/>
      <c r="BV49" s="3"/>
      <c r="BW49" s="3"/>
      <c r="BX49" s="3"/>
      <c r="BY49" s="3"/>
      <c r="BZ49" s="3"/>
      <c r="CA49" s="3"/>
      <c r="CC49" s="3"/>
      <c r="CD49" s="3"/>
      <c r="CE49" s="3"/>
      <c r="CF49" s="3"/>
      <c r="CG49" s="3"/>
      <c r="CH49" s="3"/>
      <c r="CI49" s="3"/>
      <c r="CJ49" s="2"/>
      <c r="CK49" s="3"/>
      <c r="CL49" s="3"/>
      <c r="CM49" s="3"/>
      <c r="CN49" s="3"/>
      <c r="CO49" s="3"/>
      <c r="CP49" s="3"/>
      <c r="CQ49" s="3"/>
      <c r="CV49" s="3"/>
      <c r="CW49" s="3"/>
      <c r="CX49" s="3"/>
      <c r="CY49" s="3"/>
      <c r="CZ49" s="3"/>
      <c r="DA49" s="3"/>
      <c r="DB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FD49" s="3"/>
      <c r="FE49" s="3"/>
      <c r="FF49" s="3"/>
      <c r="FG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9"/>
      <c r="FV49" s="30"/>
      <c r="FW49" s="9"/>
      <c r="FX49" s="9"/>
      <c r="FY49" s="9"/>
    </row>
    <row r="50" spans="1:181">
      <c r="A50" s="3"/>
      <c r="B50" s="3"/>
      <c r="D50" s="8"/>
      <c r="E50" s="8"/>
      <c r="F50" s="8"/>
      <c r="G50" s="8"/>
      <c r="H50" s="8"/>
      <c r="I50" s="8"/>
      <c r="J50" s="8"/>
      <c r="K50" s="2"/>
      <c r="L50" s="3"/>
      <c r="M50" s="2"/>
      <c r="N50" s="2"/>
      <c r="AA50" s="3"/>
      <c r="AF50" s="3"/>
      <c r="AG50" s="3"/>
      <c r="AH50" s="3"/>
      <c r="AI50" s="3"/>
      <c r="AJ50" s="3"/>
      <c r="AY50" s="3"/>
      <c r="AZ50" s="3"/>
      <c r="BA50" s="3"/>
      <c r="BB50" s="3"/>
      <c r="BC50" s="3"/>
      <c r="BD50" s="3"/>
      <c r="BE50" s="3"/>
      <c r="BF50" s="2"/>
      <c r="BG50" s="2"/>
      <c r="BH50" s="3"/>
      <c r="BI50" s="3"/>
      <c r="BJ50" s="3"/>
      <c r="BK50" s="3"/>
      <c r="BM50" s="3"/>
      <c r="BN50" s="3"/>
      <c r="BP50" s="3"/>
      <c r="BQ50" s="3"/>
      <c r="BR50" s="3"/>
      <c r="BS50" s="3"/>
      <c r="BU50" s="2"/>
      <c r="BV50" s="3"/>
      <c r="BW50" s="3"/>
      <c r="BX50" s="3"/>
      <c r="BY50" s="3"/>
      <c r="BZ50" s="3"/>
      <c r="CA50" s="3"/>
      <c r="CC50" s="3"/>
      <c r="CD50" s="3"/>
      <c r="CE50" s="3"/>
      <c r="CF50" s="3"/>
      <c r="CG50" s="3"/>
      <c r="CH50" s="3"/>
      <c r="CI50" s="3"/>
      <c r="CJ50" s="2"/>
      <c r="CK50" s="3"/>
      <c r="CL50" s="3"/>
      <c r="CM50" s="3"/>
      <c r="CN50" s="3"/>
      <c r="CO50" s="3"/>
      <c r="CP50" s="3"/>
      <c r="CQ50" s="3"/>
      <c r="CV50" s="3"/>
      <c r="CW50" s="3"/>
      <c r="CX50" s="3"/>
      <c r="CY50" s="3"/>
      <c r="CZ50" s="3"/>
      <c r="DA50" s="3"/>
      <c r="DB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FD50" s="3"/>
      <c r="FE50" s="3"/>
      <c r="FF50" s="3"/>
      <c r="FG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9"/>
      <c r="FV50" s="30"/>
      <c r="FW50" s="9"/>
      <c r="FX50" s="9"/>
      <c r="FY50" s="9"/>
    </row>
    <row r="51" spans="1:181">
      <c r="A51" s="3"/>
      <c r="B51" s="3"/>
      <c r="D51" s="8"/>
      <c r="E51" s="8"/>
      <c r="F51" s="8"/>
      <c r="G51" s="8"/>
      <c r="H51" s="8"/>
      <c r="I51" s="8"/>
      <c r="J51" s="8"/>
      <c r="K51" s="2"/>
      <c r="L51" s="3"/>
      <c r="M51" s="2"/>
      <c r="N51" s="2"/>
      <c r="AA51" s="3"/>
      <c r="AF51" s="3"/>
      <c r="AG51" s="3"/>
      <c r="AH51" s="3"/>
      <c r="AI51" s="3"/>
      <c r="AJ51" s="3"/>
      <c r="AY51" s="3"/>
      <c r="AZ51" s="3"/>
      <c r="BA51" s="3"/>
      <c r="BB51" s="3"/>
      <c r="BC51" s="3"/>
      <c r="BD51" s="3"/>
      <c r="BE51" s="3"/>
      <c r="BF51" s="2"/>
      <c r="BG51" s="2"/>
      <c r="BH51" s="3"/>
      <c r="BI51" s="3"/>
      <c r="BJ51" s="3"/>
      <c r="BK51" s="3"/>
      <c r="BM51" s="3"/>
      <c r="BN51" s="3"/>
      <c r="BP51" s="3"/>
      <c r="BQ51" s="3"/>
      <c r="BR51" s="3"/>
      <c r="BS51" s="3"/>
      <c r="BU51" s="2"/>
      <c r="BV51" s="3"/>
      <c r="BW51" s="3"/>
      <c r="BX51" s="3"/>
      <c r="BY51" s="3"/>
      <c r="BZ51" s="3"/>
      <c r="CA51" s="3"/>
      <c r="CC51" s="3"/>
      <c r="CD51" s="3"/>
      <c r="CE51" s="3"/>
      <c r="CF51" s="3"/>
      <c r="CG51" s="3"/>
      <c r="CH51" s="3"/>
      <c r="CI51" s="3"/>
      <c r="CJ51" s="2"/>
      <c r="CK51" s="3"/>
      <c r="CL51" s="3"/>
      <c r="CM51" s="3"/>
      <c r="CN51" s="3"/>
      <c r="CO51" s="3"/>
      <c r="CP51" s="3"/>
      <c r="CQ51" s="3"/>
      <c r="CV51" s="3"/>
      <c r="FD51" s="3"/>
      <c r="FE51" s="3"/>
      <c r="FF51" s="3"/>
      <c r="FG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9"/>
      <c r="FV51" s="30"/>
      <c r="FW51" s="9"/>
      <c r="FX51" s="9"/>
      <c r="FY51" s="9"/>
    </row>
    <row r="52" spans="1:181">
      <c r="A52" s="3"/>
      <c r="B52" s="3"/>
      <c r="D52" s="8"/>
      <c r="E52" s="8"/>
      <c r="F52" s="8"/>
      <c r="G52" s="8"/>
      <c r="H52" s="8"/>
      <c r="I52" s="8"/>
      <c r="J52" s="8"/>
      <c r="K52" s="2"/>
      <c r="L52" s="3"/>
      <c r="M52" s="2"/>
      <c r="N52" s="2"/>
      <c r="AA52" s="3"/>
      <c r="AF52" s="3"/>
      <c r="AG52" s="3"/>
      <c r="AH52" s="3"/>
      <c r="AI52" s="3"/>
      <c r="AJ52" s="3"/>
      <c r="AY52" s="3"/>
      <c r="AZ52" s="3"/>
      <c r="BA52" s="3"/>
      <c r="BB52" s="3"/>
      <c r="BC52" s="3"/>
      <c r="BD52" s="3"/>
      <c r="BE52" s="3"/>
      <c r="BF52" s="2"/>
      <c r="BG52" s="2"/>
      <c r="BH52" s="3"/>
      <c r="BI52" s="3"/>
      <c r="BJ52" s="3"/>
      <c r="BK52" s="3"/>
      <c r="BM52" s="3"/>
      <c r="BN52" s="3"/>
      <c r="BP52" s="3"/>
      <c r="BQ52" s="3"/>
      <c r="BR52" s="3"/>
      <c r="BS52" s="3"/>
      <c r="BU52" s="2"/>
      <c r="BV52" s="3"/>
      <c r="BW52" s="3"/>
      <c r="BX52" s="3"/>
      <c r="BY52" s="3"/>
      <c r="BZ52" s="3"/>
      <c r="CA52" s="3"/>
      <c r="CC52" s="3"/>
      <c r="CD52" s="3"/>
      <c r="CE52" s="3"/>
      <c r="CF52" s="3"/>
      <c r="CG52" s="3"/>
      <c r="CH52" s="3"/>
      <c r="CI52" s="3"/>
      <c r="CJ52" s="2"/>
      <c r="CK52" s="3"/>
      <c r="CL52" s="3"/>
      <c r="CM52" s="3"/>
      <c r="CN52" s="3"/>
      <c r="CO52" s="3"/>
      <c r="CP52" s="3"/>
      <c r="CQ52" s="3"/>
      <c r="CV52" s="3"/>
      <c r="FD52" s="3"/>
      <c r="FE52" s="3"/>
      <c r="FF52" s="3"/>
      <c r="FG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9"/>
      <c r="FV52" s="30"/>
      <c r="FW52" s="9"/>
      <c r="FX52" s="9"/>
      <c r="FY52" s="9"/>
    </row>
    <row r="53" spans="1:181">
      <c r="A53" s="3"/>
      <c r="B53" s="3"/>
      <c r="D53" s="8"/>
      <c r="E53" s="8"/>
      <c r="F53" s="8"/>
      <c r="G53" s="8"/>
      <c r="H53" s="8"/>
      <c r="I53" s="8"/>
      <c r="J53" s="8"/>
      <c r="K53" s="2"/>
      <c r="L53" s="3"/>
      <c r="M53" s="2"/>
      <c r="N53" s="2"/>
      <c r="AA53" s="3"/>
      <c r="AF53" s="3"/>
      <c r="AG53" s="3"/>
      <c r="AH53" s="3"/>
      <c r="AI53" s="3"/>
      <c r="AJ53" s="3"/>
      <c r="AY53" s="3"/>
      <c r="AZ53" s="3"/>
      <c r="BA53" s="3"/>
      <c r="BB53" s="3"/>
      <c r="BC53" s="3"/>
      <c r="BD53" s="3"/>
      <c r="BE53" s="3"/>
      <c r="BF53" s="2"/>
      <c r="BG53" s="2"/>
      <c r="BH53" s="3"/>
      <c r="BI53" s="3"/>
      <c r="BJ53" s="3"/>
      <c r="BK53" s="3"/>
      <c r="BM53" s="3"/>
      <c r="BN53" s="3"/>
      <c r="BP53" s="3"/>
      <c r="BQ53" s="3"/>
      <c r="BR53" s="3"/>
      <c r="BS53" s="3"/>
      <c r="BU53" s="2"/>
      <c r="BV53" s="3"/>
      <c r="BW53" s="3"/>
      <c r="BX53" s="3"/>
      <c r="BY53" s="3"/>
      <c r="BZ53" s="3"/>
      <c r="CA53" s="3"/>
      <c r="CC53" s="3"/>
      <c r="CD53" s="3"/>
      <c r="CE53" s="3"/>
      <c r="CF53" s="3"/>
      <c r="CG53" s="3"/>
      <c r="CH53" s="3"/>
      <c r="CI53" s="3"/>
      <c r="CJ53" s="2"/>
      <c r="CK53" s="3"/>
      <c r="CL53" s="3"/>
      <c r="CM53" s="3"/>
      <c r="CN53" s="3"/>
      <c r="CO53" s="3"/>
      <c r="CP53" s="3"/>
      <c r="CQ53" s="3"/>
      <c r="CV53" s="3"/>
      <c r="FD53" s="3"/>
      <c r="FE53" s="3"/>
      <c r="FF53" s="3"/>
      <c r="FG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9"/>
      <c r="FV53" s="30"/>
      <c r="FW53" s="9"/>
      <c r="FX53" s="9"/>
      <c r="FY53" s="9"/>
    </row>
    <row r="54" spans="1:181">
      <c r="A54" s="3"/>
      <c r="B54" s="3"/>
      <c r="D54" s="8"/>
      <c r="E54" s="8"/>
      <c r="F54" s="8"/>
      <c r="G54" s="8"/>
      <c r="H54" s="8"/>
      <c r="I54" s="8"/>
      <c r="J54" s="8"/>
      <c r="K54" s="2"/>
      <c r="L54" s="3"/>
      <c r="M54" s="2"/>
      <c r="N54" s="2"/>
      <c r="AA54" s="3"/>
      <c r="AF54" s="3"/>
      <c r="AG54" s="3"/>
      <c r="AH54" s="3"/>
      <c r="AI54" s="3"/>
      <c r="AJ54" s="3"/>
      <c r="AY54" s="3"/>
      <c r="AZ54" s="3"/>
      <c r="BA54" s="3"/>
      <c r="BB54" s="3"/>
      <c r="BC54" s="3"/>
      <c r="BD54" s="3"/>
      <c r="BE54" s="3"/>
      <c r="BF54" s="2"/>
      <c r="BG54" s="2"/>
      <c r="BH54" s="3"/>
      <c r="BI54" s="3"/>
      <c r="BJ54" s="3"/>
      <c r="BK54" s="3"/>
      <c r="BM54" s="3"/>
      <c r="BN54" s="3"/>
      <c r="BP54" s="3"/>
      <c r="BQ54" s="3"/>
      <c r="BR54" s="3"/>
      <c r="BS54" s="3"/>
      <c r="BU54" s="2"/>
      <c r="BV54" s="3"/>
      <c r="BW54" s="3"/>
      <c r="BX54" s="3"/>
      <c r="BY54" s="3"/>
      <c r="BZ54" s="3"/>
      <c r="CA54" s="3"/>
      <c r="CC54" s="3"/>
      <c r="CD54" s="3"/>
      <c r="CE54" s="3"/>
      <c r="CF54" s="3"/>
      <c r="CG54" s="3"/>
      <c r="CH54" s="3"/>
      <c r="CI54" s="3"/>
      <c r="CJ54" s="2"/>
      <c r="CK54" s="3"/>
      <c r="CL54" s="3"/>
      <c r="CM54" s="3"/>
      <c r="CN54" s="3"/>
      <c r="CO54" s="3"/>
      <c r="CP54" s="3"/>
      <c r="CQ54" s="3"/>
      <c r="CV54" s="3"/>
      <c r="FD54" s="3"/>
      <c r="FE54" s="3"/>
      <c r="FF54" s="3"/>
      <c r="FG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9"/>
      <c r="FV54" s="30"/>
      <c r="FW54" s="9"/>
      <c r="FX54" s="9"/>
      <c r="FY54" s="9"/>
    </row>
    <row r="55" spans="1:181">
      <c r="A55" s="3"/>
      <c r="B55" s="3"/>
      <c r="D55" s="8"/>
      <c r="E55" s="8"/>
      <c r="F55" s="8"/>
      <c r="G55" s="8"/>
      <c r="H55" s="8"/>
      <c r="I55" s="8"/>
      <c r="J55" s="8"/>
      <c r="K55" s="2"/>
      <c r="L55" s="3"/>
      <c r="M55" s="2"/>
      <c r="N55" s="2"/>
      <c r="AA55" s="3"/>
      <c r="AF55" s="3"/>
      <c r="AG55" s="3"/>
      <c r="AH55" s="3"/>
      <c r="AI55" s="3"/>
      <c r="AJ55" s="3"/>
      <c r="AY55" s="3"/>
      <c r="AZ55" s="3"/>
      <c r="BA55" s="3"/>
      <c r="BB55" s="3"/>
      <c r="BC55" s="3"/>
      <c r="BD55" s="3"/>
      <c r="BE55" s="3"/>
      <c r="BF55" s="2"/>
      <c r="BG55" s="2"/>
      <c r="BH55" s="3"/>
      <c r="BI55" s="3"/>
      <c r="BJ55" s="3"/>
      <c r="BK55" s="3"/>
      <c r="BM55" s="3"/>
      <c r="BN55" s="3"/>
      <c r="BP55" s="3"/>
      <c r="BQ55" s="3"/>
      <c r="BR55" s="3"/>
      <c r="BS55" s="3"/>
      <c r="BU55" s="2"/>
      <c r="BV55" s="3"/>
      <c r="BW55" s="3"/>
      <c r="BX55" s="3"/>
      <c r="BY55" s="3"/>
      <c r="BZ55" s="3"/>
      <c r="CA55" s="3"/>
      <c r="CC55" s="3"/>
      <c r="CD55" s="3"/>
      <c r="CE55" s="3"/>
      <c r="CF55" s="3"/>
      <c r="CG55" s="3"/>
      <c r="CH55" s="3"/>
      <c r="CI55" s="3"/>
      <c r="CJ55" s="2"/>
      <c r="CK55" s="3"/>
      <c r="CL55" s="3"/>
      <c r="CM55" s="3"/>
      <c r="CN55" s="3"/>
      <c r="CO55" s="3"/>
      <c r="CP55" s="3"/>
      <c r="CQ55" s="3"/>
      <c r="CV55" s="3"/>
      <c r="CW55" s="3"/>
      <c r="CX55" s="3"/>
      <c r="CY55" s="3"/>
      <c r="CZ55" s="3"/>
      <c r="DA55" s="3"/>
      <c r="DB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FD55" s="3"/>
      <c r="FE55" s="3"/>
      <c r="FF55" s="3"/>
      <c r="FG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9"/>
      <c r="FV55" s="30"/>
      <c r="FW55" s="9"/>
      <c r="FX55" s="9"/>
      <c r="FY55" s="9"/>
    </row>
    <row r="56" spans="1:181">
      <c r="A56" s="3"/>
      <c r="B56" s="3"/>
      <c r="D56" s="8"/>
      <c r="E56" s="8"/>
      <c r="F56" s="8"/>
      <c r="G56" s="8"/>
      <c r="H56" s="8"/>
      <c r="I56" s="8"/>
      <c r="J56" s="8"/>
      <c r="K56" s="2"/>
      <c r="L56" s="3"/>
      <c r="M56" s="2"/>
      <c r="N56" s="2"/>
      <c r="AA56" s="3"/>
      <c r="AF56" s="3"/>
      <c r="AG56" s="3"/>
      <c r="AH56" s="3"/>
      <c r="AI56" s="3"/>
      <c r="AJ56" s="3"/>
      <c r="AY56" s="3"/>
      <c r="AZ56" s="3"/>
      <c r="BA56" s="3"/>
      <c r="BB56" s="3"/>
      <c r="BC56" s="3"/>
      <c r="BD56" s="3"/>
      <c r="BE56" s="3"/>
      <c r="BF56" s="2"/>
      <c r="BG56" s="2"/>
      <c r="BH56" s="3"/>
      <c r="BI56" s="3"/>
      <c r="BJ56" s="3"/>
      <c r="BK56" s="3"/>
      <c r="BM56" s="3"/>
      <c r="BN56" s="3"/>
      <c r="BP56" s="3"/>
      <c r="BQ56" s="3"/>
      <c r="BR56" s="3"/>
      <c r="BS56" s="3"/>
      <c r="BU56" s="2"/>
      <c r="BV56" s="3"/>
      <c r="BW56" s="3"/>
      <c r="BX56" s="3"/>
      <c r="BY56" s="3"/>
      <c r="BZ56" s="3"/>
      <c r="CA56" s="3"/>
      <c r="CC56" s="3"/>
      <c r="CD56" s="3"/>
      <c r="CE56" s="3"/>
      <c r="CF56" s="3"/>
      <c r="CG56" s="3"/>
      <c r="CH56" s="3"/>
      <c r="CI56" s="3"/>
      <c r="CJ56" s="2"/>
      <c r="CK56" s="3"/>
      <c r="CL56" s="3"/>
      <c r="CM56" s="3"/>
      <c r="CN56" s="3"/>
      <c r="CO56" s="3"/>
      <c r="CP56" s="3"/>
      <c r="CQ56" s="3"/>
      <c r="CV56" s="3"/>
      <c r="CW56" s="3"/>
      <c r="CX56" s="3"/>
      <c r="CY56" s="3"/>
      <c r="CZ56" s="3"/>
      <c r="DA56" s="3"/>
      <c r="DB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FD56" s="3"/>
      <c r="FE56" s="3"/>
      <c r="FF56" s="3"/>
      <c r="FG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9"/>
      <c r="FV56" s="30"/>
      <c r="FW56" s="9"/>
      <c r="FX56" s="9"/>
      <c r="FY56" s="9"/>
    </row>
    <row r="57" spans="1:181">
      <c r="A57" s="3"/>
      <c r="B57" s="3"/>
      <c r="D57" s="8"/>
      <c r="E57" s="8"/>
      <c r="F57" s="8"/>
      <c r="G57" s="8"/>
      <c r="H57" s="8"/>
      <c r="I57" s="8"/>
      <c r="J57" s="8"/>
      <c r="K57" s="2"/>
      <c r="L57" s="3"/>
      <c r="M57" s="2"/>
      <c r="N57" s="2"/>
      <c r="AA57" s="3"/>
      <c r="AF57" s="3"/>
      <c r="AG57" s="3"/>
      <c r="AH57" s="3"/>
      <c r="AI57" s="3"/>
      <c r="AJ57" s="3"/>
      <c r="AY57" s="3"/>
      <c r="AZ57" s="3"/>
      <c r="BA57" s="3"/>
      <c r="BB57" s="3"/>
      <c r="BC57" s="3"/>
      <c r="BD57" s="3"/>
      <c r="BE57" s="3"/>
      <c r="BF57" s="2"/>
      <c r="BG57" s="2"/>
      <c r="BH57" s="3"/>
      <c r="BI57" s="3"/>
      <c r="BJ57" s="3"/>
      <c r="BK57" s="3"/>
      <c r="BM57" s="3"/>
      <c r="BN57" s="3"/>
      <c r="BP57" s="3"/>
      <c r="BQ57" s="3"/>
      <c r="BR57" s="3"/>
      <c r="BS57" s="3"/>
      <c r="BU57" s="2"/>
      <c r="BV57" s="3"/>
      <c r="BW57" s="3"/>
      <c r="BX57" s="3"/>
      <c r="BY57" s="3"/>
      <c r="BZ57" s="3"/>
      <c r="CA57" s="3"/>
      <c r="CC57" s="3"/>
      <c r="CD57" s="3"/>
      <c r="CE57" s="3"/>
      <c r="CF57" s="3"/>
      <c r="CG57" s="3"/>
      <c r="CH57" s="3"/>
      <c r="CI57" s="3"/>
      <c r="CJ57" s="2"/>
      <c r="CK57" s="3"/>
      <c r="CL57" s="3"/>
      <c r="CM57" s="3"/>
      <c r="CN57" s="3"/>
      <c r="CO57" s="3"/>
      <c r="CP57" s="3"/>
      <c r="CQ57" s="3"/>
      <c r="CV57" s="3"/>
      <c r="CW57" s="3"/>
      <c r="CX57" s="3"/>
      <c r="CY57" s="3"/>
      <c r="CZ57" s="3"/>
      <c r="DA57" s="3"/>
      <c r="DB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FD57" s="3"/>
      <c r="FE57" s="3"/>
      <c r="FF57" s="3"/>
      <c r="FG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9"/>
      <c r="FV57" s="30"/>
      <c r="FW57" s="9"/>
      <c r="FX57" s="9"/>
      <c r="FY57" s="9"/>
    </row>
    <row r="58" spans="1:181">
      <c r="A58" s="3"/>
      <c r="B58" s="3"/>
      <c r="D58" s="8"/>
      <c r="E58" s="8"/>
      <c r="F58" s="8"/>
      <c r="G58" s="8"/>
      <c r="H58" s="8"/>
      <c r="I58" s="8"/>
      <c r="J58" s="8"/>
      <c r="K58" s="2"/>
      <c r="L58" s="3"/>
      <c r="M58" s="2"/>
      <c r="N58" s="2"/>
      <c r="AA58" s="3"/>
      <c r="AF58" s="3"/>
      <c r="AG58" s="3"/>
      <c r="AH58" s="3"/>
      <c r="AI58" s="3"/>
      <c r="AJ58" s="3"/>
      <c r="AY58" s="3"/>
      <c r="AZ58" s="3"/>
      <c r="BA58" s="3"/>
      <c r="BB58" s="3"/>
      <c r="BC58" s="3"/>
      <c r="BD58" s="3"/>
      <c r="BE58" s="3"/>
      <c r="BF58" s="2"/>
      <c r="BG58" s="2"/>
      <c r="BH58" s="3"/>
      <c r="BI58" s="3"/>
      <c r="BJ58" s="3"/>
      <c r="BK58" s="3"/>
      <c r="BM58" s="3"/>
      <c r="BN58" s="3"/>
      <c r="BP58" s="3"/>
      <c r="BQ58" s="3"/>
      <c r="BR58" s="3"/>
      <c r="BS58" s="3"/>
      <c r="BU58" s="2"/>
      <c r="BV58" s="3"/>
      <c r="BW58" s="3"/>
      <c r="BX58" s="3"/>
      <c r="BY58" s="3"/>
      <c r="BZ58" s="3"/>
      <c r="CA58" s="3"/>
      <c r="CC58" s="3"/>
      <c r="CD58" s="3"/>
      <c r="CE58" s="3"/>
      <c r="CF58" s="3"/>
      <c r="CG58" s="3"/>
      <c r="CH58" s="3"/>
      <c r="CI58" s="3"/>
      <c r="CJ58" s="2"/>
      <c r="CK58" s="3"/>
      <c r="CL58" s="3"/>
      <c r="CM58" s="3"/>
      <c r="CN58" s="3"/>
      <c r="CO58" s="3"/>
      <c r="CP58" s="3"/>
      <c r="CQ58" s="3"/>
      <c r="CV58" s="3"/>
      <c r="FD58" s="3"/>
      <c r="FE58" s="3"/>
      <c r="FF58" s="3"/>
      <c r="FG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9"/>
      <c r="FV58" s="30"/>
      <c r="FW58" s="9"/>
      <c r="FX58" s="9"/>
      <c r="FY58" s="9"/>
    </row>
    <row r="59" spans="1:181">
      <c r="A59" s="3"/>
      <c r="B59" s="3"/>
      <c r="D59" s="8"/>
      <c r="E59" s="8"/>
      <c r="F59" s="8"/>
      <c r="G59" s="8"/>
      <c r="H59" s="8"/>
      <c r="I59" s="8"/>
      <c r="J59" s="8"/>
      <c r="K59" s="2"/>
      <c r="L59" s="3"/>
      <c r="M59" s="2"/>
      <c r="N59" s="2"/>
      <c r="AA59" s="3"/>
      <c r="AF59" s="3"/>
      <c r="AG59" s="3"/>
      <c r="AH59" s="3"/>
      <c r="AI59" s="3"/>
      <c r="AJ59" s="3"/>
      <c r="AY59" s="3"/>
      <c r="AZ59" s="3"/>
      <c r="BA59" s="3"/>
      <c r="BB59" s="3"/>
      <c r="BC59" s="3"/>
      <c r="BD59" s="3"/>
      <c r="BE59" s="3"/>
      <c r="BF59" s="2"/>
      <c r="BG59" s="2"/>
      <c r="BH59" s="3"/>
      <c r="BI59" s="3"/>
      <c r="BJ59" s="3"/>
      <c r="BK59" s="3"/>
      <c r="BM59" s="3"/>
      <c r="BN59" s="3"/>
      <c r="BP59" s="3"/>
      <c r="BQ59" s="3"/>
      <c r="BR59" s="3"/>
      <c r="BS59" s="3"/>
      <c r="BU59" s="2"/>
      <c r="BV59" s="3"/>
      <c r="BW59" s="3"/>
      <c r="BX59" s="3"/>
      <c r="BY59" s="3"/>
      <c r="BZ59" s="3"/>
      <c r="CA59" s="3"/>
      <c r="CC59" s="3"/>
      <c r="CD59" s="3"/>
      <c r="CE59" s="3"/>
      <c r="CF59" s="3"/>
      <c r="CG59" s="3"/>
      <c r="CH59" s="3"/>
      <c r="CI59" s="3"/>
      <c r="CJ59" s="2"/>
      <c r="CK59" s="3"/>
      <c r="CL59" s="3"/>
      <c r="CM59" s="3"/>
      <c r="CN59" s="3"/>
      <c r="CO59" s="3"/>
      <c r="CP59" s="3"/>
      <c r="CQ59" s="3"/>
      <c r="CV59" s="3"/>
      <c r="FD59" s="3"/>
      <c r="FE59" s="3"/>
      <c r="FF59" s="3"/>
      <c r="FG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9"/>
      <c r="FV59" s="30"/>
      <c r="FW59" s="9"/>
      <c r="FX59" s="9"/>
      <c r="FY59" s="9"/>
    </row>
    <row r="60" spans="1:181">
      <c r="A60" s="3"/>
      <c r="B60" s="3"/>
      <c r="D60" s="8"/>
      <c r="E60" s="8"/>
      <c r="F60" s="8"/>
      <c r="G60" s="8"/>
      <c r="H60" s="8"/>
      <c r="I60" s="8"/>
      <c r="J60" s="8"/>
      <c r="K60" s="2"/>
      <c r="L60" s="3"/>
      <c r="M60" s="2"/>
      <c r="N60" s="2"/>
      <c r="AA60" s="3"/>
      <c r="AF60" s="3"/>
      <c r="AG60" s="3"/>
      <c r="AH60" s="3"/>
      <c r="AI60" s="3"/>
      <c r="AJ60" s="3"/>
      <c r="AY60" s="3"/>
      <c r="AZ60" s="3"/>
      <c r="BA60" s="3"/>
      <c r="BB60" s="3"/>
      <c r="BC60" s="3"/>
      <c r="BD60" s="3"/>
      <c r="BE60" s="3"/>
      <c r="BF60" s="2"/>
      <c r="BG60" s="2"/>
      <c r="BH60" s="3"/>
      <c r="BI60" s="3"/>
      <c r="BJ60" s="3"/>
      <c r="BK60" s="3"/>
      <c r="BM60" s="3"/>
      <c r="BN60" s="3"/>
      <c r="BP60" s="3"/>
      <c r="BQ60" s="3"/>
      <c r="BR60" s="3"/>
      <c r="BS60" s="3"/>
      <c r="BU60" s="2"/>
      <c r="BV60" s="3"/>
      <c r="BW60" s="3"/>
      <c r="BX60" s="3"/>
      <c r="BY60" s="3"/>
      <c r="BZ60" s="3"/>
      <c r="CA60" s="3"/>
      <c r="CC60" s="3"/>
      <c r="CD60" s="3"/>
      <c r="CE60" s="3"/>
      <c r="CF60" s="3"/>
      <c r="CG60" s="3"/>
      <c r="CH60" s="3"/>
      <c r="CI60" s="3"/>
      <c r="CJ60" s="2"/>
      <c r="CK60" s="3"/>
      <c r="CL60" s="3"/>
      <c r="CM60" s="3"/>
      <c r="CN60" s="3"/>
      <c r="CO60" s="3"/>
      <c r="CP60" s="3"/>
      <c r="CQ60" s="3"/>
      <c r="CV60" s="3"/>
      <c r="FD60" s="3"/>
      <c r="FE60" s="3"/>
      <c r="FF60" s="3"/>
      <c r="FG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9"/>
      <c r="FV60" s="30"/>
      <c r="FW60" s="9"/>
      <c r="FX60" s="9"/>
      <c r="FY60" s="9"/>
    </row>
    <row r="61" spans="1:181">
      <c r="A61" s="3"/>
      <c r="B61" s="3"/>
      <c r="D61" s="8"/>
      <c r="E61" s="8"/>
      <c r="F61" s="8"/>
      <c r="G61" s="8"/>
      <c r="H61" s="8"/>
      <c r="I61" s="8"/>
      <c r="J61" s="8"/>
      <c r="K61" s="2"/>
      <c r="L61" s="3"/>
      <c r="M61" s="2"/>
      <c r="N61" s="2"/>
      <c r="AA61" s="3"/>
      <c r="AF61" s="3"/>
      <c r="AG61" s="3"/>
      <c r="AH61" s="3"/>
      <c r="AI61" s="3"/>
      <c r="AJ61" s="3"/>
      <c r="AY61" s="3"/>
      <c r="AZ61" s="3"/>
      <c r="BA61" s="3"/>
      <c r="BB61" s="3"/>
      <c r="BC61" s="3"/>
      <c r="BD61" s="3"/>
      <c r="BE61" s="3"/>
      <c r="BF61" s="2"/>
      <c r="BG61" s="2"/>
      <c r="BH61" s="3"/>
      <c r="BI61" s="3"/>
      <c r="BJ61" s="3"/>
      <c r="BK61" s="3"/>
      <c r="BM61" s="3"/>
      <c r="BN61" s="3"/>
      <c r="BP61" s="3"/>
      <c r="BQ61" s="3"/>
      <c r="BR61" s="3"/>
      <c r="BS61" s="3"/>
      <c r="BU61" s="2"/>
      <c r="BV61" s="3"/>
      <c r="BW61" s="3"/>
      <c r="BX61" s="3"/>
      <c r="BY61" s="3"/>
      <c r="BZ61" s="3"/>
      <c r="CA61" s="3"/>
      <c r="CC61" s="3"/>
      <c r="CD61" s="3"/>
      <c r="CE61" s="3"/>
      <c r="CF61" s="3"/>
      <c r="CG61" s="3"/>
      <c r="CH61" s="3"/>
      <c r="CI61" s="3"/>
      <c r="CJ61" s="2"/>
      <c r="CK61" s="3"/>
      <c r="CL61" s="3"/>
      <c r="CM61" s="3"/>
      <c r="CN61" s="3"/>
      <c r="CO61" s="3"/>
      <c r="CP61" s="3"/>
      <c r="CQ61" s="3"/>
      <c r="CV61" s="3"/>
      <c r="FD61" s="3"/>
      <c r="FE61" s="3"/>
      <c r="FF61" s="3"/>
      <c r="FG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9"/>
      <c r="FV61" s="30"/>
      <c r="FW61" s="9"/>
      <c r="FX61" s="9"/>
      <c r="FY61" s="9"/>
    </row>
    <row r="62" spans="1:181">
      <c r="A62" s="3"/>
      <c r="B62" s="3"/>
      <c r="D62" s="8"/>
      <c r="E62" s="8"/>
      <c r="F62" s="8"/>
      <c r="G62" s="8"/>
      <c r="H62" s="8"/>
      <c r="I62" s="8"/>
      <c r="J62" s="8"/>
      <c r="K62" s="2"/>
      <c r="L62" s="3"/>
      <c r="M62" s="2"/>
      <c r="N62" s="2"/>
      <c r="AA62" s="3"/>
      <c r="AF62" s="3"/>
      <c r="AG62" s="3"/>
      <c r="AH62" s="3"/>
      <c r="AI62" s="3"/>
      <c r="AJ62" s="3"/>
      <c r="AY62" s="3"/>
      <c r="AZ62" s="3"/>
      <c r="BA62" s="3"/>
      <c r="BB62" s="3"/>
      <c r="BC62" s="3"/>
      <c r="BD62" s="3"/>
      <c r="BE62" s="3"/>
      <c r="BF62" s="2"/>
      <c r="BG62" s="2"/>
      <c r="BH62" s="3"/>
      <c r="BI62" s="3"/>
      <c r="BJ62" s="3"/>
      <c r="BK62" s="3"/>
      <c r="BM62" s="3"/>
      <c r="BN62" s="3"/>
      <c r="BP62" s="3"/>
      <c r="BQ62" s="3"/>
      <c r="BR62" s="3"/>
      <c r="BS62" s="3"/>
      <c r="BU62" s="2"/>
      <c r="BV62" s="3"/>
      <c r="BW62" s="3"/>
      <c r="BX62" s="3"/>
      <c r="BY62" s="3"/>
      <c r="BZ62" s="3"/>
      <c r="CA62" s="3"/>
      <c r="CC62" s="3"/>
      <c r="CD62" s="3"/>
      <c r="CE62" s="3"/>
      <c r="CF62" s="3"/>
      <c r="CG62" s="3"/>
      <c r="CH62" s="3"/>
      <c r="CI62" s="3"/>
      <c r="CJ62" s="2"/>
      <c r="CK62" s="3"/>
      <c r="CL62" s="3"/>
      <c r="CM62" s="3"/>
      <c r="CN62" s="3"/>
      <c r="CO62" s="3"/>
      <c r="CP62" s="3"/>
      <c r="CQ62" s="3"/>
      <c r="CV62" s="3"/>
      <c r="CW62" s="3"/>
      <c r="CX62" s="3"/>
      <c r="CY62" s="3"/>
      <c r="CZ62" s="3"/>
      <c r="DA62" s="3"/>
      <c r="DB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FD62" s="3"/>
      <c r="FE62" s="3"/>
      <c r="FF62" s="3"/>
      <c r="FG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9"/>
      <c r="FV62" s="30"/>
      <c r="FW62" s="9"/>
      <c r="FX62" s="9"/>
      <c r="FY62" s="9"/>
    </row>
    <row r="63" spans="1:181">
      <c r="A63" s="3"/>
      <c r="B63" s="3"/>
      <c r="D63" s="8"/>
      <c r="E63" s="8"/>
      <c r="F63" s="8"/>
      <c r="G63" s="8"/>
      <c r="H63" s="8"/>
      <c r="I63" s="8"/>
      <c r="J63" s="8"/>
      <c r="K63" s="2"/>
      <c r="L63" s="3"/>
      <c r="M63" s="2"/>
      <c r="N63" s="2"/>
      <c r="AA63" s="3"/>
      <c r="AF63" s="3"/>
      <c r="AG63" s="3"/>
      <c r="AH63" s="3"/>
      <c r="AI63" s="3"/>
      <c r="AJ63" s="3"/>
      <c r="AY63" s="3"/>
      <c r="AZ63" s="3"/>
      <c r="BA63" s="3"/>
      <c r="BB63" s="3"/>
      <c r="BC63" s="3"/>
      <c r="BD63" s="3"/>
      <c r="BE63" s="3"/>
      <c r="BF63" s="2"/>
      <c r="BG63" s="2"/>
      <c r="BH63" s="3"/>
      <c r="BI63" s="3"/>
      <c r="BJ63" s="3"/>
      <c r="BK63" s="3"/>
      <c r="BM63" s="3"/>
      <c r="BN63" s="3"/>
      <c r="BP63" s="3"/>
      <c r="BQ63" s="3"/>
      <c r="BR63" s="3"/>
      <c r="BS63" s="3"/>
      <c r="BU63" s="2"/>
      <c r="BV63" s="3"/>
      <c r="BW63" s="3"/>
      <c r="BX63" s="3"/>
      <c r="BY63" s="3"/>
      <c r="BZ63" s="3"/>
      <c r="CA63" s="3"/>
      <c r="CC63" s="3"/>
      <c r="CD63" s="3"/>
      <c r="CE63" s="3"/>
      <c r="CF63" s="3"/>
      <c r="CG63" s="3"/>
      <c r="CH63" s="3"/>
      <c r="CI63" s="3"/>
      <c r="CJ63" s="2"/>
      <c r="CK63" s="3"/>
      <c r="CL63" s="3"/>
      <c r="CM63" s="3"/>
      <c r="CN63" s="3"/>
      <c r="CO63" s="3"/>
      <c r="CP63" s="3"/>
      <c r="CQ63" s="3"/>
      <c r="CV63" s="3"/>
      <c r="CW63" s="3"/>
      <c r="CX63" s="3"/>
      <c r="CY63" s="3"/>
      <c r="CZ63" s="3"/>
      <c r="DA63" s="3"/>
      <c r="DB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FD63" s="3"/>
      <c r="FE63" s="3"/>
      <c r="FF63" s="3"/>
      <c r="FG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9"/>
      <c r="FV63" s="30"/>
      <c r="FW63" s="9"/>
      <c r="FX63" s="9"/>
      <c r="FY63" s="9"/>
    </row>
    <row r="64" spans="1:181">
      <c r="A64" s="3"/>
      <c r="B64" s="3"/>
      <c r="D64" s="8"/>
      <c r="E64" s="8"/>
      <c r="F64" s="8"/>
      <c r="G64" s="8"/>
      <c r="H64" s="8"/>
      <c r="I64" s="8"/>
      <c r="J64" s="8"/>
      <c r="K64" s="2"/>
      <c r="L64" s="3"/>
      <c r="M64" s="2"/>
      <c r="N64" s="2"/>
      <c r="AA64" s="3"/>
      <c r="AF64" s="3"/>
      <c r="AG64" s="3"/>
      <c r="AH64" s="3"/>
      <c r="AI64" s="3"/>
      <c r="AJ64" s="3"/>
      <c r="AY64" s="3"/>
      <c r="AZ64" s="3"/>
      <c r="BA64" s="3"/>
      <c r="BB64" s="3"/>
      <c r="BC64" s="3"/>
      <c r="BD64" s="3"/>
      <c r="BE64" s="3"/>
      <c r="BF64" s="2"/>
      <c r="BG64" s="2"/>
      <c r="BH64" s="3"/>
      <c r="BI64" s="3"/>
      <c r="BJ64" s="3"/>
      <c r="BK64" s="3"/>
      <c r="BM64" s="3"/>
      <c r="BN64" s="3"/>
      <c r="BP64" s="3"/>
      <c r="BQ64" s="3"/>
      <c r="BR64" s="3"/>
      <c r="BS64" s="3"/>
      <c r="BU64" s="2"/>
      <c r="BV64" s="3"/>
      <c r="BW64" s="3"/>
      <c r="BX64" s="3"/>
      <c r="BY64" s="3"/>
      <c r="BZ64" s="3"/>
      <c r="CA64" s="3"/>
      <c r="CC64" s="3"/>
      <c r="CD64" s="3"/>
      <c r="CE64" s="3"/>
      <c r="CF64" s="3"/>
      <c r="CG64" s="3"/>
      <c r="CH64" s="3"/>
      <c r="CI64" s="3"/>
      <c r="CJ64" s="2"/>
      <c r="CK64" s="3"/>
      <c r="CL64" s="3"/>
      <c r="CM64" s="3"/>
      <c r="CN64" s="3"/>
      <c r="CO64" s="3"/>
      <c r="CP64" s="3"/>
      <c r="CQ64" s="3"/>
      <c r="CV64" s="3"/>
      <c r="FD64" s="3"/>
      <c r="FE64" s="3"/>
      <c r="FF64" s="3"/>
      <c r="FG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9"/>
      <c r="FV64" s="30"/>
      <c r="FW64" s="9"/>
      <c r="FX64" s="9"/>
      <c r="FY64" s="9"/>
    </row>
    <row r="65" spans="1:181">
      <c r="A65" s="3"/>
      <c r="B65" s="3"/>
      <c r="D65" s="8"/>
      <c r="E65" s="8"/>
      <c r="F65" s="8"/>
      <c r="G65" s="8"/>
      <c r="H65" s="8"/>
      <c r="I65" s="8"/>
      <c r="J65" s="8"/>
      <c r="K65" s="2"/>
      <c r="L65" s="3"/>
      <c r="M65" s="2"/>
      <c r="N65" s="2"/>
      <c r="AA65" s="3"/>
      <c r="AF65" s="3"/>
      <c r="AG65" s="3"/>
      <c r="AH65" s="3"/>
      <c r="AI65" s="3"/>
      <c r="AJ65" s="3"/>
      <c r="AY65" s="3"/>
      <c r="AZ65" s="3"/>
      <c r="BA65" s="3"/>
      <c r="BB65" s="3"/>
      <c r="BC65" s="3"/>
      <c r="BD65" s="3"/>
      <c r="BE65" s="3"/>
      <c r="BF65" s="2"/>
      <c r="BG65" s="2"/>
      <c r="BH65" s="3"/>
      <c r="BI65" s="3"/>
      <c r="BJ65" s="3"/>
      <c r="BK65" s="3"/>
      <c r="BM65" s="3"/>
      <c r="BN65" s="3"/>
      <c r="BP65" s="3"/>
      <c r="BQ65" s="3"/>
      <c r="BR65" s="3"/>
      <c r="BS65" s="3"/>
      <c r="BU65" s="2"/>
      <c r="BV65" s="3"/>
      <c r="BW65" s="3"/>
      <c r="BX65" s="3"/>
      <c r="BY65" s="3"/>
      <c r="BZ65" s="3"/>
      <c r="CA65" s="3"/>
      <c r="CC65" s="3"/>
      <c r="CD65" s="3"/>
      <c r="CE65" s="3"/>
      <c r="CF65" s="3"/>
      <c r="CG65" s="3"/>
      <c r="CH65" s="3"/>
      <c r="CI65" s="3"/>
      <c r="CJ65" s="2"/>
      <c r="CK65" s="3"/>
      <c r="CL65" s="3"/>
      <c r="CM65" s="3"/>
      <c r="CN65" s="3"/>
      <c r="CO65" s="3"/>
      <c r="CP65" s="3"/>
      <c r="CQ65" s="3"/>
      <c r="CV65" s="3"/>
      <c r="CW65" s="3"/>
      <c r="CX65" s="3"/>
      <c r="CY65" s="3"/>
      <c r="CZ65" s="3"/>
      <c r="DA65" s="3"/>
      <c r="DB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FD65" s="3"/>
      <c r="FE65" s="3"/>
      <c r="FF65" s="3"/>
      <c r="FG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9"/>
      <c r="FV65" s="30"/>
      <c r="FW65" s="9"/>
      <c r="FX65" s="9"/>
      <c r="FY65" s="9"/>
    </row>
    <row r="66" spans="1:181">
      <c r="A66" s="3"/>
      <c r="B66" s="3"/>
      <c r="D66" s="8"/>
      <c r="E66" s="8"/>
      <c r="F66" s="8"/>
      <c r="G66" s="8"/>
      <c r="H66" s="8"/>
      <c r="I66" s="8"/>
      <c r="J66" s="8"/>
      <c r="K66" s="2"/>
      <c r="L66" s="3"/>
      <c r="M66" s="2"/>
      <c r="N66" s="2"/>
      <c r="AA66" s="3"/>
      <c r="AF66" s="3"/>
      <c r="AG66" s="3"/>
      <c r="AH66" s="3"/>
      <c r="AI66" s="3"/>
      <c r="AJ66" s="3"/>
      <c r="AY66" s="3"/>
      <c r="AZ66" s="3"/>
      <c r="BA66" s="3"/>
      <c r="BB66" s="3"/>
      <c r="BC66" s="3"/>
      <c r="BD66" s="3"/>
      <c r="BE66" s="3"/>
      <c r="BF66" s="2"/>
      <c r="BG66" s="2"/>
      <c r="BH66" s="3"/>
      <c r="BI66" s="3"/>
      <c r="BJ66" s="3"/>
      <c r="BK66" s="3"/>
      <c r="BM66" s="3"/>
      <c r="BN66" s="3"/>
      <c r="BP66" s="3"/>
      <c r="BQ66" s="3"/>
      <c r="BR66" s="3"/>
      <c r="BS66" s="3"/>
      <c r="BU66" s="2"/>
      <c r="BV66" s="3"/>
      <c r="BW66" s="3"/>
      <c r="BX66" s="3"/>
      <c r="BY66" s="3"/>
      <c r="BZ66" s="3"/>
      <c r="CA66" s="3"/>
      <c r="CC66" s="3"/>
      <c r="CD66" s="3"/>
      <c r="CE66" s="3"/>
      <c r="CF66" s="3"/>
      <c r="CG66" s="3"/>
      <c r="CH66" s="3"/>
      <c r="CI66" s="3"/>
      <c r="CJ66" s="2"/>
      <c r="CK66" s="3"/>
      <c r="CL66" s="3"/>
      <c r="CM66" s="3"/>
      <c r="CN66" s="3"/>
      <c r="CO66" s="3"/>
      <c r="CP66" s="3"/>
      <c r="CQ66" s="3"/>
      <c r="CV66" s="3"/>
      <c r="CW66" s="3"/>
      <c r="CX66" s="3"/>
      <c r="CY66" s="3"/>
      <c r="CZ66" s="3"/>
      <c r="DA66" s="3"/>
      <c r="DB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FD66" s="3"/>
      <c r="FE66" s="3"/>
      <c r="FF66" s="3"/>
      <c r="FG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9"/>
      <c r="FV66" s="30"/>
      <c r="FW66" s="9"/>
      <c r="FX66" s="9"/>
      <c r="FY66" s="9"/>
    </row>
    <row r="67" spans="1:181">
      <c r="A67" s="3"/>
      <c r="B67" s="3"/>
      <c r="D67" s="8"/>
      <c r="E67" s="8"/>
      <c r="F67" s="8"/>
      <c r="G67" s="8"/>
      <c r="H67" s="8"/>
      <c r="I67" s="8"/>
      <c r="J67" s="8"/>
      <c r="K67" s="2"/>
      <c r="L67" s="3"/>
      <c r="M67" s="2"/>
      <c r="N67" s="2"/>
      <c r="AA67" s="3"/>
      <c r="AF67" s="3"/>
      <c r="AG67" s="3"/>
      <c r="AH67" s="3"/>
      <c r="AI67" s="3"/>
      <c r="AJ67" s="3"/>
      <c r="AY67" s="3"/>
      <c r="AZ67" s="3"/>
      <c r="BA67" s="3"/>
      <c r="BB67" s="3"/>
      <c r="BC67" s="3"/>
      <c r="BD67" s="3"/>
      <c r="BE67" s="3"/>
      <c r="BF67" s="2"/>
      <c r="BG67" s="2"/>
      <c r="BH67" s="3"/>
      <c r="BI67" s="3"/>
      <c r="BJ67" s="3"/>
      <c r="BK67" s="3"/>
      <c r="BM67" s="3"/>
      <c r="BN67" s="3"/>
      <c r="BP67" s="3"/>
      <c r="BQ67" s="3"/>
      <c r="BR67" s="3"/>
      <c r="BS67" s="3"/>
      <c r="BU67" s="2"/>
      <c r="BV67" s="3"/>
      <c r="BW67" s="3"/>
      <c r="BX67" s="3"/>
      <c r="BY67" s="3"/>
      <c r="BZ67" s="3"/>
      <c r="CA67" s="3"/>
      <c r="CC67" s="3"/>
      <c r="CD67" s="3"/>
      <c r="CE67" s="3"/>
      <c r="CF67" s="3"/>
      <c r="CG67" s="3"/>
      <c r="CH67" s="3"/>
      <c r="CI67" s="3"/>
      <c r="CJ67" s="2"/>
      <c r="CK67" s="3"/>
      <c r="CL67" s="3"/>
      <c r="CM67" s="3"/>
      <c r="CN67" s="3"/>
      <c r="CO67" s="3"/>
      <c r="CP67" s="3"/>
      <c r="CQ67" s="3"/>
      <c r="CV67" s="3"/>
      <c r="FD67" s="3"/>
      <c r="FE67" s="3"/>
      <c r="FF67" s="3"/>
      <c r="FG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9"/>
      <c r="FV67" s="30"/>
      <c r="FW67" s="9"/>
      <c r="FX67" s="9"/>
      <c r="FY67" s="9"/>
    </row>
    <row r="68" spans="1:181">
      <c r="A68" s="3"/>
      <c r="B68" s="3"/>
      <c r="D68" s="8"/>
      <c r="E68" s="8"/>
      <c r="F68" s="8"/>
      <c r="G68" s="8"/>
      <c r="H68" s="8"/>
      <c r="I68" s="8"/>
      <c r="J68" s="8"/>
      <c r="K68" s="2"/>
      <c r="L68" s="3"/>
      <c r="M68" s="2"/>
      <c r="N68" s="2"/>
      <c r="AA68" s="3"/>
      <c r="AF68" s="3"/>
      <c r="AG68" s="3"/>
      <c r="AH68" s="3"/>
      <c r="AI68" s="3"/>
      <c r="AJ68" s="3"/>
      <c r="AY68" s="3"/>
      <c r="AZ68" s="3"/>
      <c r="BA68" s="3"/>
      <c r="BB68" s="3"/>
      <c r="BC68" s="3"/>
      <c r="BD68" s="3"/>
      <c r="BE68" s="3"/>
      <c r="BF68" s="2"/>
      <c r="BG68" s="2"/>
      <c r="BH68" s="3"/>
      <c r="BI68" s="3"/>
      <c r="BJ68" s="3"/>
      <c r="BK68" s="3"/>
      <c r="BM68" s="3"/>
      <c r="BN68" s="3"/>
      <c r="BP68" s="3"/>
      <c r="BQ68" s="3"/>
      <c r="BR68" s="3"/>
      <c r="BS68" s="3"/>
      <c r="BU68" s="2"/>
      <c r="BV68" s="3"/>
      <c r="BW68" s="3"/>
      <c r="BX68" s="3"/>
      <c r="BY68" s="3"/>
      <c r="BZ68" s="3"/>
      <c r="CA68" s="3"/>
      <c r="CC68" s="3"/>
      <c r="CD68" s="3"/>
      <c r="CE68" s="3"/>
      <c r="CF68" s="3"/>
      <c r="CG68" s="3"/>
      <c r="CH68" s="3"/>
      <c r="CI68" s="3"/>
      <c r="CJ68" s="2"/>
      <c r="CK68" s="3"/>
      <c r="CL68" s="3"/>
      <c r="CM68" s="3"/>
      <c r="CN68" s="3"/>
      <c r="CO68" s="3"/>
      <c r="CP68" s="3"/>
      <c r="CQ68" s="3"/>
      <c r="CV68" s="3"/>
      <c r="CW68" s="3"/>
      <c r="CX68" s="3"/>
      <c r="CY68" s="3"/>
      <c r="CZ68" s="3"/>
      <c r="DA68" s="3"/>
      <c r="DB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FD68" s="3"/>
      <c r="FE68" s="3"/>
      <c r="FF68" s="3"/>
      <c r="FG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9"/>
      <c r="FV68" s="30"/>
      <c r="FW68" s="9"/>
      <c r="FX68" s="9"/>
      <c r="FY68" s="9"/>
    </row>
    <row r="69" spans="1:181">
      <c r="A69" s="3"/>
      <c r="B69" s="3"/>
      <c r="D69" s="8"/>
      <c r="E69" s="8"/>
      <c r="F69" s="8"/>
      <c r="G69" s="8"/>
      <c r="H69" s="8"/>
      <c r="I69" s="8"/>
      <c r="J69" s="8"/>
      <c r="K69" s="2"/>
      <c r="L69" s="3"/>
      <c r="M69" s="2"/>
      <c r="N69" s="2"/>
      <c r="AA69" s="3"/>
      <c r="AF69" s="3"/>
      <c r="AG69" s="3"/>
      <c r="AH69" s="3"/>
      <c r="AI69" s="3"/>
      <c r="AJ69" s="3"/>
      <c r="AY69" s="3"/>
      <c r="AZ69" s="3"/>
      <c r="BA69" s="3"/>
      <c r="BB69" s="3"/>
      <c r="BC69" s="3"/>
      <c r="BD69" s="3"/>
      <c r="BE69" s="3"/>
      <c r="BF69" s="2"/>
      <c r="BG69" s="2"/>
      <c r="BH69" s="3"/>
      <c r="BI69" s="3"/>
      <c r="BJ69" s="3"/>
      <c r="BK69" s="3"/>
      <c r="BM69" s="3"/>
      <c r="BN69" s="3"/>
      <c r="BP69" s="3"/>
      <c r="BQ69" s="3"/>
      <c r="BR69" s="3"/>
      <c r="BS69" s="3"/>
      <c r="BU69" s="2"/>
      <c r="BV69" s="3"/>
      <c r="BW69" s="3"/>
      <c r="BX69" s="3"/>
      <c r="BY69" s="3"/>
      <c r="BZ69" s="3"/>
      <c r="CA69" s="3"/>
      <c r="CC69" s="3"/>
      <c r="CD69" s="3"/>
      <c r="CE69" s="3"/>
      <c r="CF69" s="3"/>
      <c r="CG69" s="3"/>
      <c r="CH69" s="3"/>
      <c r="CI69" s="3"/>
      <c r="CJ69" s="2"/>
      <c r="CK69" s="3"/>
      <c r="CL69" s="3"/>
      <c r="CM69" s="3"/>
      <c r="CN69" s="3"/>
      <c r="CO69" s="3"/>
      <c r="CP69" s="3"/>
      <c r="CQ69" s="3"/>
      <c r="CV69" s="3"/>
      <c r="CW69" s="3"/>
      <c r="CX69" s="3"/>
      <c r="CY69" s="3"/>
      <c r="CZ69" s="3"/>
      <c r="DA69" s="3"/>
      <c r="DB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FD69" s="3"/>
      <c r="FE69" s="3"/>
      <c r="FF69" s="3"/>
      <c r="FG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9"/>
      <c r="FV69" s="30"/>
      <c r="FW69" s="9"/>
      <c r="FX69" s="9"/>
      <c r="FY69" s="9"/>
    </row>
    <row r="70" spans="1:181">
      <c r="A70" s="3"/>
      <c r="B70" s="3"/>
      <c r="D70" s="8"/>
      <c r="E70" s="8"/>
      <c r="F70" s="8"/>
      <c r="G70" s="8"/>
      <c r="H70" s="8"/>
      <c r="I70" s="8"/>
      <c r="J70" s="8"/>
      <c r="K70" s="2"/>
      <c r="L70" s="3"/>
      <c r="M70" s="2"/>
      <c r="N70" s="2"/>
      <c r="AA70" s="3"/>
      <c r="AF70" s="3"/>
      <c r="AG70" s="3"/>
      <c r="AH70" s="3"/>
      <c r="AI70" s="3"/>
      <c r="AJ70" s="3"/>
      <c r="AY70" s="3"/>
      <c r="AZ70" s="3"/>
      <c r="BA70" s="3"/>
      <c r="BB70" s="3"/>
      <c r="BC70" s="3"/>
      <c r="BD70" s="3"/>
      <c r="BE70" s="3"/>
      <c r="BF70" s="2"/>
      <c r="BG70" s="2"/>
      <c r="BH70" s="3"/>
      <c r="BI70" s="3"/>
      <c r="BJ70" s="3"/>
      <c r="BK70" s="3"/>
      <c r="BM70" s="3"/>
      <c r="BN70" s="3"/>
      <c r="BP70" s="3"/>
      <c r="BQ70" s="3"/>
      <c r="BR70" s="3"/>
      <c r="BS70" s="3"/>
      <c r="BU70" s="2"/>
      <c r="BV70" s="3"/>
      <c r="BW70" s="3"/>
      <c r="BX70" s="3"/>
      <c r="BY70" s="3"/>
      <c r="BZ70" s="3"/>
      <c r="CA70" s="3"/>
      <c r="CC70" s="3"/>
      <c r="CD70" s="3"/>
      <c r="CE70" s="3"/>
      <c r="CF70" s="3"/>
      <c r="CG70" s="3"/>
      <c r="CH70" s="3"/>
      <c r="CI70" s="3"/>
      <c r="CJ70" s="2"/>
      <c r="CK70" s="3"/>
      <c r="CL70" s="3"/>
      <c r="CM70" s="3"/>
      <c r="CN70" s="3"/>
      <c r="CO70" s="3"/>
      <c r="CP70" s="3"/>
      <c r="CQ70" s="3"/>
      <c r="CV70" s="3"/>
      <c r="CW70" s="3"/>
      <c r="CX70" s="3"/>
      <c r="CY70" s="3"/>
      <c r="CZ70" s="3"/>
      <c r="DA70" s="3"/>
      <c r="DB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FD70" s="3"/>
      <c r="FE70" s="3"/>
      <c r="FF70" s="3"/>
      <c r="FG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9"/>
      <c r="FV70" s="30"/>
      <c r="FW70" s="9"/>
      <c r="FX70" s="9"/>
      <c r="FY70" s="9"/>
    </row>
    <row r="71" spans="1:181">
      <c r="A71" s="3"/>
      <c r="B71" s="3"/>
      <c r="D71" s="8"/>
      <c r="E71" s="8"/>
      <c r="F71" s="8"/>
      <c r="G71" s="8"/>
      <c r="H71" s="8"/>
      <c r="I71" s="8"/>
      <c r="J71" s="8"/>
      <c r="K71" s="2"/>
      <c r="L71" s="3"/>
      <c r="M71" s="2"/>
      <c r="N71" s="2"/>
      <c r="AA71" s="3"/>
      <c r="AF71" s="3"/>
      <c r="AG71" s="3"/>
      <c r="AH71" s="3"/>
      <c r="AI71" s="3"/>
      <c r="AJ71" s="3"/>
      <c r="AY71" s="3"/>
      <c r="AZ71" s="3"/>
      <c r="BA71" s="3"/>
      <c r="BB71" s="3"/>
      <c r="BC71" s="3"/>
      <c r="BD71" s="3"/>
      <c r="BE71" s="3"/>
      <c r="BF71" s="2"/>
      <c r="BG71" s="2"/>
      <c r="BH71" s="3"/>
      <c r="BI71" s="3"/>
      <c r="BJ71" s="3"/>
      <c r="BK71" s="3"/>
      <c r="BM71" s="3"/>
      <c r="BN71" s="3"/>
      <c r="BP71" s="3"/>
      <c r="BQ71" s="3"/>
      <c r="BR71" s="3"/>
      <c r="BS71" s="3"/>
      <c r="BU71" s="2"/>
      <c r="BV71" s="3"/>
      <c r="BW71" s="3"/>
      <c r="BX71" s="3"/>
      <c r="BY71" s="3"/>
      <c r="BZ71" s="3"/>
      <c r="CA71" s="3"/>
      <c r="CC71" s="3"/>
      <c r="CD71" s="3"/>
      <c r="CE71" s="3"/>
      <c r="CF71" s="3"/>
      <c r="CG71" s="3"/>
      <c r="CH71" s="3"/>
      <c r="CI71" s="3"/>
      <c r="CJ71" s="2"/>
      <c r="CK71" s="3"/>
      <c r="CL71" s="3"/>
      <c r="CM71" s="3"/>
      <c r="CN71" s="3"/>
      <c r="CO71" s="3"/>
      <c r="CP71" s="3"/>
      <c r="CQ71" s="3"/>
      <c r="CV71" s="3"/>
      <c r="DE71" s="3"/>
      <c r="FD71" s="3"/>
      <c r="FE71" s="3"/>
      <c r="FF71" s="3"/>
      <c r="FG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9"/>
      <c r="FV71" s="30"/>
      <c r="FW71" s="9"/>
      <c r="FX71" s="9"/>
      <c r="FY71" s="9"/>
    </row>
    <row r="72" spans="1:181">
      <c r="A72" s="3"/>
      <c r="B72" s="3"/>
      <c r="D72" s="8"/>
      <c r="E72" s="8"/>
      <c r="F72" s="8"/>
      <c r="G72" s="8"/>
      <c r="H72" s="8"/>
      <c r="I72" s="8"/>
      <c r="J72" s="8"/>
      <c r="K72" s="2"/>
      <c r="L72" s="3"/>
      <c r="M72" s="2"/>
      <c r="N72" s="2"/>
      <c r="AA72" s="3"/>
      <c r="AF72" s="3"/>
      <c r="AG72" s="3"/>
      <c r="AH72" s="3"/>
      <c r="AI72" s="3"/>
      <c r="AJ72" s="3"/>
      <c r="AY72" s="3"/>
      <c r="AZ72" s="3"/>
      <c r="BA72" s="3"/>
      <c r="BB72" s="3"/>
      <c r="BC72" s="3"/>
      <c r="BD72" s="3"/>
      <c r="BE72" s="3"/>
      <c r="BF72" s="2"/>
      <c r="BG72" s="2"/>
      <c r="BH72" s="3"/>
      <c r="BI72" s="3"/>
      <c r="BJ72" s="3"/>
      <c r="BK72" s="3"/>
      <c r="BM72" s="3"/>
      <c r="BN72" s="3"/>
      <c r="BP72" s="3"/>
      <c r="BQ72" s="3"/>
      <c r="BR72" s="3"/>
      <c r="BS72" s="3"/>
      <c r="BU72" s="2"/>
      <c r="BV72" s="3"/>
      <c r="BW72" s="3"/>
      <c r="BX72" s="3"/>
      <c r="BY72" s="3"/>
      <c r="BZ72" s="3"/>
      <c r="CA72" s="3"/>
      <c r="CC72" s="3"/>
      <c r="CD72" s="3"/>
      <c r="CE72" s="3"/>
      <c r="CF72" s="3"/>
      <c r="CG72" s="3"/>
      <c r="CH72" s="3"/>
      <c r="CI72" s="3"/>
      <c r="CJ72" s="2"/>
      <c r="CK72" s="3"/>
      <c r="CL72" s="3"/>
      <c r="CM72" s="3"/>
      <c r="CN72" s="3"/>
      <c r="CO72" s="3"/>
      <c r="CP72" s="3"/>
      <c r="CQ72" s="3"/>
      <c r="CV72" s="3"/>
      <c r="CW72" s="3"/>
      <c r="CX72" s="3"/>
      <c r="CY72" s="3"/>
      <c r="CZ72" s="3"/>
      <c r="DA72" s="3"/>
      <c r="DB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FD72" s="3"/>
      <c r="FE72" s="3"/>
      <c r="FF72" s="3"/>
      <c r="FG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9"/>
      <c r="FV72" s="30"/>
      <c r="FW72" s="9"/>
      <c r="FX72" s="9"/>
      <c r="FY72" s="9"/>
    </row>
    <row r="73" spans="1:181">
      <c r="A73" s="3"/>
      <c r="B73" s="3"/>
      <c r="D73" s="8"/>
      <c r="E73" s="8"/>
      <c r="F73" s="8"/>
      <c r="G73" s="8"/>
      <c r="H73" s="8"/>
      <c r="I73" s="8"/>
      <c r="J73" s="8"/>
      <c r="K73" s="2"/>
      <c r="L73" s="3"/>
      <c r="M73" s="2"/>
      <c r="N73" s="2"/>
      <c r="AA73" s="3"/>
      <c r="AF73" s="3"/>
      <c r="AG73" s="3"/>
      <c r="AH73" s="3"/>
      <c r="AI73" s="3"/>
      <c r="AJ73" s="3"/>
      <c r="AY73" s="3"/>
      <c r="AZ73" s="3"/>
      <c r="BA73" s="3"/>
      <c r="BB73" s="3"/>
      <c r="BC73" s="3"/>
      <c r="BD73" s="3"/>
      <c r="BE73" s="3"/>
      <c r="BF73" s="2"/>
      <c r="BG73" s="2"/>
      <c r="BH73" s="3"/>
      <c r="BI73" s="3"/>
      <c r="BJ73" s="3"/>
      <c r="BK73" s="3"/>
      <c r="BM73" s="3"/>
      <c r="BN73" s="3"/>
      <c r="BP73" s="3"/>
      <c r="BQ73" s="3"/>
      <c r="BR73" s="3"/>
      <c r="BS73" s="3"/>
      <c r="BU73" s="2"/>
      <c r="BV73" s="3"/>
      <c r="BW73" s="3"/>
      <c r="BX73" s="3"/>
      <c r="BY73" s="3"/>
      <c r="BZ73" s="3"/>
      <c r="CA73" s="3"/>
      <c r="CC73" s="3"/>
      <c r="CD73" s="3"/>
      <c r="CE73" s="3"/>
      <c r="CF73" s="3"/>
      <c r="CG73" s="3"/>
      <c r="CH73" s="3"/>
      <c r="CI73" s="3"/>
      <c r="CJ73" s="2"/>
      <c r="CK73" s="3"/>
      <c r="CL73" s="3"/>
      <c r="CM73" s="3"/>
      <c r="CN73" s="3"/>
      <c r="CO73" s="3"/>
      <c r="CP73" s="3"/>
      <c r="CQ73" s="3"/>
      <c r="CV73" s="3"/>
      <c r="CW73" s="3"/>
      <c r="CX73" s="3"/>
      <c r="CY73" s="3"/>
      <c r="CZ73" s="3"/>
      <c r="DA73" s="3"/>
      <c r="DB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FD73" s="3"/>
      <c r="FE73" s="3"/>
      <c r="FF73" s="3"/>
      <c r="FG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9"/>
      <c r="FV73" s="30"/>
      <c r="FW73" s="9"/>
      <c r="FX73" s="9"/>
      <c r="FY73" s="9"/>
    </row>
    <row r="74" spans="1:181">
      <c r="A74" s="3"/>
      <c r="B74" s="3"/>
      <c r="D74" s="8"/>
      <c r="E74" s="8"/>
      <c r="F74" s="8"/>
      <c r="G74" s="8"/>
      <c r="H74" s="8"/>
      <c r="I74" s="8"/>
      <c r="J74" s="8"/>
      <c r="K74" s="2"/>
      <c r="L74" s="3"/>
      <c r="M74" s="2"/>
      <c r="N74" s="2"/>
      <c r="AA74" s="3"/>
      <c r="AF74" s="3"/>
      <c r="AG74" s="3"/>
      <c r="AH74" s="3"/>
      <c r="AI74" s="3"/>
      <c r="AJ74" s="3"/>
      <c r="AY74" s="3"/>
      <c r="AZ74" s="3"/>
      <c r="BA74" s="3"/>
      <c r="BB74" s="3"/>
      <c r="BC74" s="3"/>
      <c r="BD74" s="3"/>
      <c r="BE74" s="3"/>
      <c r="BF74" s="2"/>
      <c r="BG74" s="2"/>
      <c r="BH74" s="3"/>
      <c r="BI74" s="3"/>
      <c r="BJ74" s="3"/>
      <c r="BK74" s="3"/>
      <c r="BM74" s="3"/>
      <c r="BN74" s="3"/>
      <c r="BP74" s="3"/>
      <c r="BQ74" s="3"/>
      <c r="BR74" s="3"/>
      <c r="BS74" s="3"/>
      <c r="BU74" s="2"/>
      <c r="BV74" s="3"/>
      <c r="BW74" s="3"/>
      <c r="BX74" s="3"/>
      <c r="BY74" s="3"/>
      <c r="BZ74" s="3"/>
      <c r="CA74" s="3"/>
      <c r="CC74" s="3"/>
      <c r="CD74" s="3"/>
      <c r="CE74" s="3"/>
      <c r="CF74" s="3"/>
      <c r="CG74" s="3"/>
      <c r="CH74" s="3"/>
      <c r="CI74" s="3"/>
      <c r="CJ74" s="2"/>
      <c r="CK74" s="3"/>
      <c r="CL74" s="3"/>
      <c r="CM74" s="3"/>
      <c r="CN74" s="3"/>
      <c r="CO74" s="3"/>
      <c r="CP74" s="3"/>
      <c r="CQ74" s="3"/>
      <c r="CV74" s="3"/>
      <c r="CW74" s="3"/>
      <c r="CX74" s="3"/>
      <c r="CY74" s="3"/>
      <c r="CZ74" s="3"/>
      <c r="DA74" s="3"/>
      <c r="DB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FD74" s="3"/>
      <c r="FE74" s="3"/>
      <c r="FF74" s="3"/>
      <c r="FG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9"/>
      <c r="FV74" s="30"/>
      <c r="FW74" s="9"/>
      <c r="FX74" s="9"/>
      <c r="FY74" s="9"/>
    </row>
    <row r="75" spans="1:181">
      <c r="A75" s="3"/>
      <c r="B75" s="3"/>
      <c r="D75" s="8"/>
      <c r="E75" s="8"/>
      <c r="F75" s="8"/>
      <c r="G75" s="8"/>
      <c r="H75" s="8"/>
      <c r="I75" s="8"/>
      <c r="J75" s="8"/>
      <c r="K75" s="2"/>
      <c r="L75" s="3"/>
      <c r="M75" s="2"/>
      <c r="N75" s="2"/>
      <c r="AA75" s="3"/>
      <c r="AF75" s="3"/>
      <c r="AG75" s="3"/>
      <c r="AH75" s="3"/>
      <c r="AI75" s="3"/>
      <c r="AJ75" s="3"/>
      <c r="AY75" s="3"/>
      <c r="AZ75" s="3"/>
      <c r="BA75" s="3"/>
      <c r="BB75" s="3"/>
      <c r="BC75" s="3"/>
      <c r="BD75" s="3"/>
      <c r="BE75" s="3"/>
      <c r="BF75" s="2"/>
      <c r="BG75" s="2"/>
      <c r="BH75" s="3"/>
      <c r="BI75" s="3"/>
      <c r="BJ75" s="3"/>
      <c r="BK75" s="3"/>
      <c r="BM75" s="3"/>
      <c r="BN75" s="3"/>
      <c r="BP75" s="3"/>
      <c r="BQ75" s="3"/>
      <c r="BR75" s="3"/>
      <c r="BS75" s="3"/>
      <c r="BU75" s="2"/>
      <c r="BV75" s="3"/>
      <c r="BW75" s="3"/>
      <c r="BX75" s="3"/>
      <c r="BY75" s="3"/>
      <c r="BZ75" s="3"/>
      <c r="CA75" s="3"/>
      <c r="CC75" s="3"/>
      <c r="CD75" s="3"/>
      <c r="CE75" s="3"/>
      <c r="CF75" s="3"/>
      <c r="CG75" s="3"/>
      <c r="CH75" s="3"/>
      <c r="CI75" s="3"/>
      <c r="CJ75" s="2"/>
      <c r="CK75" s="3"/>
      <c r="CL75" s="3"/>
      <c r="CM75" s="3"/>
      <c r="CN75" s="3"/>
      <c r="CO75" s="3"/>
      <c r="CP75" s="3"/>
      <c r="CQ75" s="3"/>
      <c r="CV75" s="3"/>
      <c r="CW75" s="3"/>
      <c r="CX75" s="3"/>
      <c r="CY75" s="3"/>
      <c r="CZ75" s="3"/>
      <c r="DA75" s="3"/>
      <c r="DB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FD75" s="3"/>
      <c r="FE75" s="3"/>
      <c r="FF75" s="3"/>
      <c r="FG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9"/>
      <c r="FV75" s="30"/>
      <c r="FW75" s="9"/>
      <c r="FX75" s="9"/>
      <c r="FY75" s="9"/>
    </row>
    <row r="76" spans="1:181">
      <c r="A76" s="3"/>
      <c r="B76" s="3"/>
      <c r="D76" s="8"/>
      <c r="E76" s="8"/>
      <c r="F76" s="8"/>
      <c r="G76" s="8"/>
      <c r="H76" s="8"/>
      <c r="I76" s="8"/>
      <c r="J76" s="8"/>
      <c r="K76" s="2"/>
      <c r="L76" s="3"/>
      <c r="M76" s="2"/>
      <c r="N76" s="2"/>
      <c r="AA76" s="3"/>
      <c r="AF76" s="3"/>
      <c r="AG76" s="3"/>
      <c r="AH76" s="3"/>
      <c r="AI76" s="3"/>
      <c r="AJ76" s="3"/>
      <c r="AY76" s="3"/>
      <c r="AZ76" s="3"/>
      <c r="BA76" s="3"/>
      <c r="BB76" s="3"/>
      <c r="BC76" s="3"/>
      <c r="BD76" s="3"/>
      <c r="BE76" s="3"/>
      <c r="BF76" s="2"/>
      <c r="BG76" s="2"/>
      <c r="BH76" s="3"/>
      <c r="BI76" s="3"/>
      <c r="BJ76" s="3"/>
      <c r="BK76" s="3"/>
      <c r="BM76" s="3"/>
      <c r="BN76" s="3"/>
      <c r="BP76" s="3"/>
      <c r="BQ76" s="3"/>
      <c r="BR76" s="3"/>
      <c r="BS76" s="3"/>
      <c r="BU76" s="2"/>
      <c r="BV76" s="3"/>
      <c r="BW76" s="3"/>
      <c r="BX76" s="3"/>
      <c r="BY76" s="3"/>
      <c r="BZ76" s="3"/>
      <c r="CA76" s="3"/>
      <c r="CC76" s="3"/>
      <c r="CD76" s="3"/>
      <c r="CE76" s="3"/>
      <c r="CF76" s="3"/>
      <c r="CG76" s="3"/>
      <c r="CH76" s="3"/>
      <c r="CI76" s="3"/>
      <c r="CJ76" s="2"/>
      <c r="CK76" s="3"/>
      <c r="CL76" s="3"/>
      <c r="CM76" s="3"/>
      <c r="CN76" s="3"/>
      <c r="CO76" s="3"/>
      <c r="CP76" s="3"/>
      <c r="CQ76" s="3"/>
      <c r="CV76" s="3"/>
      <c r="CW76" s="3"/>
      <c r="CX76" s="3"/>
      <c r="CY76" s="3"/>
      <c r="CZ76" s="3"/>
      <c r="DA76" s="3"/>
      <c r="DB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FD76" s="3"/>
      <c r="FE76" s="3"/>
      <c r="FF76" s="3"/>
      <c r="FG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9"/>
      <c r="FV76" s="30"/>
      <c r="FW76" s="9"/>
      <c r="FX76" s="9"/>
      <c r="FY76" s="9"/>
    </row>
    <row r="77" spans="1:181">
      <c r="A77" s="3"/>
      <c r="B77" s="3"/>
      <c r="D77" s="8"/>
      <c r="E77" s="8"/>
      <c r="F77" s="8"/>
      <c r="G77" s="8"/>
      <c r="H77" s="8"/>
      <c r="I77" s="8"/>
      <c r="J77" s="8"/>
      <c r="K77" s="2"/>
      <c r="L77" s="3"/>
      <c r="M77" s="2"/>
      <c r="N77" s="2"/>
      <c r="AA77" s="3"/>
      <c r="AF77" s="3"/>
      <c r="AG77" s="3"/>
      <c r="AH77" s="3"/>
      <c r="AI77" s="3"/>
      <c r="AJ77" s="3"/>
      <c r="AY77" s="3"/>
      <c r="AZ77" s="3"/>
      <c r="BA77" s="3"/>
      <c r="BB77" s="3"/>
      <c r="BC77" s="3"/>
      <c r="BD77" s="3"/>
      <c r="BE77" s="3"/>
      <c r="BF77" s="2"/>
      <c r="BG77" s="2"/>
      <c r="BH77" s="3"/>
      <c r="BI77" s="3"/>
      <c r="BJ77" s="3"/>
      <c r="BK77" s="3"/>
      <c r="BM77" s="3"/>
      <c r="BN77" s="3"/>
      <c r="BP77" s="3"/>
      <c r="BQ77" s="3"/>
      <c r="BR77" s="3"/>
      <c r="BS77" s="3"/>
      <c r="BU77" s="2"/>
      <c r="BV77" s="3"/>
      <c r="BW77" s="3"/>
      <c r="BX77" s="3"/>
      <c r="BY77" s="3"/>
      <c r="BZ77" s="3"/>
      <c r="CA77" s="3"/>
      <c r="CC77" s="3"/>
      <c r="CD77" s="3"/>
      <c r="CE77" s="3"/>
      <c r="CF77" s="3"/>
      <c r="CG77" s="3"/>
      <c r="CH77" s="3"/>
      <c r="CI77" s="3"/>
      <c r="CJ77" s="2"/>
      <c r="CK77" s="3"/>
      <c r="CL77" s="3"/>
      <c r="CM77" s="3"/>
      <c r="CN77" s="3"/>
      <c r="CO77" s="3"/>
      <c r="CP77" s="3"/>
      <c r="CQ77" s="3"/>
      <c r="CV77" s="3"/>
      <c r="CW77" s="3"/>
      <c r="CX77" s="3"/>
      <c r="CY77" s="3"/>
      <c r="CZ77" s="3"/>
      <c r="DA77" s="3"/>
      <c r="DB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FD77" s="3"/>
      <c r="FE77" s="3"/>
      <c r="FF77" s="3"/>
      <c r="FG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9"/>
      <c r="FV77" s="30"/>
      <c r="FW77" s="9"/>
      <c r="FX77" s="9"/>
      <c r="FY77" s="9"/>
    </row>
    <row r="78" spans="1:181">
      <c r="A78" s="3"/>
      <c r="B78" s="3"/>
      <c r="D78" s="8"/>
      <c r="E78" s="8"/>
      <c r="F78" s="8"/>
      <c r="G78" s="8"/>
      <c r="H78" s="8"/>
      <c r="I78" s="8"/>
      <c r="J78" s="8"/>
      <c r="K78" s="2"/>
      <c r="L78" s="3"/>
      <c r="M78" s="2"/>
      <c r="N78" s="2"/>
      <c r="AA78" s="3"/>
      <c r="AF78" s="3"/>
      <c r="AG78" s="3"/>
      <c r="AH78" s="3"/>
      <c r="AI78" s="3"/>
      <c r="AJ78" s="3"/>
      <c r="AY78" s="3"/>
      <c r="AZ78" s="3"/>
      <c r="BA78" s="3"/>
      <c r="BB78" s="3"/>
      <c r="BC78" s="3"/>
      <c r="BD78" s="3"/>
      <c r="BE78" s="3"/>
      <c r="BF78" s="2"/>
      <c r="BG78" s="2"/>
      <c r="BH78" s="3"/>
      <c r="BI78" s="3"/>
      <c r="BJ78" s="3"/>
      <c r="BK78" s="3"/>
      <c r="BM78" s="3"/>
      <c r="BN78" s="3"/>
      <c r="BP78" s="3"/>
      <c r="BQ78" s="3"/>
      <c r="BR78" s="3"/>
      <c r="BS78" s="3"/>
      <c r="BU78" s="2"/>
      <c r="BV78" s="3"/>
      <c r="BW78" s="3"/>
      <c r="BX78" s="3"/>
      <c r="BY78" s="3"/>
      <c r="BZ78" s="3"/>
      <c r="CA78" s="3"/>
      <c r="CC78" s="3"/>
      <c r="CD78" s="3"/>
      <c r="CE78" s="3"/>
      <c r="CF78" s="3"/>
      <c r="CG78" s="3"/>
      <c r="CH78" s="3"/>
      <c r="CI78" s="3"/>
      <c r="CJ78" s="2"/>
      <c r="CK78" s="3"/>
      <c r="CL78" s="3"/>
      <c r="CM78" s="3"/>
      <c r="CN78" s="3"/>
      <c r="CO78" s="3"/>
      <c r="CP78" s="3"/>
      <c r="CQ78" s="3"/>
      <c r="CV78" s="3"/>
      <c r="CW78" s="3"/>
      <c r="CX78" s="3"/>
      <c r="CY78" s="3"/>
      <c r="CZ78" s="3"/>
      <c r="DA78" s="3"/>
      <c r="DB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FD78" s="3"/>
      <c r="FE78" s="3"/>
      <c r="FF78" s="3"/>
      <c r="FG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9"/>
      <c r="FV78" s="30"/>
      <c r="FW78" s="9"/>
      <c r="FX78" s="9"/>
      <c r="FY78" s="9"/>
    </row>
    <row r="79" spans="1:181">
      <c r="A79" s="3"/>
      <c r="B79" s="3"/>
      <c r="D79" s="8"/>
      <c r="E79" s="8"/>
      <c r="F79" s="8"/>
      <c r="G79" s="8"/>
      <c r="H79" s="8"/>
      <c r="I79" s="8"/>
      <c r="J79" s="8"/>
      <c r="K79" s="2"/>
      <c r="L79" s="3"/>
      <c r="M79" s="2"/>
      <c r="N79" s="2"/>
      <c r="AA79" s="3"/>
      <c r="AF79" s="3"/>
      <c r="AG79" s="3"/>
      <c r="AH79" s="3"/>
      <c r="AI79" s="3"/>
      <c r="AJ79" s="3"/>
      <c r="AY79" s="3"/>
      <c r="AZ79" s="3"/>
      <c r="BA79" s="3"/>
      <c r="BB79" s="3"/>
      <c r="BC79" s="3"/>
      <c r="BD79" s="3"/>
      <c r="BE79" s="3"/>
      <c r="BF79" s="2"/>
      <c r="BG79" s="2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U79" s="2"/>
      <c r="BV79" s="3"/>
      <c r="BW79" s="3"/>
      <c r="BX79" s="3"/>
      <c r="BY79" s="3"/>
      <c r="BZ79" s="3"/>
      <c r="CA79" s="3"/>
      <c r="CC79" s="3"/>
      <c r="CD79" s="3"/>
      <c r="CE79" s="3"/>
      <c r="CF79" s="3"/>
      <c r="CG79" s="3"/>
      <c r="CH79" s="3"/>
      <c r="CI79" s="3"/>
      <c r="CJ79" s="2"/>
      <c r="CK79" s="3"/>
      <c r="CL79" s="3"/>
      <c r="CM79" s="3"/>
      <c r="CN79" s="3"/>
      <c r="CO79" s="3"/>
      <c r="CP79" s="3"/>
      <c r="CQ79" s="3"/>
      <c r="CR79" s="3"/>
      <c r="CV79" s="3"/>
      <c r="CW79" s="3"/>
      <c r="CX79" s="3"/>
      <c r="CY79" s="3"/>
      <c r="CZ79" s="3"/>
      <c r="DA79" s="3"/>
      <c r="DB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X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9"/>
      <c r="FV79" s="30"/>
      <c r="FW79" s="9"/>
      <c r="FX79" s="9"/>
      <c r="FY79" s="9"/>
    </row>
    <row r="80" spans="1:181">
      <c r="A80" s="3"/>
      <c r="B80" s="3"/>
      <c r="D80" s="8"/>
      <c r="E80" s="8"/>
      <c r="F80" s="8"/>
      <c r="G80" s="8"/>
      <c r="H80" s="8"/>
      <c r="I80" s="8"/>
      <c r="J80" s="8"/>
      <c r="K80" s="2"/>
      <c r="L80" s="3"/>
      <c r="M80" s="2"/>
      <c r="N80" s="2"/>
      <c r="AA80" s="3"/>
      <c r="AF80" s="3"/>
      <c r="AG80" s="3"/>
      <c r="AH80" s="3"/>
      <c r="AI80" s="3"/>
      <c r="AJ80" s="3"/>
      <c r="AY80" s="3"/>
      <c r="AZ80" s="3"/>
      <c r="BA80" s="3"/>
      <c r="BB80" s="3"/>
      <c r="BC80" s="3"/>
      <c r="BD80" s="3"/>
      <c r="BE80" s="3"/>
      <c r="BF80" s="2"/>
      <c r="BG80" s="2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U80" s="2"/>
      <c r="BV80" s="3"/>
      <c r="BW80" s="3"/>
      <c r="BX80" s="3"/>
      <c r="BY80" s="3"/>
      <c r="BZ80" s="3"/>
      <c r="CA80" s="3"/>
      <c r="CC80" s="3"/>
      <c r="CD80" s="3"/>
      <c r="CE80" s="3"/>
      <c r="CF80" s="3"/>
      <c r="CG80" s="3"/>
      <c r="CH80" s="3"/>
      <c r="CI80" s="3"/>
      <c r="CJ80" s="2"/>
      <c r="CK80" s="3"/>
      <c r="CL80" s="3"/>
      <c r="CM80" s="3"/>
      <c r="CN80" s="3"/>
      <c r="CO80" s="3"/>
      <c r="CP80" s="3"/>
      <c r="CQ80" s="3"/>
      <c r="CR80" s="3"/>
      <c r="CV80" s="3"/>
      <c r="CW80" s="3"/>
      <c r="CX80" s="3"/>
      <c r="CY80" s="3"/>
      <c r="CZ80" s="3"/>
      <c r="DA80" s="3"/>
      <c r="DB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X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9"/>
      <c r="FV80" s="30"/>
      <c r="FW80" s="9"/>
      <c r="FX80" s="9"/>
      <c r="FY80" s="9"/>
    </row>
    <row r="81" spans="1:181">
      <c r="A81" s="3"/>
      <c r="B81" s="3"/>
      <c r="D81" s="8"/>
      <c r="E81" s="8"/>
      <c r="F81" s="8"/>
      <c r="G81" s="8"/>
      <c r="H81" s="8"/>
      <c r="I81" s="8"/>
      <c r="J81" s="8"/>
      <c r="K81" s="2"/>
      <c r="L81" s="3"/>
      <c r="M81" s="2"/>
      <c r="N81" s="2"/>
      <c r="AA81" s="3"/>
      <c r="AF81" s="3"/>
      <c r="AG81" s="3"/>
      <c r="AH81" s="3"/>
      <c r="AI81" s="3"/>
      <c r="AJ81" s="3"/>
      <c r="AY81" s="3"/>
      <c r="AZ81" s="3"/>
      <c r="BA81" s="3"/>
      <c r="BB81" s="3"/>
      <c r="BC81" s="3"/>
      <c r="BD81" s="3"/>
      <c r="BE81" s="3"/>
      <c r="BF81" s="2"/>
      <c r="BG81" s="2"/>
      <c r="BH81" s="3"/>
      <c r="BI81" s="3"/>
      <c r="BJ81" s="3"/>
      <c r="BK81" s="3"/>
      <c r="BM81" s="3"/>
      <c r="BN81" s="3"/>
      <c r="BP81" s="3"/>
      <c r="BQ81" s="3"/>
      <c r="BR81" s="3"/>
      <c r="BS81" s="3"/>
      <c r="BU81" s="2"/>
      <c r="BV81" s="3"/>
      <c r="BW81" s="3"/>
      <c r="BX81" s="3"/>
      <c r="BY81" s="3"/>
      <c r="BZ81" s="3"/>
      <c r="CA81" s="3"/>
      <c r="CC81" s="3"/>
      <c r="CD81" s="3"/>
      <c r="CE81" s="3"/>
      <c r="CF81" s="3"/>
      <c r="CG81" s="3"/>
      <c r="CH81" s="3"/>
      <c r="CI81" s="3"/>
      <c r="CJ81" s="2"/>
      <c r="CK81" s="3"/>
      <c r="CL81" s="3"/>
      <c r="CM81" s="3"/>
      <c r="CN81" s="3"/>
      <c r="CO81" s="3"/>
      <c r="CP81" s="3"/>
      <c r="CQ81" s="3"/>
      <c r="CV81" s="3"/>
      <c r="CW81" s="3"/>
      <c r="CX81" s="3"/>
      <c r="CY81" s="3"/>
      <c r="CZ81" s="3"/>
      <c r="DA81" s="3"/>
      <c r="DB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FD81" s="3"/>
      <c r="FE81" s="3"/>
      <c r="FF81" s="3"/>
      <c r="FG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9"/>
      <c r="FV81" s="30"/>
      <c r="FW81" s="9"/>
      <c r="FX81" s="9"/>
      <c r="FY81" s="9"/>
    </row>
    <row r="82" spans="1:181">
      <c r="A82" s="3"/>
      <c r="B82" s="3"/>
      <c r="D82" s="8"/>
      <c r="E82" s="8"/>
      <c r="F82" s="8"/>
      <c r="G82" s="8"/>
      <c r="H82" s="8"/>
      <c r="I82" s="8"/>
      <c r="J82" s="8"/>
      <c r="K82" s="2"/>
      <c r="L82" s="3"/>
      <c r="M82" s="2"/>
      <c r="N82" s="2"/>
      <c r="AA82" s="3"/>
      <c r="AF82" s="3"/>
      <c r="AG82" s="3"/>
      <c r="AH82" s="3"/>
      <c r="AI82" s="3"/>
      <c r="AJ82" s="3"/>
      <c r="AY82" s="3"/>
      <c r="AZ82" s="3"/>
      <c r="BA82" s="3"/>
      <c r="BB82" s="3"/>
      <c r="BC82" s="3"/>
      <c r="BD82" s="3"/>
      <c r="BE82" s="3"/>
      <c r="BF82" s="2"/>
      <c r="BG82" s="2"/>
      <c r="BH82" s="3"/>
      <c r="BI82" s="3"/>
      <c r="BJ82" s="3"/>
      <c r="BK82" s="3"/>
      <c r="BM82" s="3"/>
      <c r="BN82" s="3"/>
      <c r="BP82" s="3"/>
      <c r="BQ82" s="3"/>
      <c r="BR82" s="3"/>
      <c r="BS82" s="3"/>
      <c r="BU82" s="2"/>
      <c r="BV82" s="3"/>
      <c r="BW82" s="3"/>
      <c r="BX82" s="3"/>
      <c r="BY82" s="3"/>
      <c r="BZ82" s="3"/>
      <c r="CA82" s="3"/>
      <c r="CC82" s="3"/>
      <c r="CD82" s="3"/>
      <c r="CE82" s="3"/>
      <c r="CF82" s="3"/>
      <c r="CG82" s="3"/>
      <c r="CH82" s="3"/>
      <c r="CI82" s="3"/>
      <c r="CJ82" s="2"/>
      <c r="CK82" s="3"/>
      <c r="CL82" s="3"/>
      <c r="CM82" s="3"/>
      <c r="CN82" s="3"/>
      <c r="CO82" s="3"/>
      <c r="CP82" s="3"/>
      <c r="CQ82" s="3"/>
      <c r="CV82" s="3"/>
      <c r="CW82" s="3"/>
      <c r="CX82" s="3"/>
      <c r="CY82" s="3"/>
      <c r="CZ82" s="3"/>
      <c r="DA82" s="3"/>
      <c r="DB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FD82" s="3"/>
      <c r="FE82" s="3"/>
      <c r="FF82" s="3"/>
      <c r="FG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9"/>
      <c r="FV82" s="30"/>
      <c r="FW82" s="9"/>
      <c r="FX82" s="9"/>
      <c r="FY82" s="9"/>
    </row>
    <row r="83" spans="1:181">
      <c r="A83" s="3"/>
      <c r="B83" s="3"/>
      <c r="D83" s="8"/>
      <c r="E83" s="8"/>
      <c r="F83" s="8"/>
      <c r="G83" s="8"/>
      <c r="H83" s="8"/>
      <c r="I83" s="8"/>
      <c r="J83" s="8"/>
      <c r="K83" s="2"/>
      <c r="L83" s="3"/>
      <c r="M83" s="2"/>
      <c r="N83" s="2"/>
      <c r="AA83" s="3"/>
      <c r="AF83" s="3"/>
      <c r="AG83" s="3"/>
      <c r="AH83" s="3"/>
      <c r="AI83" s="3"/>
      <c r="AJ83" s="3"/>
      <c r="AY83" s="3"/>
      <c r="AZ83" s="3"/>
      <c r="BA83" s="3"/>
      <c r="BB83" s="3"/>
      <c r="BC83" s="3"/>
      <c r="BD83" s="3"/>
      <c r="BE83" s="3"/>
      <c r="BF83" s="2"/>
      <c r="BG83" s="2"/>
      <c r="BH83" s="3"/>
      <c r="BI83" s="3"/>
      <c r="BJ83" s="3"/>
      <c r="BK83" s="3"/>
      <c r="BM83" s="3"/>
      <c r="BN83" s="3"/>
      <c r="BP83" s="3"/>
      <c r="BQ83" s="3"/>
      <c r="BR83" s="3"/>
      <c r="BS83" s="3"/>
      <c r="BU83" s="2"/>
      <c r="BV83" s="3"/>
      <c r="BW83" s="3"/>
      <c r="BX83" s="3"/>
      <c r="BY83" s="3"/>
      <c r="BZ83" s="3"/>
      <c r="CA83" s="3"/>
      <c r="CC83" s="3"/>
      <c r="CD83" s="3"/>
      <c r="CE83" s="3"/>
      <c r="CF83" s="3"/>
      <c r="CG83" s="3"/>
      <c r="CH83" s="3"/>
      <c r="CI83" s="3"/>
      <c r="CJ83" s="2"/>
      <c r="CK83" s="3"/>
      <c r="CL83" s="3"/>
      <c r="CM83" s="3"/>
      <c r="CN83" s="3"/>
      <c r="CO83" s="3"/>
      <c r="CP83" s="3"/>
      <c r="CQ83" s="3"/>
      <c r="CV83" s="3"/>
      <c r="CW83" s="3"/>
      <c r="CX83" s="3"/>
      <c r="CY83" s="3"/>
      <c r="CZ83" s="3"/>
      <c r="DA83" s="3"/>
      <c r="DB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FD83" s="3"/>
      <c r="FE83" s="3"/>
      <c r="FF83" s="3"/>
      <c r="FG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9"/>
      <c r="FV83" s="30"/>
      <c r="FW83" s="9"/>
      <c r="FX83" s="9"/>
      <c r="FY83" s="9"/>
    </row>
    <row r="84" spans="1:181">
      <c r="A84" s="3"/>
      <c r="B84" s="3"/>
      <c r="D84" s="8"/>
      <c r="E84" s="8"/>
      <c r="F84" s="8"/>
      <c r="G84" s="8"/>
      <c r="H84" s="8"/>
      <c r="I84" s="8"/>
      <c r="J84" s="8"/>
      <c r="K84" s="2"/>
      <c r="L84" s="3"/>
      <c r="M84" s="2"/>
      <c r="N84" s="2"/>
      <c r="AA84" s="3"/>
      <c r="AF84" s="3"/>
      <c r="AG84" s="3"/>
      <c r="AH84" s="3"/>
      <c r="AI84" s="3"/>
      <c r="AJ84" s="3"/>
      <c r="AY84" s="3"/>
      <c r="AZ84" s="3"/>
      <c r="BA84" s="3"/>
      <c r="BB84" s="3"/>
      <c r="BC84" s="3"/>
      <c r="BD84" s="3"/>
      <c r="BE84" s="3"/>
      <c r="BF84" s="2"/>
      <c r="BG84" s="2"/>
      <c r="BH84" s="3"/>
      <c r="BI84" s="3"/>
      <c r="BJ84" s="3"/>
      <c r="BK84" s="3"/>
      <c r="BM84" s="3"/>
      <c r="BN84" s="3"/>
      <c r="BP84" s="3"/>
      <c r="BQ84" s="3"/>
      <c r="BR84" s="3"/>
      <c r="BS84" s="3"/>
      <c r="BU84" s="2"/>
      <c r="BV84" s="3"/>
      <c r="BW84" s="3"/>
      <c r="BX84" s="3"/>
      <c r="BY84" s="3"/>
      <c r="BZ84" s="3"/>
      <c r="CA84" s="3"/>
      <c r="CC84" s="3"/>
      <c r="CD84" s="3"/>
      <c r="CE84" s="3"/>
      <c r="CF84" s="3"/>
      <c r="CG84" s="3"/>
      <c r="CH84" s="3"/>
      <c r="CI84" s="3"/>
      <c r="CJ84" s="2"/>
      <c r="CK84" s="3"/>
      <c r="CL84" s="3"/>
      <c r="CM84" s="3"/>
      <c r="CN84" s="3"/>
      <c r="CO84" s="3"/>
      <c r="CP84" s="3"/>
      <c r="CQ84" s="3"/>
      <c r="CV84" s="3"/>
      <c r="CW84" s="3"/>
      <c r="CX84" s="3"/>
      <c r="CY84" s="3"/>
      <c r="CZ84" s="3"/>
      <c r="DA84" s="3"/>
      <c r="DB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FD84" s="3"/>
      <c r="FE84" s="3"/>
      <c r="FF84" s="3"/>
      <c r="FG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9"/>
      <c r="FV84" s="30"/>
      <c r="FW84" s="9"/>
      <c r="FX84" s="9"/>
      <c r="FY84" s="9"/>
    </row>
    <row r="85" spans="1:181">
      <c r="A85" s="3"/>
      <c r="B85" s="3"/>
      <c r="D85" s="8"/>
      <c r="E85" s="8"/>
      <c r="F85" s="8"/>
      <c r="G85" s="8"/>
      <c r="H85" s="8"/>
      <c r="I85" s="8"/>
      <c r="J85" s="8"/>
      <c r="K85" s="2"/>
      <c r="L85" s="3"/>
      <c r="M85" s="2"/>
      <c r="N85" s="2"/>
      <c r="AA85" s="3"/>
      <c r="AF85" s="3"/>
      <c r="AG85" s="3"/>
      <c r="AH85" s="3"/>
      <c r="AI85" s="3"/>
      <c r="AJ85" s="3"/>
      <c r="AY85" s="3"/>
      <c r="AZ85" s="3"/>
      <c r="BA85" s="3"/>
      <c r="BB85" s="3"/>
      <c r="BC85" s="3"/>
      <c r="BD85" s="3"/>
      <c r="BE85" s="3"/>
      <c r="BF85" s="2"/>
      <c r="BG85" s="2"/>
      <c r="BH85" s="3"/>
      <c r="BI85" s="3"/>
      <c r="BJ85" s="3"/>
      <c r="BK85" s="3"/>
      <c r="BM85" s="3"/>
      <c r="BN85" s="3"/>
      <c r="BP85" s="3"/>
      <c r="BQ85" s="3"/>
      <c r="BR85" s="3"/>
      <c r="BS85" s="3"/>
      <c r="BU85" s="2"/>
      <c r="BV85" s="3"/>
      <c r="BW85" s="3"/>
      <c r="BX85" s="3"/>
      <c r="BY85" s="3"/>
      <c r="BZ85" s="3"/>
      <c r="CA85" s="3"/>
      <c r="CC85" s="3"/>
      <c r="CD85" s="3"/>
      <c r="CE85" s="3"/>
      <c r="CF85" s="3"/>
      <c r="CG85" s="3"/>
      <c r="CH85" s="3"/>
      <c r="CI85" s="3"/>
      <c r="CJ85" s="2"/>
      <c r="CK85" s="3"/>
      <c r="CL85" s="3"/>
      <c r="CM85" s="3"/>
      <c r="CN85" s="3"/>
      <c r="CO85" s="3"/>
      <c r="CP85" s="3"/>
      <c r="CQ85" s="3"/>
      <c r="CV85" s="3"/>
      <c r="CW85" s="3"/>
      <c r="CX85" s="3"/>
      <c r="CY85" s="3"/>
      <c r="CZ85" s="3"/>
      <c r="DA85" s="3"/>
      <c r="DB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FD85" s="3"/>
      <c r="FE85" s="3"/>
      <c r="FF85" s="3"/>
      <c r="FG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9"/>
      <c r="FV85" s="30"/>
      <c r="FW85" s="9"/>
      <c r="FX85" s="9"/>
      <c r="FY85" s="9"/>
    </row>
    <row r="86" spans="1:181">
      <c r="A86" s="3"/>
      <c r="B86" s="3"/>
      <c r="D86" s="8"/>
      <c r="E86" s="8"/>
      <c r="F86" s="8"/>
      <c r="G86" s="8"/>
      <c r="H86" s="8"/>
      <c r="I86" s="8"/>
      <c r="J86" s="8"/>
      <c r="K86" s="2"/>
      <c r="L86" s="3"/>
      <c r="M86" s="2"/>
      <c r="N86" s="2"/>
      <c r="AA86" s="3"/>
      <c r="AF86" s="3"/>
      <c r="AG86" s="3"/>
      <c r="AH86" s="3"/>
      <c r="AI86" s="3"/>
      <c r="AJ86" s="3"/>
      <c r="AY86" s="3"/>
      <c r="AZ86" s="3"/>
      <c r="BA86" s="3"/>
      <c r="BB86" s="3"/>
      <c r="BC86" s="3"/>
      <c r="BD86" s="3"/>
      <c r="BE86" s="3"/>
      <c r="BF86" s="2"/>
      <c r="BG86" s="2"/>
      <c r="BH86" s="3"/>
      <c r="BI86" s="3"/>
      <c r="BJ86" s="3"/>
      <c r="BK86" s="3"/>
      <c r="BM86" s="3"/>
      <c r="BN86" s="3"/>
      <c r="BP86" s="3"/>
      <c r="BQ86" s="3"/>
      <c r="BR86" s="3"/>
      <c r="BS86" s="3"/>
      <c r="BU86" s="2"/>
      <c r="BV86" s="3"/>
      <c r="BW86" s="3"/>
      <c r="BX86" s="3"/>
      <c r="BY86" s="3"/>
      <c r="BZ86" s="3"/>
      <c r="CA86" s="3"/>
      <c r="CC86" s="3"/>
      <c r="CD86" s="3"/>
      <c r="CE86" s="3"/>
      <c r="CF86" s="3"/>
      <c r="CG86" s="3"/>
      <c r="CH86" s="3"/>
      <c r="CI86" s="3"/>
      <c r="CJ86" s="2"/>
      <c r="CK86" s="3"/>
      <c r="CL86" s="3"/>
      <c r="CM86" s="3"/>
      <c r="CN86" s="3"/>
      <c r="CO86" s="3"/>
      <c r="CP86" s="3"/>
      <c r="CQ86" s="3"/>
      <c r="CV86" s="3"/>
      <c r="CW86" s="3"/>
      <c r="CX86" s="3"/>
      <c r="CY86" s="3"/>
      <c r="CZ86" s="3"/>
      <c r="DA86" s="3"/>
      <c r="DB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FD86" s="3"/>
      <c r="FE86" s="3"/>
      <c r="FF86" s="3"/>
      <c r="FG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9"/>
      <c r="FV86" s="30"/>
      <c r="FW86" s="9"/>
      <c r="FX86" s="9"/>
      <c r="FY86" s="9"/>
    </row>
    <row r="87" spans="1:181">
      <c r="A87" s="3"/>
      <c r="B87" s="3"/>
      <c r="D87" s="8"/>
      <c r="E87" s="8"/>
      <c r="F87" s="8"/>
      <c r="G87" s="8"/>
      <c r="H87" s="8"/>
      <c r="I87" s="8"/>
      <c r="J87" s="8"/>
      <c r="K87" s="2"/>
      <c r="L87" s="3"/>
      <c r="M87" s="2"/>
      <c r="N87" s="2"/>
      <c r="AA87" s="3"/>
      <c r="AF87" s="3"/>
      <c r="AG87" s="3"/>
      <c r="AH87" s="3"/>
      <c r="AI87" s="3"/>
      <c r="AJ87" s="3"/>
      <c r="AY87" s="3"/>
      <c r="AZ87" s="3"/>
      <c r="BA87" s="3"/>
      <c r="BB87" s="3"/>
      <c r="BC87" s="3"/>
      <c r="BD87" s="3"/>
      <c r="BE87" s="3"/>
      <c r="BF87" s="2"/>
      <c r="BG87" s="2"/>
      <c r="BH87" s="3"/>
      <c r="BI87" s="3"/>
      <c r="BJ87" s="3"/>
      <c r="BK87" s="3"/>
      <c r="BM87" s="3"/>
      <c r="BN87" s="3"/>
      <c r="BP87" s="3"/>
      <c r="BQ87" s="3"/>
      <c r="BR87" s="3"/>
      <c r="BS87" s="3"/>
      <c r="BU87" s="2"/>
      <c r="BV87" s="3"/>
      <c r="BW87" s="3"/>
      <c r="BX87" s="3"/>
      <c r="BY87" s="3"/>
      <c r="BZ87" s="3"/>
      <c r="CA87" s="3"/>
      <c r="CC87" s="3"/>
      <c r="CD87" s="3"/>
      <c r="CE87" s="3"/>
      <c r="CF87" s="3"/>
      <c r="CG87" s="3"/>
      <c r="CH87" s="3"/>
      <c r="CI87" s="3"/>
      <c r="CJ87" s="2"/>
      <c r="CK87" s="3"/>
      <c r="CL87" s="3"/>
      <c r="CM87" s="3"/>
      <c r="CN87" s="3"/>
      <c r="CO87" s="3"/>
      <c r="CP87" s="3"/>
      <c r="CQ87" s="3"/>
      <c r="CV87" s="3"/>
      <c r="CW87" s="3"/>
      <c r="CX87" s="3"/>
      <c r="CY87" s="3"/>
      <c r="CZ87" s="3"/>
      <c r="DA87" s="3"/>
      <c r="DB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FD87" s="3"/>
      <c r="FE87" s="3"/>
      <c r="FF87" s="3"/>
      <c r="FG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9"/>
      <c r="FV87" s="30"/>
      <c r="FW87" s="9"/>
      <c r="FX87" s="9"/>
      <c r="FY87" s="9"/>
    </row>
    <row r="88" spans="1:181">
      <c r="A88" s="3"/>
      <c r="B88" s="3"/>
      <c r="D88" s="8"/>
      <c r="E88" s="8"/>
      <c r="F88" s="8"/>
      <c r="G88" s="8"/>
      <c r="H88" s="8"/>
      <c r="I88" s="8"/>
      <c r="J88" s="8"/>
      <c r="K88" s="2"/>
      <c r="L88" s="3"/>
      <c r="M88" s="2"/>
      <c r="N88" s="2"/>
      <c r="AA88" s="3"/>
      <c r="AF88" s="3"/>
      <c r="AG88" s="3"/>
      <c r="AH88" s="3"/>
      <c r="AI88" s="3"/>
      <c r="AJ88" s="3"/>
      <c r="AY88" s="3"/>
      <c r="AZ88" s="3"/>
      <c r="BA88" s="3"/>
      <c r="BB88" s="3"/>
      <c r="BC88" s="3"/>
      <c r="BD88" s="3"/>
      <c r="BE88" s="3"/>
      <c r="BF88" s="2"/>
      <c r="BG88" s="2"/>
      <c r="BH88" s="3"/>
      <c r="BI88" s="3"/>
      <c r="BJ88" s="3"/>
      <c r="BK88" s="3"/>
      <c r="BM88" s="3"/>
      <c r="BN88" s="3"/>
      <c r="BP88" s="3"/>
      <c r="BQ88" s="3"/>
      <c r="BR88" s="3"/>
      <c r="BS88" s="3"/>
      <c r="BU88" s="2"/>
      <c r="BV88" s="3"/>
      <c r="BW88" s="3"/>
      <c r="BX88" s="3"/>
      <c r="BY88" s="3"/>
      <c r="BZ88" s="3"/>
      <c r="CA88" s="3"/>
      <c r="CC88" s="3"/>
      <c r="CD88" s="3"/>
      <c r="CE88" s="3"/>
      <c r="CF88" s="3"/>
      <c r="CG88" s="3"/>
      <c r="CH88" s="3"/>
      <c r="CI88" s="3"/>
      <c r="CJ88" s="2"/>
      <c r="CK88" s="3"/>
      <c r="CL88" s="3"/>
      <c r="CM88" s="3"/>
      <c r="CN88" s="3"/>
      <c r="CO88" s="3"/>
      <c r="CP88" s="3"/>
      <c r="CQ88" s="3"/>
      <c r="CV88" s="3"/>
      <c r="CW88" s="3"/>
      <c r="CX88" s="3"/>
      <c r="CY88" s="3"/>
      <c r="CZ88" s="3"/>
      <c r="DA88" s="3"/>
      <c r="DB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FD88" s="3"/>
      <c r="FE88" s="3"/>
      <c r="FF88" s="3"/>
      <c r="FG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9"/>
      <c r="FV88" s="30"/>
      <c r="FW88" s="9"/>
      <c r="FX88" s="9"/>
      <c r="FY88" s="9"/>
    </row>
    <row r="89" spans="1:181">
      <c r="A89" s="3"/>
      <c r="B89" s="3"/>
      <c r="D89" s="8"/>
      <c r="E89" s="8"/>
      <c r="F89" s="8"/>
      <c r="G89" s="8"/>
      <c r="H89" s="8"/>
      <c r="I89" s="8"/>
      <c r="J89" s="8"/>
      <c r="K89" s="2"/>
      <c r="L89" s="3"/>
      <c r="M89" s="2"/>
      <c r="N89" s="2"/>
      <c r="AA89" s="3"/>
      <c r="AF89" s="3"/>
      <c r="AG89" s="3"/>
      <c r="AH89" s="3"/>
      <c r="AI89" s="3"/>
      <c r="AJ89" s="3"/>
      <c r="AY89" s="3"/>
      <c r="AZ89" s="3"/>
      <c r="BA89" s="3"/>
      <c r="BB89" s="3"/>
      <c r="BC89" s="3"/>
      <c r="BD89" s="3"/>
      <c r="BE89" s="3"/>
      <c r="BF89" s="2"/>
      <c r="BG89" s="2"/>
      <c r="BH89" s="3"/>
      <c r="BI89" s="3"/>
      <c r="BJ89" s="3"/>
      <c r="BK89" s="3"/>
      <c r="BM89" s="3"/>
      <c r="BN89" s="3"/>
      <c r="BP89" s="3"/>
      <c r="BQ89" s="3"/>
      <c r="BR89" s="3"/>
      <c r="BS89" s="3"/>
      <c r="BU89" s="2"/>
      <c r="BV89" s="3"/>
      <c r="BW89" s="3"/>
      <c r="BX89" s="3"/>
      <c r="BY89" s="3"/>
      <c r="BZ89" s="3"/>
      <c r="CA89" s="3"/>
      <c r="CC89" s="3"/>
      <c r="CD89" s="3"/>
      <c r="CE89" s="3"/>
      <c r="CF89" s="3"/>
      <c r="CG89" s="3"/>
      <c r="CH89" s="3"/>
      <c r="CI89" s="3"/>
      <c r="CJ89" s="2"/>
      <c r="CK89" s="3"/>
      <c r="CL89" s="3"/>
      <c r="CM89" s="3"/>
      <c r="CN89" s="3"/>
      <c r="CO89" s="3"/>
      <c r="CP89" s="3"/>
      <c r="CQ89" s="3"/>
      <c r="CV89" s="3"/>
      <c r="CW89" s="3"/>
      <c r="CX89" s="3"/>
      <c r="CY89" s="3"/>
      <c r="CZ89" s="3"/>
      <c r="DA89" s="3"/>
      <c r="DB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FD89" s="3"/>
      <c r="FE89" s="3"/>
      <c r="FF89" s="3"/>
      <c r="FG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9"/>
      <c r="FV89" s="30"/>
      <c r="FW89" s="9"/>
      <c r="FX89" s="9"/>
      <c r="FY89" s="9"/>
    </row>
    <row r="90" spans="1:181">
      <c r="A90" s="3"/>
      <c r="B90" s="3"/>
      <c r="D90" s="8"/>
      <c r="E90" s="8"/>
      <c r="F90" s="8"/>
      <c r="G90" s="8"/>
      <c r="H90" s="8"/>
      <c r="I90" s="8"/>
      <c r="J90" s="8"/>
      <c r="K90" s="2"/>
      <c r="L90" s="3"/>
      <c r="M90" s="2"/>
      <c r="N90" s="2"/>
      <c r="AA90" s="3"/>
      <c r="AF90" s="3"/>
      <c r="AG90" s="3"/>
      <c r="AH90" s="3"/>
      <c r="AI90" s="3"/>
      <c r="AJ90" s="3"/>
      <c r="AY90" s="3"/>
      <c r="AZ90" s="3"/>
      <c r="BA90" s="3"/>
      <c r="BB90" s="3"/>
      <c r="BC90" s="3"/>
      <c r="BD90" s="3"/>
      <c r="BE90" s="3"/>
      <c r="BF90" s="2"/>
      <c r="BG90" s="2"/>
      <c r="BH90" s="3"/>
      <c r="BI90" s="3"/>
      <c r="BJ90" s="3"/>
      <c r="BK90" s="3"/>
      <c r="BM90" s="3"/>
      <c r="BN90" s="3"/>
      <c r="BP90" s="3"/>
      <c r="BQ90" s="3"/>
      <c r="BR90" s="3"/>
      <c r="BS90" s="3"/>
      <c r="BU90" s="2"/>
      <c r="BV90" s="3"/>
      <c r="BW90" s="3"/>
      <c r="BX90" s="3"/>
      <c r="BY90" s="3"/>
      <c r="BZ90" s="3"/>
      <c r="CA90" s="3"/>
      <c r="CC90" s="3"/>
      <c r="CD90" s="3"/>
      <c r="CE90" s="3"/>
      <c r="CF90" s="3"/>
      <c r="CG90" s="3"/>
      <c r="CH90" s="3"/>
      <c r="CI90" s="3"/>
      <c r="CJ90" s="2"/>
      <c r="CK90" s="3"/>
      <c r="CL90" s="3"/>
      <c r="CM90" s="3"/>
      <c r="CN90" s="3"/>
      <c r="CO90" s="3"/>
      <c r="CP90" s="3"/>
      <c r="CQ90" s="3"/>
      <c r="CV90" s="3"/>
      <c r="CW90" s="3"/>
      <c r="CX90" s="3"/>
      <c r="CY90" s="3"/>
      <c r="CZ90" s="3"/>
      <c r="DA90" s="3"/>
      <c r="DB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FD90" s="3"/>
      <c r="FE90" s="3"/>
      <c r="FF90" s="3"/>
      <c r="FG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9"/>
      <c r="FV90" s="30"/>
      <c r="FW90" s="9"/>
      <c r="FX90" s="9"/>
      <c r="FY90" s="9"/>
    </row>
    <row r="91" spans="1:181">
      <c r="A91" s="3"/>
      <c r="B91" s="3"/>
      <c r="D91" s="8"/>
      <c r="E91" s="8"/>
      <c r="F91" s="8"/>
      <c r="G91" s="8"/>
      <c r="H91" s="8"/>
      <c r="I91" s="8"/>
      <c r="J91" s="8"/>
      <c r="K91" s="2"/>
      <c r="L91" s="3"/>
      <c r="M91" s="2"/>
      <c r="N91" s="2"/>
      <c r="AA91" s="3"/>
      <c r="AF91" s="3"/>
      <c r="AG91" s="3"/>
      <c r="AH91" s="3"/>
      <c r="AI91" s="3"/>
      <c r="AJ91" s="3"/>
      <c r="AY91" s="3"/>
      <c r="AZ91" s="3"/>
      <c r="BA91" s="3"/>
      <c r="BB91" s="3"/>
      <c r="BC91" s="3"/>
      <c r="BD91" s="3"/>
      <c r="BE91" s="3"/>
      <c r="BF91" s="2"/>
      <c r="BG91" s="2"/>
      <c r="BH91" s="3"/>
      <c r="BI91" s="3"/>
      <c r="BJ91" s="3"/>
      <c r="BK91" s="3"/>
      <c r="BM91" s="3"/>
      <c r="BN91" s="3"/>
      <c r="BP91" s="3"/>
      <c r="BQ91" s="3"/>
      <c r="BR91" s="3"/>
      <c r="BS91" s="3"/>
      <c r="BU91" s="2"/>
      <c r="BV91" s="3"/>
      <c r="BW91" s="3"/>
      <c r="BX91" s="3"/>
      <c r="BY91" s="3"/>
      <c r="BZ91" s="3"/>
      <c r="CA91" s="3"/>
      <c r="CC91" s="3"/>
      <c r="CD91" s="3"/>
      <c r="CE91" s="3"/>
      <c r="CF91" s="3"/>
      <c r="CG91" s="3"/>
      <c r="CH91" s="3"/>
      <c r="CI91" s="3"/>
      <c r="CJ91" s="2"/>
      <c r="CK91" s="3"/>
      <c r="CL91" s="3"/>
      <c r="CM91" s="3"/>
      <c r="CN91" s="3"/>
      <c r="CO91" s="3"/>
      <c r="CP91" s="3"/>
      <c r="CQ91" s="3"/>
      <c r="CV91" s="3"/>
      <c r="DE91" s="3"/>
      <c r="FD91" s="3"/>
      <c r="FE91" s="3"/>
      <c r="FF91" s="3"/>
      <c r="FG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9"/>
      <c r="FV91" s="30"/>
      <c r="FW91" s="9"/>
      <c r="FX91" s="9"/>
      <c r="FY91" s="9"/>
    </row>
    <row r="92" spans="1:181" s="6" customFormat="1">
      <c r="A92" s="3"/>
      <c r="B92" s="3"/>
      <c r="C92"/>
      <c r="D92" s="8"/>
      <c r="E92" s="8"/>
      <c r="F92" s="8"/>
      <c r="G92" s="8"/>
      <c r="H92" s="8"/>
      <c r="I92" s="8"/>
      <c r="J92" s="8"/>
      <c r="K92" s="7"/>
      <c r="M92" s="7"/>
      <c r="N92" s="7"/>
      <c r="FU92" s="10"/>
      <c r="FV92" s="31"/>
      <c r="FW92" s="10"/>
      <c r="FX92" s="10"/>
      <c r="FY92" s="10"/>
    </row>
    <row r="93" spans="1:181" s="6" customFormat="1">
      <c r="A93" s="3"/>
      <c r="B93" s="3"/>
      <c r="C93"/>
      <c r="D93" s="8"/>
      <c r="E93" s="8"/>
      <c r="F93" s="8"/>
      <c r="G93" s="8"/>
      <c r="H93" s="8"/>
      <c r="I93" s="8"/>
      <c r="J93" s="8"/>
      <c r="K93" s="7"/>
      <c r="M93" s="7"/>
      <c r="N93" s="7"/>
      <c r="FU93" s="10"/>
      <c r="FV93" s="31"/>
      <c r="FW93" s="10"/>
      <c r="FX93" s="10"/>
      <c r="FY93" s="10"/>
    </row>
    <row r="94" spans="1:181" s="6" customFormat="1">
      <c r="A94" s="3"/>
      <c r="B94" s="3"/>
      <c r="C94"/>
      <c r="D94" s="8"/>
      <c r="E94" s="8"/>
      <c r="F94" s="8"/>
      <c r="G94" s="8"/>
      <c r="H94" s="8"/>
      <c r="I94" s="8"/>
      <c r="J94" s="8"/>
      <c r="K94" s="7"/>
      <c r="M94" s="7"/>
      <c r="N94" s="7"/>
      <c r="FU94" s="10"/>
      <c r="FV94" s="31"/>
      <c r="FW94" s="10"/>
      <c r="FX94" s="10"/>
      <c r="FY94" s="10"/>
    </row>
    <row r="95" spans="1:181" s="6" customFormat="1">
      <c r="A95" s="3"/>
      <c r="B95" s="3"/>
      <c r="C95"/>
      <c r="D95" s="8"/>
      <c r="E95" s="8"/>
      <c r="F95" s="8"/>
      <c r="G95" s="8"/>
      <c r="H95" s="8"/>
      <c r="I95" s="8"/>
      <c r="J95" s="8"/>
      <c r="K95" s="7"/>
      <c r="M95" s="7"/>
      <c r="N95" s="7"/>
      <c r="FU95" s="10"/>
      <c r="FV95" s="31"/>
      <c r="FW95" s="10"/>
      <c r="FX95" s="10"/>
      <c r="FY95" s="10"/>
    </row>
    <row r="96" spans="1:181" s="6" customFormat="1">
      <c r="A96" s="3"/>
      <c r="B96" s="3"/>
      <c r="C96"/>
      <c r="D96" s="8"/>
      <c r="E96" s="8"/>
      <c r="F96" s="8"/>
      <c r="G96" s="8"/>
      <c r="H96" s="8"/>
      <c r="I96" s="8"/>
      <c r="J96" s="8"/>
      <c r="K96" s="7"/>
      <c r="M96" s="7"/>
      <c r="N96" s="7"/>
      <c r="FU96" s="10"/>
      <c r="FV96" s="31"/>
      <c r="FW96" s="10"/>
      <c r="FX96" s="10"/>
      <c r="FY96" s="10"/>
    </row>
    <row r="97" spans="1:181" s="6" customFormat="1">
      <c r="A97" s="3"/>
      <c r="B97" s="3"/>
      <c r="C97"/>
      <c r="D97" s="8"/>
      <c r="E97" s="8"/>
      <c r="F97" s="8"/>
      <c r="G97" s="8"/>
      <c r="H97" s="8"/>
      <c r="I97" s="8"/>
      <c r="J97" s="8"/>
      <c r="K97" s="7"/>
      <c r="M97" s="7"/>
      <c r="N97" s="7"/>
      <c r="FU97" s="10"/>
      <c r="FV97" s="31"/>
      <c r="FW97" s="10"/>
      <c r="FX97" s="10"/>
      <c r="FY97" s="10"/>
    </row>
    <row r="98" spans="1:181" s="6" customFormat="1">
      <c r="A98" s="3"/>
      <c r="B98" s="3"/>
      <c r="C98"/>
      <c r="D98" s="8"/>
      <c r="E98" s="8"/>
      <c r="F98" s="8"/>
      <c r="G98" s="8"/>
      <c r="H98" s="8"/>
      <c r="I98" s="8"/>
      <c r="J98" s="8"/>
      <c r="K98" s="7"/>
      <c r="M98" s="7"/>
      <c r="N98" s="7"/>
      <c r="FU98" s="10"/>
      <c r="FV98" s="31"/>
      <c r="FW98" s="10"/>
      <c r="FX98" s="10"/>
      <c r="FY98" s="10"/>
    </row>
    <row r="99" spans="1:181" s="6" customFormat="1">
      <c r="A99" s="3"/>
      <c r="B99" s="3"/>
      <c r="C99"/>
      <c r="D99" s="8"/>
      <c r="E99" s="8"/>
      <c r="F99" s="8"/>
      <c r="G99" s="8"/>
      <c r="H99" s="8"/>
      <c r="I99" s="8"/>
      <c r="J99" s="8"/>
      <c r="K99" s="7"/>
      <c r="M99" s="7"/>
      <c r="N99" s="7"/>
      <c r="FU99" s="10"/>
      <c r="FV99" s="31"/>
      <c r="FW99" s="10"/>
      <c r="FX99" s="10"/>
      <c r="FY99" s="10"/>
    </row>
    <row r="100" spans="1:181" s="6" customFormat="1">
      <c r="A100" s="3"/>
      <c r="B100" s="3"/>
      <c r="C100"/>
      <c r="D100" s="8"/>
      <c r="E100" s="8"/>
      <c r="F100" s="8"/>
      <c r="G100" s="8"/>
      <c r="H100" s="8"/>
      <c r="I100" s="8"/>
      <c r="J100" s="8"/>
      <c r="K100" s="7"/>
      <c r="M100" s="7"/>
      <c r="N100" s="7"/>
      <c r="FU100" s="10"/>
      <c r="FV100" s="31"/>
      <c r="FW100" s="10"/>
      <c r="FX100" s="10"/>
      <c r="FY100" s="10"/>
    </row>
    <row r="101" spans="1:181" s="6" customFormat="1">
      <c r="A101" s="3"/>
      <c r="B101" s="3"/>
      <c r="C101"/>
      <c r="D101" s="8"/>
      <c r="E101" s="8"/>
      <c r="F101" s="8"/>
      <c r="G101" s="8"/>
      <c r="H101" s="8"/>
      <c r="I101" s="8"/>
      <c r="J101" s="8"/>
      <c r="K101" s="7"/>
      <c r="M101" s="7"/>
      <c r="N101" s="7"/>
      <c r="FU101" s="10"/>
      <c r="FV101" s="31"/>
      <c r="FW101" s="10"/>
      <c r="FX101" s="10"/>
      <c r="FY101" s="10"/>
    </row>
    <row r="102" spans="1:181" s="6" customFormat="1">
      <c r="A102" s="3"/>
      <c r="B102" s="3"/>
      <c r="C102"/>
      <c r="D102" s="8"/>
      <c r="E102" s="8"/>
      <c r="F102" s="8"/>
      <c r="G102" s="8"/>
      <c r="H102" s="8"/>
      <c r="I102" s="8"/>
      <c r="J102" s="8"/>
      <c r="K102" s="7"/>
      <c r="M102" s="7"/>
      <c r="N102" s="7"/>
      <c r="FU102" s="10"/>
      <c r="FV102" s="31"/>
      <c r="FW102" s="10"/>
      <c r="FX102" s="10"/>
      <c r="FY102" s="10"/>
    </row>
    <row r="103" spans="1:181" s="6" customFormat="1">
      <c r="A103" s="3"/>
      <c r="B103" s="3"/>
      <c r="C103"/>
      <c r="D103" s="8"/>
      <c r="E103" s="8"/>
      <c r="F103" s="8"/>
      <c r="G103" s="8"/>
      <c r="H103" s="8"/>
      <c r="I103" s="8"/>
      <c r="J103" s="8"/>
      <c r="K103" s="7"/>
      <c r="M103" s="7"/>
      <c r="N103" s="7"/>
      <c r="FU103" s="10"/>
      <c r="FV103" s="31"/>
      <c r="FW103" s="10"/>
      <c r="FX103" s="10"/>
      <c r="FY103" s="10"/>
    </row>
    <row r="104" spans="1:181" s="6" customFormat="1">
      <c r="A104" s="3"/>
      <c r="B104" s="3"/>
      <c r="C104"/>
      <c r="D104" s="8"/>
      <c r="E104" s="8"/>
      <c r="F104" s="8"/>
      <c r="G104" s="8"/>
      <c r="H104" s="8"/>
      <c r="I104" s="8"/>
      <c r="J104" s="8"/>
      <c r="K104" s="7"/>
      <c r="M104" s="7"/>
      <c r="N104" s="7"/>
      <c r="FU104" s="10"/>
      <c r="FV104" s="31"/>
      <c r="FW104" s="10"/>
      <c r="FX104" s="10"/>
      <c r="FY104" s="10"/>
    </row>
    <row r="105" spans="1:181" s="6" customFormat="1">
      <c r="A105" s="3"/>
      <c r="B105" s="3"/>
      <c r="C105"/>
      <c r="D105" s="8"/>
      <c r="E105" s="8"/>
      <c r="F105" s="8"/>
      <c r="G105" s="8"/>
      <c r="H105" s="8"/>
      <c r="I105" s="8"/>
      <c r="J105" s="8"/>
      <c r="K105" s="7"/>
      <c r="M105" s="7"/>
      <c r="N105" s="7"/>
      <c r="FU105" s="10"/>
      <c r="FV105" s="31"/>
      <c r="FW105" s="10"/>
      <c r="FX105" s="10"/>
      <c r="FY105" s="10"/>
    </row>
    <row r="106" spans="1:181" s="6" customFormat="1">
      <c r="A106" s="3"/>
      <c r="B106" s="3"/>
      <c r="C106"/>
      <c r="D106" s="8"/>
      <c r="E106" s="8"/>
      <c r="F106" s="8"/>
      <c r="G106" s="8"/>
      <c r="H106" s="8"/>
      <c r="I106" s="8"/>
      <c r="J106" s="8"/>
      <c r="K106" s="7"/>
      <c r="M106" s="7"/>
      <c r="N106" s="7"/>
      <c r="FU106" s="10"/>
      <c r="FV106" s="31"/>
      <c r="FW106" s="10"/>
      <c r="FX106" s="10"/>
      <c r="FY106" s="10"/>
    </row>
    <row r="107" spans="1:181" s="6" customFormat="1">
      <c r="A107" s="3"/>
      <c r="B107" s="3"/>
      <c r="C107"/>
      <c r="D107" s="8"/>
      <c r="E107" s="8"/>
      <c r="F107" s="8"/>
      <c r="G107" s="8"/>
      <c r="H107" s="8"/>
      <c r="I107" s="8"/>
      <c r="J107" s="8"/>
      <c r="K107" s="7"/>
      <c r="M107" s="7"/>
      <c r="N107" s="7"/>
      <c r="FU107" s="10"/>
      <c r="FV107" s="31"/>
      <c r="FW107" s="10"/>
      <c r="FX107" s="10"/>
      <c r="FY107" s="10"/>
    </row>
    <row r="108" spans="1:181" s="6" customFormat="1">
      <c r="A108" s="3"/>
      <c r="B108" s="3"/>
      <c r="C108"/>
      <c r="D108" s="8"/>
      <c r="E108" s="8"/>
      <c r="F108" s="8"/>
      <c r="G108" s="8"/>
      <c r="H108" s="8"/>
      <c r="I108" s="8"/>
      <c r="J108" s="8"/>
      <c r="K108" s="7"/>
      <c r="M108" s="7"/>
      <c r="N108" s="7"/>
      <c r="FU108" s="10"/>
      <c r="FV108" s="31"/>
      <c r="FW108" s="10"/>
      <c r="FX108" s="10"/>
      <c r="FY108" s="10"/>
    </row>
    <row r="109" spans="1:181" s="6" customFormat="1">
      <c r="A109" s="3"/>
      <c r="B109" s="3"/>
      <c r="C109"/>
      <c r="D109" s="8"/>
      <c r="E109" s="8"/>
      <c r="F109" s="8"/>
      <c r="G109" s="8"/>
      <c r="H109" s="8"/>
      <c r="I109" s="8"/>
      <c r="J109" s="8"/>
      <c r="K109" s="7"/>
      <c r="M109" s="7"/>
      <c r="N109" s="7"/>
      <c r="FU109" s="10"/>
      <c r="FV109" s="31"/>
      <c r="FW109" s="10"/>
      <c r="FX109" s="10"/>
      <c r="FY109" s="10"/>
    </row>
    <row r="110" spans="1:181" s="6" customFormat="1">
      <c r="A110" s="3"/>
      <c r="B110" s="3"/>
      <c r="C110"/>
      <c r="D110" s="8"/>
      <c r="E110" s="8"/>
      <c r="F110" s="8"/>
      <c r="G110" s="8"/>
      <c r="H110" s="8"/>
      <c r="I110" s="8"/>
      <c r="J110" s="8"/>
      <c r="K110" s="7"/>
      <c r="M110" s="7"/>
      <c r="N110" s="7"/>
      <c r="FU110" s="10"/>
      <c r="FV110" s="31"/>
      <c r="FW110" s="10"/>
      <c r="FX110" s="10"/>
      <c r="FY110" s="10"/>
    </row>
    <row r="111" spans="1:181" s="6" customFormat="1">
      <c r="A111" s="3"/>
      <c r="B111" s="3"/>
      <c r="C111"/>
      <c r="D111" s="8"/>
      <c r="E111" s="8"/>
      <c r="F111" s="8"/>
      <c r="G111" s="8"/>
      <c r="H111" s="8"/>
      <c r="I111" s="8"/>
      <c r="J111" s="8"/>
      <c r="K111" s="7"/>
      <c r="M111" s="7"/>
      <c r="N111" s="7"/>
      <c r="FU111" s="10"/>
      <c r="FV111" s="31"/>
      <c r="FW111" s="10"/>
      <c r="FX111" s="10"/>
      <c r="FY111" s="10"/>
    </row>
    <row r="112" spans="1:181" s="6" customFormat="1">
      <c r="A112" s="3"/>
      <c r="B112" s="3"/>
      <c r="C112"/>
      <c r="D112" s="8"/>
      <c r="E112" s="8"/>
      <c r="F112" s="8"/>
      <c r="G112" s="8"/>
      <c r="H112" s="8"/>
      <c r="I112" s="8"/>
      <c r="J112" s="8"/>
      <c r="K112" s="7"/>
      <c r="M112" s="7"/>
      <c r="N112" s="7"/>
      <c r="FU112" s="10"/>
      <c r="FV112" s="31"/>
      <c r="FW112" s="10"/>
      <c r="FX112" s="10"/>
      <c r="FY112" s="10"/>
    </row>
    <row r="113" spans="1:181" s="6" customFormat="1">
      <c r="A113" s="3"/>
      <c r="B113" s="3"/>
      <c r="C113"/>
      <c r="D113" s="8"/>
      <c r="E113" s="8"/>
      <c r="F113" s="8"/>
      <c r="G113" s="8"/>
      <c r="H113" s="8"/>
      <c r="I113" s="8"/>
      <c r="J113" s="8"/>
      <c r="K113" s="7"/>
      <c r="M113" s="7"/>
      <c r="N113" s="7"/>
      <c r="FU113" s="10"/>
      <c r="FV113" s="31"/>
      <c r="FW113" s="10"/>
      <c r="FX113" s="10"/>
      <c r="FY113" s="10"/>
    </row>
    <row r="114" spans="1:181" s="6" customFormat="1">
      <c r="A114" s="3"/>
      <c r="B114" s="3"/>
      <c r="C114"/>
      <c r="D114" s="8"/>
      <c r="E114" s="8"/>
      <c r="F114" s="8"/>
      <c r="G114" s="8"/>
      <c r="H114" s="8"/>
      <c r="I114" s="8"/>
      <c r="J114" s="8"/>
      <c r="K114" s="7"/>
      <c r="M114" s="7"/>
      <c r="N114" s="7"/>
      <c r="FU114" s="10"/>
      <c r="FV114" s="31"/>
      <c r="FW114" s="10"/>
      <c r="FX114" s="10"/>
      <c r="FY114" s="10"/>
    </row>
    <row r="115" spans="1:181" s="6" customFormat="1">
      <c r="A115" s="3"/>
      <c r="B115" s="3"/>
      <c r="C115"/>
      <c r="D115" s="8"/>
      <c r="E115" s="8"/>
      <c r="F115" s="8"/>
      <c r="G115" s="8"/>
      <c r="H115" s="8"/>
      <c r="I115" s="8"/>
      <c r="J115" s="8"/>
      <c r="K115" s="7"/>
      <c r="M115" s="7"/>
      <c r="N115" s="7"/>
      <c r="FU115" s="10"/>
      <c r="FV115" s="31"/>
      <c r="FW115" s="10"/>
      <c r="FX115" s="10"/>
      <c r="FY115" s="10"/>
    </row>
    <row r="116" spans="1:181" s="6" customFormat="1">
      <c r="A116" s="3"/>
      <c r="B116" s="3"/>
      <c r="C116"/>
      <c r="D116" s="8"/>
      <c r="E116" s="8"/>
      <c r="F116" s="8"/>
      <c r="G116" s="8"/>
      <c r="H116" s="8"/>
      <c r="I116" s="8"/>
      <c r="J116" s="8"/>
      <c r="K116" s="7"/>
      <c r="M116" s="7"/>
      <c r="N116" s="7"/>
      <c r="FU116" s="10"/>
      <c r="FV116" s="31"/>
      <c r="FW116" s="10"/>
      <c r="FX116" s="10"/>
      <c r="FY116" s="10"/>
    </row>
    <row r="117" spans="1:181" s="6" customFormat="1">
      <c r="A117" s="3"/>
      <c r="B117" s="3"/>
      <c r="C117"/>
      <c r="D117" s="8"/>
      <c r="E117" s="8"/>
      <c r="F117" s="8"/>
      <c r="G117" s="8"/>
      <c r="H117" s="8"/>
      <c r="I117" s="8"/>
      <c r="J117" s="8"/>
      <c r="K117" s="7"/>
      <c r="M117" s="7"/>
      <c r="N117" s="7"/>
      <c r="FU117" s="10"/>
      <c r="FV117" s="31"/>
      <c r="FW117" s="10"/>
      <c r="FX117" s="10"/>
      <c r="FY117" s="10"/>
    </row>
    <row r="118" spans="1:181" s="6" customFormat="1">
      <c r="A118" s="3"/>
      <c r="B118" s="3"/>
      <c r="C118"/>
      <c r="D118" s="8"/>
      <c r="E118" s="8"/>
      <c r="F118" s="8"/>
      <c r="G118" s="8"/>
      <c r="H118" s="8"/>
      <c r="I118" s="8"/>
      <c r="J118" s="8"/>
      <c r="K118" s="7"/>
      <c r="M118" s="7"/>
      <c r="N118" s="7"/>
      <c r="FU118" s="10"/>
      <c r="FV118" s="31"/>
      <c r="FW118" s="10"/>
      <c r="FX118" s="10"/>
      <c r="FY118" s="10"/>
    </row>
    <row r="119" spans="1:181" s="6" customFormat="1">
      <c r="A119" s="3"/>
      <c r="B119" s="3"/>
      <c r="C119"/>
      <c r="D119" s="8"/>
      <c r="E119" s="8"/>
      <c r="F119" s="8"/>
      <c r="G119" s="8"/>
      <c r="H119" s="8"/>
      <c r="I119" s="8"/>
      <c r="J119" s="8"/>
      <c r="K119" s="7"/>
      <c r="M119" s="7"/>
      <c r="N119" s="7"/>
      <c r="FU119" s="10"/>
      <c r="FV119" s="31"/>
      <c r="FW119" s="10"/>
      <c r="FX119" s="10"/>
      <c r="FY119" s="10"/>
    </row>
    <row r="120" spans="1:181" s="6" customFormat="1">
      <c r="A120" s="3"/>
      <c r="B120" s="3"/>
      <c r="C120"/>
      <c r="D120" s="8"/>
      <c r="E120" s="8"/>
      <c r="F120" s="8"/>
      <c r="G120" s="8"/>
      <c r="H120" s="8"/>
      <c r="I120" s="8"/>
      <c r="J120" s="8"/>
      <c r="K120" s="7"/>
      <c r="M120" s="7"/>
      <c r="N120" s="7"/>
      <c r="FU120" s="10"/>
      <c r="FV120" s="31"/>
      <c r="FW120" s="10"/>
      <c r="FX120" s="10"/>
      <c r="FY120" s="10"/>
    </row>
    <row r="121" spans="1:181" s="6" customFormat="1">
      <c r="A121" s="3"/>
      <c r="B121" s="3"/>
      <c r="C121"/>
      <c r="D121" s="8"/>
      <c r="E121" s="8"/>
      <c r="F121" s="8"/>
      <c r="G121" s="8"/>
      <c r="H121" s="8"/>
      <c r="I121" s="8"/>
      <c r="J121" s="8"/>
      <c r="K121" s="7"/>
      <c r="M121" s="7"/>
      <c r="N121" s="7"/>
      <c r="FU121" s="10"/>
      <c r="FV121" s="31"/>
      <c r="FW121" s="10"/>
      <c r="FX121" s="10"/>
      <c r="FY121" s="10"/>
    </row>
    <row r="122" spans="1:181" s="6" customFormat="1">
      <c r="A122" s="3"/>
      <c r="B122" s="3"/>
      <c r="C122"/>
      <c r="D122" s="8"/>
      <c r="E122" s="8"/>
      <c r="F122" s="8"/>
      <c r="G122" s="8"/>
      <c r="H122" s="8"/>
      <c r="I122" s="8"/>
      <c r="J122" s="8"/>
      <c r="K122" s="7"/>
      <c r="M122" s="7"/>
      <c r="N122" s="7"/>
      <c r="FU122" s="10"/>
      <c r="FV122" s="31"/>
      <c r="FW122" s="10"/>
      <c r="FX122" s="10"/>
      <c r="FY122" s="10"/>
    </row>
    <row r="123" spans="1:181" s="6" customFormat="1">
      <c r="A123" s="3"/>
      <c r="B123" s="3"/>
      <c r="C123"/>
      <c r="D123" s="8"/>
      <c r="E123" s="8"/>
      <c r="F123" s="8"/>
      <c r="G123" s="8"/>
      <c r="H123" s="8"/>
      <c r="I123" s="8"/>
      <c r="J123" s="8"/>
      <c r="K123" s="7"/>
      <c r="M123" s="7"/>
      <c r="N123" s="7"/>
      <c r="FU123" s="10"/>
      <c r="FV123" s="31"/>
      <c r="FW123" s="10"/>
      <c r="FX123" s="10"/>
      <c r="FY123" s="10"/>
    </row>
    <row r="124" spans="1:181" s="6" customFormat="1">
      <c r="A124" s="3"/>
      <c r="B124" s="3"/>
      <c r="C124"/>
      <c r="D124" s="8"/>
      <c r="E124" s="8"/>
      <c r="F124" s="8"/>
      <c r="G124" s="8"/>
      <c r="H124" s="8"/>
      <c r="I124" s="8"/>
      <c r="J124" s="8"/>
      <c r="K124" s="7"/>
      <c r="M124" s="7"/>
      <c r="N124" s="7"/>
      <c r="FU124" s="10"/>
      <c r="FV124" s="31"/>
      <c r="FW124" s="10"/>
      <c r="FX124" s="10"/>
      <c r="FY124" s="10"/>
    </row>
    <row r="125" spans="1:181" s="6" customFormat="1">
      <c r="A125" s="3"/>
      <c r="B125" s="3"/>
      <c r="C125"/>
      <c r="D125" s="8"/>
      <c r="E125" s="8"/>
      <c r="F125" s="8"/>
      <c r="G125" s="8"/>
      <c r="H125" s="8"/>
      <c r="I125" s="8"/>
      <c r="J125" s="8"/>
      <c r="K125" s="7"/>
      <c r="M125" s="7"/>
      <c r="N125" s="7"/>
      <c r="FU125" s="10"/>
      <c r="FV125" s="31"/>
      <c r="FW125" s="10"/>
      <c r="FX125" s="10"/>
      <c r="FY125" s="10"/>
    </row>
    <row r="126" spans="1:181" s="6" customFormat="1">
      <c r="A126" s="3"/>
      <c r="B126" s="3"/>
      <c r="C126"/>
      <c r="D126" s="8"/>
      <c r="E126" s="8"/>
      <c r="F126" s="8"/>
      <c r="G126" s="8"/>
      <c r="H126" s="8"/>
      <c r="I126" s="8"/>
      <c r="J126" s="8"/>
      <c r="K126" s="7"/>
      <c r="M126" s="7"/>
      <c r="N126" s="7"/>
      <c r="FU126" s="10"/>
      <c r="FV126" s="31"/>
      <c r="FW126" s="10"/>
      <c r="FX126" s="10"/>
      <c r="FY126" s="10"/>
    </row>
    <row r="127" spans="1:181" s="6" customFormat="1">
      <c r="A127" s="3"/>
      <c r="B127" s="3"/>
      <c r="C127"/>
      <c r="D127" s="8"/>
      <c r="E127" s="8"/>
      <c r="F127" s="8"/>
      <c r="G127" s="8"/>
      <c r="H127" s="8"/>
      <c r="I127" s="8"/>
      <c r="J127" s="8"/>
      <c r="K127" s="7"/>
      <c r="M127" s="7"/>
      <c r="N127" s="7"/>
      <c r="FU127" s="10"/>
      <c r="FV127" s="31"/>
      <c r="FW127" s="10"/>
      <c r="FX127" s="10"/>
      <c r="FY127" s="10"/>
    </row>
    <row r="128" spans="1:181" s="6" customFormat="1">
      <c r="A128" s="3"/>
      <c r="B128" s="3"/>
      <c r="C128"/>
      <c r="D128" s="8"/>
      <c r="E128" s="8"/>
      <c r="F128" s="8"/>
      <c r="G128" s="8"/>
      <c r="H128" s="8"/>
      <c r="I128" s="8"/>
      <c r="J128" s="8"/>
      <c r="K128" s="7"/>
      <c r="M128" s="7"/>
      <c r="N128" s="7"/>
      <c r="FU128" s="10"/>
      <c r="FV128" s="31"/>
      <c r="FW128" s="10"/>
      <c r="FX128" s="10"/>
      <c r="FY128" s="10"/>
    </row>
    <row r="129" spans="1:181" s="6" customFormat="1">
      <c r="A129" s="3"/>
      <c r="B129" s="3"/>
      <c r="C129"/>
      <c r="D129" s="8"/>
      <c r="E129" s="8"/>
      <c r="F129" s="8"/>
      <c r="G129" s="8"/>
      <c r="H129" s="8"/>
      <c r="I129" s="8"/>
      <c r="J129" s="8"/>
      <c r="K129" s="7"/>
      <c r="M129" s="7"/>
      <c r="N129" s="7"/>
      <c r="FU129" s="10"/>
      <c r="FV129" s="31"/>
      <c r="FW129" s="10"/>
      <c r="FX129" s="10"/>
      <c r="FY129" s="10"/>
    </row>
    <row r="130" spans="1:181" s="6" customFormat="1">
      <c r="A130" s="3"/>
      <c r="B130" s="3"/>
      <c r="C130"/>
      <c r="D130" s="8"/>
      <c r="E130" s="8"/>
      <c r="F130" s="8"/>
      <c r="G130" s="8"/>
      <c r="H130" s="8"/>
      <c r="I130" s="8"/>
      <c r="J130" s="8"/>
      <c r="K130" s="7"/>
      <c r="M130" s="7"/>
      <c r="N130" s="7"/>
      <c r="FU130" s="10"/>
      <c r="FV130" s="31"/>
      <c r="FW130" s="10"/>
      <c r="FX130" s="10"/>
      <c r="FY130" s="10"/>
    </row>
    <row r="131" spans="1:181" s="6" customFormat="1">
      <c r="A131" s="3"/>
      <c r="B131" s="3"/>
      <c r="C131"/>
      <c r="D131" s="8"/>
      <c r="E131" s="8"/>
      <c r="F131" s="8"/>
      <c r="G131" s="8"/>
      <c r="H131" s="8"/>
      <c r="I131" s="8"/>
      <c r="J131" s="8"/>
      <c r="K131" s="7"/>
      <c r="M131" s="7"/>
      <c r="N131" s="7"/>
      <c r="FU131" s="10"/>
      <c r="FV131" s="31"/>
      <c r="FW131" s="10"/>
      <c r="FX131" s="10"/>
      <c r="FY131" s="10"/>
    </row>
    <row r="132" spans="1:181" s="6" customFormat="1">
      <c r="A132" s="3"/>
      <c r="B132" s="3"/>
      <c r="C132"/>
      <c r="D132" s="8"/>
      <c r="E132" s="8"/>
      <c r="F132" s="8"/>
      <c r="G132" s="8"/>
      <c r="H132" s="8"/>
      <c r="I132" s="8"/>
      <c r="J132" s="8"/>
      <c r="K132" s="7"/>
      <c r="M132" s="7"/>
      <c r="N132" s="7"/>
      <c r="FU132" s="10"/>
      <c r="FV132" s="31"/>
      <c r="FW132" s="10"/>
      <c r="FX132" s="10"/>
      <c r="FY132" s="10"/>
    </row>
    <row r="133" spans="1:181" s="6" customFormat="1">
      <c r="A133" s="3"/>
      <c r="B133" s="3"/>
      <c r="C133"/>
      <c r="D133" s="8"/>
      <c r="E133" s="8"/>
      <c r="F133" s="8"/>
      <c r="G133" s="8"/>
      <c r="H133" s="8"/>
      <c r="I133" s="8"/>
      <c r="J133" s="8"/>
      <c r="K133" s="7"/>
      <c r="M133" s="7"/>
      <c r="N133" s="7"/>
      <c r="FU133" s="10"/>
      <c r="FV133" s="31"/>
      <c r="FW133" s="10"/>
      <c r="FX133" s="10"/>
      <c r="FY133" s="10"/>
    </row>
    <row r="134" spans="1:181" s="6" customFormat="1">
      <c r="A134" s="3"/>
      <c r="B134" s="3"/>
      <c r="C134"/>
      <c r="D134" s="8"/>
      <c r="E134" s="8"/>
      <c r="F134" s="8"/>
      <c r="G134" s="8"/>
      <c r="H134" s="8"/>
      <c r="I134" s="8"/>
      <c r="J134" s="8"/>
      <c r="K134" s="7"/>
      <c r="M134" s="7"/>
      <c r="N134" s="7"/>
      <c r="FU134" s="10"/>
      <c r="FV134" s="31"/>
      <c r="FW134" s="10"/>
      <c r="FX134" s="10"/>
      <c r="FY134" s="10"/>
    </row>
    <row r="135" spans="1:181" s="6" customFormat="1">
      <c r="A135" s="3"/>
      <c r="B135" s="3"/>
      <c r="C135"/>
      <c r="D135" s="8"/>
      <c r="E135" s="8"/>
      <c r="F135" s="8"/>
      <c r="G135" s="8"/>
      <c r="H135" s="8"/>
      <c r="I135" s="8"/>
      <c r="J135" s="8"/>
      <c r="K135" s="7"/>
      <c r="M135" s="7"/>
      <c r="N135" s="7"/>
      <c r="FU135" s="10"/>
      <c r="FV135" s="31"/>
      <c r="FW135" s="10"/>
      <c r="FX135" s="10"/>
      <c r="FY135" s="10"/>
    </row>
    <row r="136" spans="1:181" s="6" customFormat="1">
      <c r="A136" s="3"/>
      <c r="B136" s="3"/>
      <c r="C136"/>
      <c r="D136" s="8"/>
      <c r="E136" s="8"/>
      <c r="F136" s="8"/>
      <c r="G136" s="8"/>
      <c r="H136" s="8"/>
      <c r="I136" s="8"/>
      <c r="J136" s="8"/>
      <c r="K136" s="7"/>
      <c r="M136" s="7"/>
      <c r="N136" s="7"/>
      <c r="FU136" s="10"/>
      <c r="FV136" s="31"/>
      <c r="FW136" s="10"/>
      <c r="FX136" s="10"/>
      <c r="FY136" s="10"/>
    </row>
    <row r="137" spans="1:181" s="6" customFormat="1">
      <c r="A137" s="3"/>
      <c r="B137" s="3"/>
      <c r="C137"/>
      <c r="D137" s="8"/>
      <c r="E137" s="8"/>
      <c r="F137" s="8"/>
      <c r="G137" s="8"/>
      <c r="H137" s="8"/>
      <c r="I137" s="8"/>
      <c r="J137" s="8"/>
      <c r="K137" s="7"/>
      <c r="M137" s="7"/>
      <c r="N137" s="7"/>
      <c r="FU137" s="10"/>
      <c r="FV137" s="31"/>
      <c r="FW137" s="10"/>
      <c r="FX137" s="10"/>
      <c r="FY137" s="10"/>
    </row>
    <row r="138" spans="1:181" s="6" customFormat="1">
      <c r="A138" s="3"/>
      <c r="B138" s="3"/>
      <c r="C138"/>
      <c r="D138" s="8"/>
      <c r="E138" s="8"/>
      <c r="F138" s="8"/>
      <c r="G138" s="8"/>
      <c r="H138" s="8"/>
      <c r="I138" s="8"/>
      <c r="J138" s="8"/>
      <c r="K138" s="7"/>
      <c r="M138" s="7"/>
      <c r="N138" s="7"/>
      <c r="FU138" s="10"/>
      <c r="FV138" s="31"/>
      <c r="FW138" s="10"/>
      <c r="FX138" s="10"/>
      <c r="FY138" s="10"/>
    </row>
    <row r="139" spans="1:181" s="6" customFormat="1">
      <c r="A139" s="3"/>
      <c r="B139" s="3"/>
      <c r="C139"/>
      <c r="D139" s="8"/>
      <c r="E139" s="8"/>
      <c r="F139" s="8"/>
      <c r="G139" s="8"/>
      <c r="H139" s="8"/>
      <c r="I139" s="8"/>
      <c r="J139" s="8"/>
      <c r="K139" s="7"/>
      <c r="M139" s="7"/>
      <c r="N139" s="7"/>
      <c r="FU139" s="10"/>
      <c r="FV139" s="31"/>
      <c r="FW139" s="10"/>
      <c r="FX139" s="10"/>
      <c r="FY139" s="10"/>
    </row>
    <row r="140" spans="1:181" s="6" customFormat="1">
      <c r="A140" s="3"/>
      <c r="B140" s="3"/>
      <c r="C140"/>
      <c r="D140" s="8"/>
      <c r="E140" s="8"/>
      <c r="F140" s="8"/>
      <c r="G140" s="8"/>
      <c r="H140" s="8"/>
      <c r="I140" s="8"/>
      <c r="J140" s="8"/>
      <c r="K140" s="7"/>
      <c r="M140" s="7"/>
      <c r="N140" s="7"/>
      <c r="FU140" s="10"/>
      <c r="FV140" s="31"/>
      <c r="FW140" s="10"/>
      <c r="FX140" s="10"/>
      <c r="FY140" s="10"/>
    </row>
    <row r="141" spans="1:181" s="6" customFormat="1">
      <c r="A141" s="3"/>
      <c r="B141" s="3"/>
      <c r="C141"/>
      <c r="D141" s="8"/>
      <c r="E141" s="8"/>
      <c r="F141" s="8"/>
      <c r="G141" s="8"/>
      <c r="H141" s="8"/>
      <c r="I141" s="8"/>
      <c r="J141" s="8"/>
      <c r="K141" s="7"/>
      <c r="M141" s="7"/>
      <c r="N141" s="7"/>
      <c r="FU141" s="10"/>
      <c r="FV141" s="31"/>
      <c r="FW141" s="10"/>
      <c r="FX141" s="10"/>
      <c r="FY141" s="10"/>
    </row>
    <row r="142" spans="1:181" s="6" customFormat="1">
      <c r="A142" s="3"/>
      <c r="B142" s="3"/>
      <c r="C142"/>
      <c r="D142" s="8"/>
      <c r="E142" s="8"/>
      <c r="F142" s="8"/>
      <c r="G142" s="8"/>
      <c r="H142" s="8"/>
      <c r="I142" s="8"/>
      <c r="J142" s="8"/>
      <c r="K142" s="7"/>
      <c r="M142" s="7"/>
      <c r="N142" s="7"/>
      <c r="FU142" s="10"/>
      <c r="FV142" s="31"/>
      <c r="FW142" s="10"/>
      <c r="FX142" s="10"/>
      <c r="FY142" s="10"/>
    </row>
    <row r="143" spans="1:181" s="6" customFormat="1">
      <c r="A143" s="3"/>
      <c r="B143" s="3"/>
      <c r="C143"/>
      <c r="D143" s="8"/>
      <c r="E143" s="8"/>
      <c r="F143" s="8"/>
      <c r="G143" s="8"/>
      <c r="H143" s="8"/>
      <c r="I143" s="8"/>
      <c r="J143" s="8"/>
      <c r="K143" s="7"/>
      <c r="M143" s="7"/>
      <c r="N143" s="7"/>
      <c r="FU143" s="10"/>
      <c r="FV143" s="31"/>
      <c r="FW143" s="10"/>
      <c r="FX143" s="10"/>
      <c r="FY143" s="10"/>
    </row>
    <row r="144" spans="1:181" s="6" customFormat="1">
      <c r="A144" s="3"/>
      <c r="B144" s="3"/>
      <c r="C144"/>
      <c r="D144" s="8"/>
      <c r="E144" s="8"/>
      <c r="F144" s="8"/>
      <c r="G144" s="8"/>
      <c r="H144" s="8"/>
      <c r="I144" s="8"/>
      <c r="J144" s="8"/>
      <c r="K144" s="7"/>
      <c r="M144" s="7"/>
      <c r="N144" s="7"/>
      <c r="FU144" s="10"/>
      <c r="FV144" s="31"/>
      <c r="FW144" s="10"/>
      <c r="FX144" s="10"/>
      <c r="FY144" s="10"/>
    </row>
    <row r="145" spans="1:181" s="6" customFormat="1">
      <c r="A145" s="3"/>
      <c r="B145" s="3"/>
      <c r="C145"/>
      <c r="D145" s="8"/>
      <c r="E145" s="8"/>
      <c r="F145" s="8"/>
      <c r="G145" s="8"/>
      <c r="H145" s="8"/>
      <c r="I145" s="8"/>
      <c r="J145" s="8"/>
      <c r="K145" s="7"/>
      <c r="M145" s="7"/>
      <c r="N145" s="7"/>
      <c r="FU145" s="10"/>
      <c r="FV145" s="31"/>
      <c r="FW145" s="10"/>
      <c r="FX145" s="10"/>
      <c r="FY145" s="10"/>
    </row>
    <row r="146" spans="1:181" s="6" customFormat="1">
      <c r="A146" s="3"/>
      <c r="B146" s="3"/>
      <c r="C146"/>
      <c r="D146" s="8"/>
      <c r="E146" s="8"/>
      <c r="F146" s="8"/>
      <c r="G146" s="8"/>
      <c r="H146" s="8"/>
      <c r="I146" s="8"/>
      <c r="J146" s="8"/>
      <c r="K146" s="7"/>
      <c r="M146" s="7"/>
      <c r="N146" s="7"/>
      <c r="FU146" s="10"/>
      <c r="FV146" s="31"/>
      <c r="FW146" s="10"/>
      <c r="FX146" s="10"/>
      <c r="FY146" s="10"/>
    </row>
    <row r="147" spans="1:181" s="6" customFormat="1">
      <c r="A147" s="3"/>
      <c r="B147" s="3"/>
      <c r="C147"/>
      <c r="D147" s="8"/>
      <c r="E147" s="8"/>
      <c r="F147" s="8"/>
      <c r="G147" s="8"/>
      <c r="H147" s="8"/>
      <c r="I147" s="8"/>
      <c r="J147" s="8"/>
      <c r="K147" s="7"/>
      <c r="M147" s="7"/>
      <c r="N147" s="7"/>
      <c r="FU147" s="10"/>
      <c r="FV147" s="31"/>
      <c r="FW147" s="10"/>
      <c r="FX147" s="10"/>
      <c r="FY147" s="10"/>
    </row>
    <row r="148" spans="1:181" s="6" customFormat="1">
      <c r="A148" s="3"/>
      <c r="B148" s="3"/>
      <c r="C148"/>
      <c r="D148" s="8"/>
      <c r="E148" s="8"/>
      <c r="F148" s="8"/>
      <c r="G148" s="8"/>
      <c r="H148" s="8"/>
      <c r="I148" s="8"/>
      <c r="J148" s="8"/>
      <c r="K148" s="7"/>
      <c r="M148" s="7"/>
      <c r="N148" s="7"/>
      <c r="FU148" s="10"/>
      <c r="FV148" s="31"/>
      <c r="FW148" s="10"/>
      <c r="FX148" s="10"/>
      <c r="FY148" s="10"/>
    </row>
    <row r="149" spans="1:181" s="6" customFormat="1">
      <c r="A149" s="3"/>
      <c r="B149" s="3"/>
      <c r="C149"/>
      <c r="D149" s="8"/>
      <c r="E149" s="8"/>
      <c r="F149" s="8"/>
      <c r="G149" s="8"/>
      <c r="H149" s="8"/>
      <c r="I149" s="8"/>
      <c r="J149" s="8"/>
      <c r="K149" s="7"/>
      <c r="M149" s="7"/>
      <c r="N149" s="7"/>
      <c r="FU149" s="10"/>
      <c r="FV149" s="31"/>
      <c r="FW149" s="10"/>
      <c r="FX149" s="10"/>
      <c r="FY149" s="10"/>
    </row>
    <row r="150" spans="1:181" s="6" customFormat="1">
      <c r="A150" s="3"/>
      <c r="B150" s="3"/>
      <c r="C150"/>
      <c r="D150" s="8"/>
      <c r="E150" s="8"/>
      <c r="F150" s="8"/>
      <c r="G150" s="8"/>
      <c r="H150" s="8"/>
      <c r="I150" s="8"/>
      <c r="J150" s="8"/>
      <c r="K150" s="7"/>
      <c r="M150" s="7"/>
      <c r="N150" s="7"/>
      <c r="FU150" s="10"/>
      <c r="FV150" s="31"/>
      <c r="FW150" s="10"/>
      <c r="FX150" s="10"/>
      <c r="FY150" s="10"/>
    </row>
    <row r="151" spans="1:181" s="6" customFormat="1">
      <c r="A151" s="3"/>
      <c r="B151" s="3"/>
      <c r="C151"/>
      <c r="D151" s="8"/>
      <c r="E151" s="8"/>
      <c r="F151" s="8"/>
      <c r="G151" s="8"/>
      <c r="H151" s="8"/>
      <c r="I151" s="8"/>
      <c r="J151" s="8"/>
      <c r="K151" s="7"/>
      <c r="M151" s="7"/>
      <c r="N151" s="7"/>
      <c r="FU151" s="10"/>
      <c r="FV151" s="31"/>
      <c r="FW151" s="10"/>
      <c r="FX151" s="10"/>
      <c r="FY151" s="10"/>
    </row>
    <row r="152" spans="1:181" s="6" customFormat="1">
      <c r="A152" s="3"/>
      <c r="B152" s="3"/>
      <c r="C152"/>
      <c r="D152" s="8"/>
      <c r="E152" s="8"/>
      <c r="F152" s="8"/>
      <c r="G152" s="8"/>
      <c r="H152" s="8"/>
      <c r="I152" s="8"/>
      <c r="J152" s="8"/>
      <c r="K152" s="7"/>
      <c r="M152" s="7"/>
      <c r="N152" s="7"/>
      <c r="FU152" s="10"/>
      <c r="FV152" s="31"/>
      <c r="FW152" s="10"/>
      <c r="FX152" s="10"/>
      <c r="FY152" s="10"/>
    </row>
    <row r="153" spans="1:181" s="6" customFormat="1">
      <c r="A153" s="3"/>
      <c r="B153" s="3"/>
      <c r="C153"/>
      <c r="D153" s="8"/>
      <c r="E153" s="8"/>
      <c r="F153" s="8"/>
      <c r="G153" s="8"/>
      <c r="H153" s="8"/>
      <c r="I153" s="8"/>
      <c r="J153" s="8"/>
      <c r="K153" s="7"/>
      <c r="M153" s="7"/>
      <c r="N153" s="7"/>
      <c r="FU153" s="10"/>
      <c r="FV153" s="31"/>
      <c r="FW153" s="10"/>
      <c r="FX153" s="10"/>
      <c r="FY153" s="10"/>
    </row>
    <row r="154" spans="1:181" s="6" customFormat="1">
      <c r="A154" s="3"/>
      <c r="B154" s="3"/>
      <c r="C154"/>
      <c r="D154" s="8"/>
      <c r="E154" s="8"/>
      <c r="F154" s="8"/>
      <c r="G154" s="8"/>
      <c r="H154" s="8"/>
      <c r="I154" s="8"/>
      <c r="J154" s="8"/>
      <c r="K154" s="7"/>
      <c r="M154" s="7"/>
      <c r="N154" s="7"/>
      <c r="FU154" s="10"/>
      <c r="FV154" s="31"/>
      <c r="FW154" s="10"/>
      <c r="FX154" s="10"/>
      <c r="FY154" s="10"/>
    </row>
    <row r="155" spans="1:181" s="6" customFormat="1">
      <c r="A155" s="3"/>
      <c r="B155" s="3"/>
      <c r="C155"/>
      <c r="D155" s="8"/>
      <c r="E155" s="8"/>
      <c r="F155" s="8"/>
      <c r="G155" s="8"/>
      <c r="H155" s="8"/>
      <c r="I155" s="8"/>
      <c r="J155" s="8"/>
      <c r="K155" s="7"/>
      <c r="M155" s="7"/>
      <c r="N155" s="7"/>
      <c r="FU155" s="10"/>
      <c r="FV155" s="31"/>
      <c r="FW155" s="10"/>
      <c r="FX155" s="10"/>
      <c r="FY155" s="10"/>
    </row>
    <row r="156" spans="1:181" s="6" customFormat="1">
      <c r="A156" s="3"/>
      <c r="B156" s="3"/>
      <c r="C156"/>
      <c r="D156" s="8"/>
      <c r="E156" s="8"/>
      <c r="F156" s="8"/>
      <c r="G156" s="8"/>
      <c r="H156" s="8"/>
      <c r="I156" s="8"/>
      <c r="J156" s="8"/>
      <c r="K156" s="7"/>
      <c r="M156" s="7"/>
      <c r="N156" s="7"/>
      <c r="FU156" s="10"/>
      <c r="FV156" s="31"/>
      <c r="FW156" s="10"/>
      <c r="FX156" s="10"/>
      <c r="FY156" s="10"/>
    </row>
    <row r="157" spans="1:181" s="6" customFormat="1">
      <c r="A157" s="3"/>
      <c r="B157" s="3"/>
      <c r="C157"/>
      <c r="D157" s="8"/>
      <c r="E157" s="8"/>
      <c r="F157" s="8"/>
      <c r="G157" s="8"/>
      <c r="H157" s="8"/>
      <c r="I157" s="8"/>
      <c r="J157" s="8"/>
      <c r="K157" s="7"/>
      <c r="M157" s="7"/>
      <c r="N157" s="7"/>
      <c r="FU157" s="10"/>
      <c r="FV157" s="31"/>
      <c r="FW157" s="10"/>
      <c r="FX157" s="10"/>
      <c r="FY157" s="10"/>
    </row>
    <row r="158" spans="1:181" s="6" customFormat="1">
      <c r="A158" s="3"/>
      <c r="B158" s="3"/>
      <c r="C158"/>
      <c r="D158" s="8"/>
      <c r="E158" s="8"/>
      <c r="F158" s="8"/>
      <c r="G158" s="8"/>
      <c r="H158" s="8"/>
      <c r="I158" s="8"/>
      <c r="J158" s="8"/>
      <c r="K158" s="7"/>
      <c r="M158" s="7"/>
      <c r="N158" s="7"/>
      <c r="FU158" s="10"/>
      <c r="FV158" s="31"/>
      <c r="FW158" s="10"/>
      <c r="FX158" s="10"/>
      <c r="FY158" s="10"/>
    </row>
    <row r="159" spans="1:181" s="6" customFormat="1">
      <c r="A159" s="3"/>
      <c r="B159" s="3"/>
      <c r="C159"/>
      <c r="D159" s="8"/>
      <c r="E159" s="8"/>
      <c r="F159" s="8"/>
      <c r="G159" s="8"/>
      <c r="H159" s="8"/>
      <c r="I159" s="8"/>
      <c r="J159" s="8"/>
      <c r="K159" s="7"/>
      <c r="M159" s="7"/>
      <c r="N159" s="7"/>
      <c r="FU159" s="10"/>
      <c r="FV159" s="31"/>
      <c r="FW159" s="10"/>
      <c r="FX159" s="10"/>
      <c r="FY159" s="10"/>
    </row>
    <row r="160" spans="1:181" s="6" customFormat="1">
      <c r="A160" s="3"/>
      <c r="B160" s="3"/>
      <c r="C160"/>
      <c r="D160" s="8"/>
      <c r="E160" s="8"/>
      <c r="F160" s="8"/>
      <c r="G160" s="8"/>
      <c r="H160" s="8"/>
      <c r="I160" s="8"/>
      <c r="J160" s="8"/>
      <c r="K160" s="7"/>
      <c r="M160" s="7"/>
      <c r="N160" s="7"/>
      <c r="FU160" s="10"/>
      <c r="FV160" s="31"/>
      <c r="FW160" s="10"/>
      <c r="FX160" s="10"/>
      <c r="FY160" s="10"/>
    </row>
    <row r="161" spans="1:181" s="6" customFormat="1">
      <c r="A161" s="3"/>
      <c r="B161" s="3"/>
      <c r="C161"/>
      <c r="D161" s="8"/>
      <c r="E161" s="8"/>
      <c r="F161" s="8"/>
      <c r="G161" s="8"/>
      <c r="H161" s="8"/>
      <c r="I161" s="8"/>
      <c r="J161" s="8"/>
      <c r="K161" s="7"/>
      <c r="M161" s="7"/>
      <c r="N161" s="7"/>
      <c r="FU161" s="10"/>
      <c r="FV161" s="31"/>
      <c r="FW161" s="10"/>
      <c r="FX161" s="10"/>
      <c r="FY161" s="10"/>
    </row>
    <row r="162" spans="1:181" s="6" customFormat="1">
      <c r="A162" s="3"/>
      <c r="B162" s="3"/>
      <c r="C162"/>
      <c r="D162" s="8"/>
      <c r="E162" s="8"/>
      <c r="F162" s="8"/>
      <c r="G162" s="8"/>
      <c r="H162" s="8"/>
      <c r="I162" s="8"/>
      <c r="J162" s="8"/>
      <c r="K162" s="7"/>
      <c r="M162" s="7"/>
      <c r="N162" s="7"/>
      <c r="FU162" s="10"/>
      <c r="FV162" s="31"/>
      <c r="FW162" s="10"/>
      <c r="FX162" s="10"/>
      <c r="FY162" s="10"/>
    </row>
    <row r="163" spans="1:181" s="6" customFormat="1">
      <c r="A163" s="3"/>
      <c r="B163" s="3"/>
      <c r="C163"/>
      <c r="D163" s="8"/>
      <c r="E163" s="8"/>
      <c r="F163" s="8"/>
      <c r="G163" s="8"/>
      <c r="H163" s="8"/>
      <c r="I163" s="8"/>
      <c r="J163" s="8"/>
      <c r="K163" s="7"/>
      <c r="M163" s="7"/>
      <c r="N163" s="7"/>
      <c r="FU163" s="10"/>
      <c r="FV163" s="31"/>
      <c r="FW163" s="10"/>
      <c r="FX163" s="10"/>
      <c r="FY163" s="10"/>
    </row>
    <row r="164" spans="1:181" s="6" customFormat="1">
      <c r="A164" s="3"/>
      <c r="B164" s="3"/>
      <c r="C164"/>
      <c r="D164" s="8"/>
      <c r="E164" s="8"/>
      <c r="F164" s="8"/>
      <c r="G164" s="8"/>
      <c r="H164" s="8"/>
      <c r="I164" s="8"/>
      <c r="J164" s="8"/>
      <c r="K164" s="7"/>
      <c r="M164" s="7"/>
      <c r="N164" s="7"/>
      <c r="FU164" s="10"/>
      <c r="FV164" s="31"/>
      <c r="FW164" s="10"/>
      <c r="FX164" s="10"/>
      <c r="FY164" s="10"/>
    </row>
    <row r="165" spans="1:181" s="6" customFormat="1">
      <c r="A165" s="3"/>
      <c r="B165" s="3"/>
      <c r="C165"/>
      <c r="D165" s="8"/>
      <c r="E165" s="8"/>
      <c r="F165" s="8"/>
      <c r="G165" s="8"/>
      <c r="H165" s="8"/>
      <c r="I165" s="8"/>
      <c r="J165" s="8"/>
      <c r="K165" s="7"/>
      <c r="M165" s="7"/>
      <c r="N165" s="7"/>
      <c r="FU165" s="10"/>
      <c r="FV165" s="31"/>
      <c r="FW165" s="10"/>
      <c r="FX165" s="10"/>
      <c r="FY165" s="10"/>
    </row>
    <row r="166" spans="1:181" s="6" customFormat="1">
      <c r="A166" s="3"/>
      <c r="B166" s="3"/>
      <c r="C166"/>
      <c r="D166" s="8"/>
      <c r="E166" s="8"/>
      <c r="F166" s="8"/>
      <c r="G166" s="8"/>
      <c r="H166" s="8"/>
      <c r="I166" s="8"/>
      <c r="J166" s="8"/>
      <c r="K166" s="7"/>
      <c r="M166" s="7"/>
      <c r="N166" s="7"/>
      <c r="FU166" s="10"/>
      <c r="FV166" s="31"/>
      <c r="FW166" s="10"/>
      <c r="FX166" s="10"/>
      <c r="FY166" s="10"/>
    </row>
    <row r="167" spans="1:181" s="6" customFormat="1">
      <c r="A167" s="3"/>
      <c r="B167" s="3"/>
      <c r="C167"/>
      <c r="D167" s="8"/>
      <c r="E167" s="8"/>
      <c r="F167" s="8"/>
      <c r="G167" s="8"/>
      <c r="H167" s="8"/>
      <c r="I167" s="8"/>
      <c r="J167" s="8"/>
      <c r="K167" s="7"/>
      <c r="M167" s="7"/>
      <c r="N167" s="7"/>
      <c r="FU167" s="10"/>
      <c r="FV167" s="31"/>
      <c r="FW167" s="10"/>
      <c r="FX167" s="10"/>
      <c r="FY167" s="10"/>
    </row>
    <row r="168" spans="1:181" s="6" customFormat="1">
      <c r="A168" s="3"/>
      <c r="B168" s="3"/>
      <c r="C168"/>
      <c r="D168" s="8"/>
      <c r="E168" s="8"/>
      <c r="F168" s="8"/>
      <c r="G168" s="8"/>
      <c r="H168" s="8"/>
      <c r="I168" s="8"/>
      <c r="J168" s="8"/>
      <c r="K168" s="7"/>
      <c r="M168" s="7"/>
      <c r="N168" s="7"/>
      <c r="FU168" s="10"/>
      <c r="FV168" s="31"/>
      <c r="FW168" s="10"/>
      <c r="FX168" s="10"/>
      <c r="FY168" s="10"/>
    </row>
    <row r="169" spans="1:181" s="6" customFormat="1">
      <c r="A169" s="3"/>
      <c r="B169" s="3"/>
      <c r="C169"/>
      <c r="D169" s="8"/>
      <c r="E169" s="8"/>
      <c r="F169" s="8"/>
      <c r="G169" s="8"/>
      <c r="H169" s="8"/>
      <c r="I169" s="8"/>
      <c r="J169" s="8"/>
      <c r="K169" s="7"/>
      <c r="M169" s="7"/>
      <c r="N169" s="7"/>
      <c r="FU169" s="10"/>
      <c r="FV169" s="31"/>
      <c r="FW169" s="10"/>
      <c r="FX169" s="10"/>
      <c r="FY169" s="10"/>
    </row>
    <row r="170" spans="1:181" s="6" customFormat="1">
      <c r="A170" s="3"/>
      <c r="B170" s="3"/>
      <c r="C170"/>
      <c r="D170" s="8"/>
      <c r="E170" s="8"/>
      <c r="F170" s="8"/>
      <c r="G170" s="8"/>
      <c r="H170" s="8"/>
      <c r="I170" s="8"/>
      <c r="J170" s="8"/>
      <c r="K170" s="7"/>
      <c r="M170" s="7"/>
      <c r="N170" s="7"/>
      <c r="FU170" s="10"/>
      <c r="FV170" s="31"/>
      <c r="FW170" s="10"/>
      <c r="FX170" s="10"/>
      <c r="FY170" s="10"/>
    </row>
    <row r="171" spans="1:181" s="6" customFormat="1">
      <c r="A171" s="3"/>
      <c r="B171" s="3"/>
      <c r="C171"/>
      <c r="D171" s="8"/>
      <c r="E171" s="8"/>
      <c r="F171" s="8"/>
      <c r="G171" s="8"/>
      <c r="H171" s="8"/>
      <c r="I171" s="8"/>
      <c r="J171" s="8"/>
      <c r="K171" s="7"/>
      <c r="M171" s="7"/>
      <c r="N171" s="7"/>
      <c r="FU171" s="10"/>
      <c r="FV171" s="31"/>
      <c r="FW171" s="10"/>
      <c r="FX171" s="10"/>
      <c r="FY171" s="10"/>
    </row>
    <row r="172" spans="1:181" s="6" customFormat="1">
      <c r="A172" s="3"/>
      <c r="B172" s="3"/>
      <c r="C172"/>
      <c r="D172" s="8"/>
      <c r="E172" s="8"/>
      <c r="F172" s="8"/>
      <c r="G172" s="8"/>
      <c r="H172" s="8"/>
      <c r="I172" s="8"/>
      <c r="J172" s="8"/>
      <c r="K172" s="7"/>
      <c r="M172" s="7"/>
      <c r="N172" s="7"/>
      <c r="FU172" s="10"/>
      <c r="FV172" s="31"/>
      <c r="FW172" s="10"/>
      <c r="FX172" s="10"/>
      <c r="FY172" s="10"/>
    </row>
    <row r="173" spans="1:181" s="6" customFormat="1">
      <c r="A173" s="3"/>
      <c r="B173" s="3"/>
      <c r="C173"/>
      <c r="D173" s="8"/>
      <c r="E173" s="8"/>
      <c r="F173" s="8"/>
      <c r="G173" s="8"/>
      <c r="H173" s="8"/>
      <c r="I173" s="8"/>
      <c r="J173" s="8"/>
      <c r="K173" s="7"/>
      <c r="M173" s="7"/>
      <c r="N173" s="7"/>
      <c r="FU173" s="10"/>
      <c r="FV173" s="31"/>
      <c r="FW173" s="10"/>
      <c r="FX173" s="10"/>
      <c r="FY173" s="10"/>
    </row>
    <row r="174" spans="1:181" s="6" customFormat="1">
      <c r="A174" s="3"/>
      <c r="B174" s="3"/>
      <c r="C174"/>
      <c r="D174" s="8"/>
      <c r="E174" s="8"/>
      <c r="F174" s="8"/>
      <c r="G174" s="8"/>
      <c r="H174" s="8"/>
      <c r="I174" s="8"/>
      <c r="J174" s="8"/>
      <c r="K174" s="7"/>
      <c r="M174" s="7"/>
      <c r="N174" s="7"/>
      <c r="FU174" s="10"/>
      <c r="FV174" s="31"/>
      <c r="FW174" s="10"/>
      <c r="FX174" s="10"/>
      <c r="FY174" s="10"/>
    </row>
    <row r="175" spans="1:181" s="6" customFormat="1">
      <c r="A175" s="3"/>
      <c r="B175" s="3"/>
      <c r="C175"/>
      <c r="D175" s="8"/>
      <c r="E175" s="8"/>
      <c r="F175" s="8"/>
      <c r="G175" s="8"/>
      <c r="H175" s="8"/>
      <c r="I175" s="8"/>
      <c r="J175" s="8"/>
      <c r="K175" s="7"/>
      <c r="M175" s="7"/>
      <c r="N175" s="7"/>
      <c r="FU175" s="10"/>
      <c r="FV175" s="31"/>
      <c r="FW175" s="10"/>
      <c r="FX175" s="10"/>
      <c r="FY175" s="10"/>
    </row>
    <row r="176" spans="1:181" s="6" customFormat="1">
      <c r="A176" s="3"/>
      <c r="B176" s="3"/>
      <c r="C176"/>
      <c r="D176" s="8"/>
      <c r="E176" s="8"/>
      <c r="F176" s="8"/>
      <c r="G176" s="8"/>
      <c r="H176" s="8"/>
      <c r="I176" s="8"/>
      <c r="J176" s="8"/>
      <c r="K176" s="7"/>
      <c r="M176" s="7"/>
      <c r="N176" s="7"/>
      <c r="FU176" s="10"/>
      <c r="FV176" s="31"/>
      <c r="FW176" s="10"/>
      <c r="FX176" s="10"/>
      <c r="FY176" s="10"/>
    </row>
    <row r="177" spans="1:181" s="6" customFormat="1">
      <c r="A177" s="3"/>
      <c r="B177" s="3"/>
      <c r="C177"/>
      <c r="D177" s="8"/>
      <c r="E177" s="8"/>
      <c r="F177" s="8"/>
      <c r="G177" s="8"/>
      <c r="H177" s="8"/>
      <c r="I177" s="8"/>
      <c r="J177" s="8"/>
      <c r="K177" s="7"/>
      <c r="M177" s="7"/>
      <c r="N177" s="7"/>
      <c r="FU177" s="10"/>
      <c r="FV177" s="31"/>
      <c r="FW177" s="10"/>
      <c r="FX177" s="10"/>
      <c r="FY177" s="10"/>
    </row>
    <row r="178" spans="1:181" s="6" customFormat="1">
      <c r="A178" s="3"/>
      <c r="B178" s="3"/>
      <c r="C178"/>
      <c r="D178" s="8"/>
      <c r="E178" s="8"/>
      <c r="F178" s="8"/>
      <c r="G178" s="8"/>
      <c r="H178" s="8"/>
      <c r="I178" s="8"/>
      <c r="J178" s="8"/>
      <c r="K178" s="7"/>
      <c r="M178" s="7"/>
      <c r="N178" s="7"/>
      <c r="FU178" s="10"/>
      <c r="FV178" s="31"/>
      <c r="FW178" s="10"/>
      <c r="FX178" s="10"/>
      <c r="FY178" s="10"/>
    </row>
    <row r="179" spans="1:181" s="6" customFormat="1">
      <c r="A179" s="3"/>
      <c r="B179" s="3"/>
      <c r="C179"/>
      <c r="D179" s="8"/>
      <c r="E179" s="8"/>
      <c r="F179" s="8"/>
      <c r="G179" s="8"/>
      <c r="H179" s="8"/>
      <c r="I179" s="8"/>
      <c r="J179" s="8"/>
      <c r="K179" s="7"/>
      <c r="M179" s="7"/>
      <c r="N179" s="7"/>
      <c r="FU179" s="10"/>
      <c r="FV179" s="31"/>
      <c r="FW179" s="10"/>
      <c r="FX179" s="10"/>
      <c r="FY179" s="10"/>
    </row>
    <row r="180" spans="1:181" s="6" customFormat="1">
      <c r="A180" s="3"/>
      <c r="B180" s="3"/>
      <c r="C180"/>
      <c r="D180" s="8"/>
      <c r="E180" s="8"/>
      <c r="F180" s="8"/>
      <c r="G180" s="8"/>
      <c r="H180" s="8"/>
      <c r="I180" s="8"/>
      <c r="J180" s="8"/>
      <c r="K180" s="7"/>
      <c r="M180" s="7"/>
      <c r="N180" s="7"/>
      <c r="FU180" s="10"/>
      <c r="FV180" s="31"/>
      <c r="FW180" s="10"/>
      <c r="FX180" s="10"/>
      <c r="FY180" s="10"/>
    </row>
    <row r="181" spans="1:181" s="6" customFormat="1">
      <c r="A181" s="3"/>
      <c r="B181" s="3"/>
      <c r="C181"/>
      <c r="D181" s="8"/>
      <c r="E181" s="8"/>
      <c r="F181" s="8"/>
      <c r="G181" s="8"/>
      <c r="H181" s="8"/>
      <c r="I181" s="8"/>
      <c r="J181" s="8"/>
      <c r="K181" s="7"/>
      <c r="M181" s="7"/>
      <c r="N181" s="7"/>
      <c r="FU181" s="10"/>
      <c r="FV181" s="31"/>
      <c r="FW181" s="10"/>
      <c r="FX181" s="10"/>
      <c r="FY181" s="10"/>
    </row>
    <row r="182" spans="1:181" s="6" customFormat="1">
      <c r="A182" s="3"/>
      <c r="B182" s="3"/>
      <c r="C182"/>
      <c r="D182" s="8"/>
      <c r="E182" s="8"/>
      <c r="F182" s="8"/>
      <c r="G182" s="8"/>
      <c r="H182" s="8"/>
      <c r="I182" s="8"/>
      <c r="J182" s="8"/>
      <c r="K182" s="7"/>
      <c r="M182" s="7"/>
      <c r="N182" s="7"/>
      <c r="FU182" s="10"/>
      <c r="FV182" s="31"/>
      <c r="FW182" s="10"/>
      <c r="FX182" s="10"/>
      <c r="FY182" s="10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1"/>
  <sheetViews>
    <sheetView workbookViewId="0">
      <selection activeCell="C11" sqref="A1:D182"/>
    </sheetView>
  </sheetViews>
  <sheetFormatPr baseColWidth="10" defaultColWidth="8.83203125" defaultRowHeight="13"/>
  <cols>
    <col min="1" max="1" width="20" bestFit="1" customWidth="1"/>
    <col min="2" max="2" width="5.1640625" bestFit="1" customWidth="1"/>
    <col min="3" max="3" width="45.6640625" bestFit="1" customWidth="1"/>
    <col min="4" max="4" width="108.33203125" bestFit="1" customWidth="1"/>
    <col min="5" max="5" width="133.6640625" customWidth="1"/>
    <col min="6" max="6" width="45.6640625" customWidth="1"/>
  </cols>
  <sheetData>
    <row r="1" spans="1:7">
      <c r="A1" s="11" t="s">
        <v>33</v>
      </c>
      <c r="B1" s="11" t="s">
        <v>213</v>
      </c>
      <c r="C1" s="11" t="s">
        <v>214</v>
      </c>
      <c r="D1" s="11" t="s">
        <v>165</v>
      </c>
      <c r="E1" s="1"/>
      <c r="F1" s="1"/>
      <c r="G1" s="1"/>
    </row>
    <row r="2" spans="1:7">
      <c r="A2" s="11" t="s">
        <v>4</v>
      </c>
      <c r="B2" s="3">
        <v>1</v>
      </c>
      <c r="C2" s="24" t="s">
        <v>0</v>
      </c>
      <c r="D2" s="11" t="s">
        <v>166</v>
      </c>
      <c r="E2" s="2"/>
      <c r="F2" s="2"/>
      <c r="G2" s="2"/>
    </row>
    <row r="3" spans="1:7" ht="14">
      <c r="A3" s="11" t="s">
        <v>4</v>
      </c>
      <c r="B3" s="3">
        <v>2</v>
      </c>
      <c r="C3" s="25" t="s">
        <v>1</v>
      </c>
      <c r="D3" s="11" t="s">
        <v>166</v>
      </c>
      <c r="E3" s="2"/>
      <c r="F3" s="2"/>
    </row>
    <row r="4" spans="1:7" ht="14">
      <c r="A4" s="11" t="s">
        <v>4</v>
      </c>
      <c r="B4" s="3">
        <v>3</v>
      </c>
      <c r="C4" s="25" t="s">
        <v>2</v>
      </c>
      <c r="D4" s="11" t="s">
        <v>166</v>
      </c>
      <c r="E4" s="2"/>
      <c r="F4" s="2"/>
    </row>
    <row r="5" spans="1:7">
      <c r="A5" s="11" t="s">
        <v>4</v>
      </c>
      <c r="B5" s="3">
        <v>4</v>
      </c>
      <c r="C5" s="24" t="s">
        <v>3</v>
      </c>
      <c r="D5" s="11" t="s">
        <v>166</v>
      </c>
      <c r="E5" s="2"/>
      <c r="F5" s="2"/>
    </row>
    <row r="6" spans="1:7">
      <c r="A6" s="11" t="s">
        <v>4</v>
      </c>
      <c r="B6" s="3">
        <v>5</v>
      </c>
      <c r="C6" s="24" t="s">
        <v>231</v>
      </c>
      <c r="D6" s="11" t="s">
        <v>166</v>
      </c>
      <c r="E6" s="2"/>
      <c r="F6" s="2"/>
    </row>
    <row r="7" spans="1:7" ht="14">
      <c r="A7" s="11" t="s">
        <v>4</v>
      </c>
      <c r="B7" s="3">
        <v>6</v>
      </c>
      <c r="C7" s="26" t="s">
        <v>232</v>
      </c>
      <c r="D7" s="11" t="s">
        <v>166</v>
      </c>
      <c r="E7" s="1"/>
      <c r="F7" s="1"/>
    </row>
    <row r="8" spans="1:7" ht="14">
      <c r="A8" s="11" t="s">
        <v>4</v>
      </c>
      <c r="B8" s="3">
        <v>7</v>
      </c>
      <c r="C8" s="26" t="s">
        <v>233</v>
      </c>
      <c r="D8" s="11" t="s">
        <v>166</v>
      </c>
      <c r="E8" s="1"/>
      <c r="F8" s="1"/>
    </row>
    <row r="9" spans="1:7" ht="14">
      <c r="A9" s="11" t="s">
        <v>4</v>
      </c>
      <c r="B9" s="3">
        <v>8</v>
      </c>
      <c r="C9" s="25" t="s">
        <v>234</v>
      </c>
      <c r="D9" s="11" t="s">
        <v>166</v>
      </c>
      <c r="E9" s="1"/>
      <c r="F9" s="1"/>
    </row>
    <row r="10" spans="1:7" ht="14">
      <c r="A10" s="11" t="s">
        <v>4</v>
      </c>
      <c r="B10" s="3">
        <v>9</v>
      </c>
      <c r="C10" s="26" t="s">
        <v>235</v>
      </c>
      <c r="D10" s="11" t="s">
        <v>166</v>
      </c>
      <c r="E10" s="1"/>
      <c r="F10" s="1"/>
    </row>
    <row r="11" spans="1:7" ht="14">
      <c r="A11" s="11" t="s">
        <v>4</v>
      </c>
      <c r="B11" s="3">
        <v>10</v>
      </c>
      <c r="C11" s="26" t="s">
        <v>246</v>
      </c>
      <c r="D11" s="11" t="s">
        <v>166</v>
      </c>
      <c r="E11" s="1"/>
      <c r="F11" s="1"/>
    </row>
    <row r="12" spans="1:7">
      <c r="A12" s="11" t="s">
        <v>5</v>
      </c>
      <c r="B12" s="3">
        <v>11</v>
      </c>
      <c r="C12" s="11" t="s">
        <v>26</v>
      </c>
      <c r="D12" s="3"/>
      <c r="E12" s="1"/>
      <c r="F12" s="1"/>
    </row>
    <row r="13" spans="1:7">
      <c r="A13" s="11" t="s">
        <v>5</v>
      </c>
      <c r="B13" s="3">
        <v>12</v>
      </c>
      <c r="C13" s="11" t="s">
        <v>27</v>
      </c>
      <c r="D13" s="3"/>
      <c r="E13" s="1"/>
      <c r="F13" s="1"/>
    </row>
    <row r="14" spans="1:7">
      <c r="A14" s="11" t="s">
        <v>5</v>
      </c>
      <c r="B14" s="3">
        <v>13</v>
      </c>
      <c r="C14" s="11" t="s">
        <v>253</v>
      </c>
      <c r="D14" s="11" t="s">
        <v>215</v>
      </c>
      <c r="E14" s="1"/>
      <c r="F14" s="1"/>
    </row>
    <row r="15" spans="1:7">
      <c r="A15" s="11" t="s">
        <v>5</v>
      </c>
      <c r="B15" s="3">
        <v>14</v>
      </c>
      <c r="C15" s="11" t="s">
        <v>252</v>
      </c>
      <c r="D15" s="11" t="s">
        <v>167</v>
      </c>
      <c r="E15" s="1"/>
      <c r="F15" s="1"/>
    </row>
    <row r="16" spans="1:7">
      <c r="A16" s="11" t="s">
        <v>6</v>
      </c>
      <c r="B16" s="3">
        <v>15</v>
      </c>
      <c r="C16" s="11" t="s">
        <v>28</v>
      </c>
      <c r="D16" s="11" t="s">
        <v>168</v>
      </c>
      <c r="E16" s="1"/>
      <c r="F16" s="1"/>
    </row>
    <row r="17" spans="1:7">
      <c r="A17" s="11" t="s">
        <v>6</v>
      </c>
      <c r="B17" s="3">
        <v>16</v>
      </c>
      <c r="C17" s="11" t="s">
        <v>29</v>
      </c>
      <c r="D17" s="3"/>
      <c r="E17" s="1"/>
    </row>
    <row r="18" spans="1:7">
      <c r="A18" s="11" t="s">
        <v>6</v>
      </c>
      <c r="B18" s="3">
        <v>17</v>
      </c>
      <c r="C18" s="11" t="s">
        <v>30</v>
      </c>
      <c r="D18" s="3"/>
    </row>
    <row r="19" spans="1:7">
      <c r="A19" s="11" t="s">
        <v>6</v>
      </c>
      <c r="B19" s="3">
        <v>18</v>
      </c>
      <c r="C19" s="11" t="s">
        <v>31</v>
      </c>
      <c r="D19" s="3"/>
    </row>
    <row r="20" spans="1:7">
      <c r="A20" s="11" t="s">
        <v>6</v>
      </c>
      <c r="B20" s="3">
        <v>19</v>
      </c>
      <c r="C20" s="11" t="s">
        <v>32</v>
      </c>
      <c r="D20" s="11" t="s">
        <v>169</v>
      </c>
    </row>
    <row r="21" spans="1:7">
      <c r="A21" s="11" t="s">
        <v>6</v>
      </c>
      <c r="B21" s="3">
        <v>20</v>
      </c>
      <c r="C21" s="11" t="s">
        <v>33</v>
      </c>
      <c r="D21" s="3"/>
    </row>
    <row r="22" spans="1:7">
      <c r="A22" s="11" t="s">
        <v>6</v>
      </c>
      <c r="B22" s="3">
        <v>21</v>
      </c>
      <c r="C22" s="11" t="s">
        <v>216</v>
      </c>
      <c r="D22" s="3"/>
    </row>
    <row r="23" spans="1:7">
      <c r="A23" s="11" t="s">
        <v>6</v>
      </c>
      <c r="B23" s="3">
        <v>22</v>
      </c>
      <c r="C23" s="11" t="s">
        <v>240</v>
      </c>
      <c r="D23" s="3"/>
      <c r="E23" s="1"/>
    </row>
    <row r="24" spans="1:7">
      <c r="A24" s="11" t="s">
        <v>6</v>
      </c>
      <c r="B24" s="3">
        <v>23</v>
      </c>
      <c r="C24" s="11" t="s">
        <v>34</v>
      </c>
      <c r="D24" s="3"/>
      <c r="E24" s="1"/>
    </row>
    <row r="25" spans="1:7">
      <c r="A25" s="11" t="s">
        <v>6</v>
      </c>
      <c r="B25" s="3">
        <v>24</v>
      </c>
      <c r="C25" s="11" t="s">
        <v>35</v>
      </c>
      <c r="D25" s="3"/>
      <c r="E25" s="1"/>
      <c r="G25" s="1"/>
    </row>
    <row r="26" spans="1:7">
      <c r="A26" s="11" t="s">
        <v>6</v>
      </c>
      <c r="B26" s="3">
        <v>25</v>
      </c>
      <c r="C26" s="11" t="s">
        <v>36</v>
      </c>
      <c r="D26" s="3"/>
      <c r="E26" s="1"/>
    </row>
    <row r="27" spans="1:7">
      <c r="A27" s="11" t="s">
        <v>6</v>
      </c>
      <c r="B27" s="3">
        <v>26</v>
      </c>
      <c r="C27" s="11" t="s">
        <v>37</v>
      </c>
      <c r="D27" s="3"/>
    </row>
    <row r="28" spans="1:7">
      <c r="A28" s="11" t="s">
        <v>6</v>
      </c>
      <c r="B28" s="3">
        <v>27</v>
      </c>
      <c r="C28" s="11" t="s">
        <v>38</v>
      </c>
      <c r="D28" s="11" t="s">
        <v>170</v>
      </c>
    </row>
    <row r="29" spans="1:7">
      <c r="A29" s="11" t="s">
        <v>7</v>
      </c>
      <c r="B29" s="3">
        <v>28</v>
      </c>
      <c r="C29" s="11" t="s">
        <v>39</v>
      </c>
      <c r="D29" s="3"/>
    </row>
    <row r="30" spans="1:7">
      <c r="A30" s="11" t="s">
        <v>7</v>
      </c>
      <c r="B30" s="3">
        <v>29</v>
      </c>
      <c r="C30" s="11" t="s">
        <v>21</v>
      </c>
      <c r="D30" s="3"/>
      <c r="E30" s="1"/>
    </row>
    <row r="31" spans="1:7">
      <c r="A31" s="11" t="s">
        <v>7</v>
      </c>
      <c r="B31" s="3">
        <v>30</v>
      </c>
      <c r="C31" s="11" t="s">
        <v>22</v>
      </c>
      <c r="D31" s="3"/>
    </row>
    <row r="32" spans="1:7">
      <c r="A32" s="11" t="s">
        <v>7</v>
      </c>
      <c r="B32" s="3">
        <v>31</v>
      </c>
      <c r="C32" s="11" t="s">
        <v>40</v>
      </c>
      <c r="D32" s="11" t="s">
        <v>171</v>
      </c>
    </row>
    <row r="33" spans="1:5">
      <c r="A33" s="11" t="s">
        <v>7</v>
      </c>
      <c r="B33" s="3">
        <v>32</v>
      </c>
      <c r="C33" s="11" t="s">
        <v>41</v>
      </c>
      <c r="D33" s="3"/>
    </row>
    <row r="34" spans="1:5">
      <c r="A34" s="11" t="s">
        <v>7</v>
      </c>
      <c r="B34" s="3">
        <v>33</v>
      </c>
      <c r="C34" s="11" t="s">
        <v>42</v>
      </c>
      <c r="D34" s="3" t="s">
        <v>217</v>
      </c>
    </row>
    <row r="35" spans="1:5">
      <c r="A35" s="11" t="s">
        <v>8</v>
      </c>
      <c r="B35" s="3">
        <v>34</v>
      </c>
      <c r="C35" s="11" t="s">
        <v>254</v>
      </c>
      <c r="D35" s="11" t="s">
        <v>255</v>
      </c>
    </row>
    <row r="36" spans="1:5">
      <c r="A36" s="11" t="s">
        <v>8</v>
      </c>
      <c r="B36" s="3">
        <v>35</v>
      </c>
      <c r="C36" s="11" t="s">
        <v>256</v>
      </c>
      <c r="D36" s="11" t="s">
        <v>257</v>
      </c>
    </row>
    <row r="37" spans="1:5">
      <c r="A37" s="11" t="s">
        <v>8</v>
      </c>
      <c r="B37" s="3">
        <v>36</v>
      </c>
      <c r="C37" s="11" t="s">
        <v>43</v>
      </c>
      <c r="D37" s="11" t="s">
        <v>172</v>
      </c>
    </row>
    <row r="38" spans="1:5">
      <c r="A38" s="11" t="s">
        <v>8</v>
      </c>
      <c r="B38" s="3">
        <v>37</v>
      </c>
      <c r="C38" s="11" t="s">
        <v>258</v>
      </c>
      <c r="D38" s="3"/>
      <c r="E38" s="1"/>
    </row>
    <row r="39" spans="1:5">
      <c r="A39" s="11" t="s">
        <v>8</v>
      </c>
      <c r="B39" s="3">
        <v>38</v>
      </c>
      <c r="C39" s="11" t="s">
        <v>259</v>
      </c>
      <c r="D39" s="3"/>
    </row>
    <row r="40" spans="1:5">
      <c r="A40" s="11" t="s">
        <v>8</v>
      </c>
      <c r="B40" s="3">
        <v>39</v>
      </c>
      <c r="C40" s="11" t="s">
        <v>44</v>
      </c>
      <c r="D40" s="11" t="s">
        <v>172</v>
      </c>
    </row>
    <row r="41" spans="1:5">
      <c r="A41" s="11" t="s">
        <v>8</v>
      </c>
      <c r="B41" s="3">
        <v>40</v>
      </c>
      <c r="C41" s="11" t="s">
        <v>45</v>
      </c>
      <c r="D41" s="3"/>
    </row>
    <row r="42" spans="1:5">
      <c r="A42" s="11" t="s">
        <v>8</v>
      </c>
      <c r="B42" s="3">
        <v>41</v>
      </c>
      <c r="C42" s="11" t="s">
        <v>46</v>
      </c>
      <c r="D42" s="3" t="s">
        <v>218</v>
      </c>
      <c r="E42" s="1"/>
    </row>
    <row r="43" spans="1:5">
      <c r="A43" s="11" t="s">
        <v>9</v>
      </c>
      <c r="B43" s="3">
        <v>42</v>
      </c>
      <c r="C43" s="11" t="s">
        <v>9</v>
      </c>
      <c r="D43" s="3"/>
    </row>
    <row r="44" spans="1:5">
      <c r="A44" s="11" t="s">
        <v>9</v>
      </c>
      <c r="B44" s="3">
        <v>43</v>
      </c>
      <c r="C44" s="11" t="s">
        <v>47</v>
      </c>
      <c r="D44" s="3"/>
    </row>
    <row r="45" spans="1:5">
      <c r="A45" s="11" t="s">
        <v>9</v>
      </c>
      <c r="B45" s="3">
        <v>44</v>
      </c>
      <c r="C45" s="11" t="s">
        <v>48</v>
      </c>
      <c r="D45" s="3"/>
      <c r="E45" s="1"/>
    </row>
    <row r="46" spans="1:5">
      <c r="A46" s="11" t="s">
        <v>9</v>
      </c>
      <c r="B46" s="3">
        <v>45</v>
      </c>
      <c r="C46" s="11" t="s">
        <v>49</v>
      </c>
      <c r="D46" s="3"/>
      <c r="E46" s="1"/>
    </row>
    <row r="47" spans="1:5">
      <c r="A47" s="11" t="s">
        <v>9</v>
      </c>
      <c r="B47" s="3">
        <v>46</v>
      </c>
      <c r="C47" s="11" t="s">
        <v>50</v>
      </c>
      <c r="D47" s="3"/>
      <c r="E47" s="1"/>
    </row>
    <row r="48" spans="1:5">
      <c r="A48" s="11" t="s">
        <v>9</v>
      </c>
      <c r="B48" s="3">
        <v>47</v>
      </c>
      <c r="C48" s="11" t="s">
        <v>51</v>
      </c>
      <c r="D48" s="3"/>
    </row>
    <row r="49" spans="1:5">
      <c r="A49" s="11" t="s">
        <v>9</v>
      </c>
      <c r="B49" s="3">
        <v>48</v>
      </c>
      <c r="C49" s="11" t="s">
        <v>52</v>
      </c>
      <c r="D49" s="3"/>
    </row>
    <row r="50" spans="1:5">
      <c r="A50" s="11" t="s">
        <v>9</v>
      </c>
      <c r="B50" s="3">
        <v>49</v>
      </c>
      <c r="C50" s="11" t="s">
        <v>53</v>
      </c>
      <c r="D50" s="3"/>
      <c r="E50" s="1"/>
    </row>
    <row r="51" spans="1:5">
      <c r="A51" s="11" t="s">
        <v>10</v>
      </c>
      <c r="B51" s="3">
        <v>50</v>
      </c>
      <c r="C51" s="11" t="s">
        <v>54</v>
      </c>
      <c r="D51" s="3"/>
    </row>
    <row r="52" spans="1:5">
      <c r="A52" s="11" t="s">
        <v>10</v>
      </c>
      <c r="B52" s="3">
        <v>51</v>
      </c>
      <c r="C52" s="11" t="s">
        <v>55</v>
      </c>
      <c r="D52" s="3"/>
    </row>
    <row r="53" spans="1:5">
      <c r="A53" s="11" t="s">
        <v>10</v>
      </c>
      <c r="B53" s="3">
        <v>52</v>
      </c>
      <c r="C53" s="11" t="s">
        <v>56</v>
      </c>
      <c r="D53" s="11" t="s">
        <v>171</v>
      </c>
    </row>
    <row r="54" spans="1:5">
      <c r="A54" s="11" t="s">
        <v>10</v>
      </c>
      <c r="B54" s="3">
        <v>53</v>
      </c>
      <c r="C54" s="11" t="s">
        <v>57</v>
      </c>
      <c r="D54" s="11" t="s">
        <v>173</v>
      </c>
    </row>
    <row r="55" spans="1:5">
      <c r="A55" s="11" t="s">
        <v>10</v>
      </c>
      <c r="B55" s="3">
        <v>54</v>
      </c>
      <c r="C55" s="11" t="s">
        <v>58</v>
      </c>
      <c r="D55" s="3"/>
    </row>
    <row r="56" spans="1:5">
      <c r="A56" s="11" t="s">
        <v>10</v>
      </c>
      <c r="B56" s="3">
        <v>55</v>
      </c>
      <c r="C56" s="11" t="s">
        <v>59</v>
      </c>
      <c r="D56" s="3"/>
    </row>
    <row r="57" spans="1:5">
      <c r="A57" s="11" t="s">
        <v>10</v>
      </c>
      <c r="B57" s="3">
        <v>56</v>
      </c>
      <c r="C57" s="11" t="s">
        <v>60</v>
      </c>
      <c r="D57" s="11" t="s">
        <v>171</v>
      </c>
    </row>
    <row r="58" spans="1:5">
      <c r="A58" s="11" t="s">
        <v>10</v>
      </c>
      <c r="B58" s="3">
        <v>57</v>
      </c>
      <c r="C58" s="11" t="s">
        <v>61</v>
      </c>
      <c r="D58" s="11" t="s">
        <v>173</v>
      </c>
    </row>
    <row r="59" spans="1:5">
      <c r="A59" s="11" t="s">
        <v>10</v>
      </c>
      <c r="B59" s="3">
        <v>58</v>
      </c>
      <c r="C59" s="11" t="s">
        <v>62</v>
      </c>
      <c r="D59" s="11" t="s">
        <v>174</v>
      </c>
    </row>
    <row r="60" spans="1:5">
      <c r="A60" s="11" t="s">
        <v>10</v>
      </c>
      <c r="B60" s="3">
        <v>59</v>
      </c>
      <c r="C60" s="11" t="s">
        <v>63</v>
      </c>
      <c r="D60" s="11" t="s">
        <v>175</v>
      </c>
    </row>
    <row r="61" spans="1:5">
      <c r="A61" s="11" t="s">
        <v>10</v>
      </c>
      <c r="B61" s="3">
        <v>60</v>
      </c>
      <c r="C61" s="11" t="s">
        <v>64</v>
      </c>
      <c r="D61" s="3"/>
    </row>
    <row r="62" spans="1:5">
      <c r="A62" s="11" t="s">
        <v>10</v>
      </c>
      <c r="B62" s="3">
        <v>61</v>
      </c>
      <c r="C62" s="11" t="s">
        <v>65</v>
      </c>
      <c r="D62" s="3"/>
    </row>
    <row r="63" spans="1:5">
      <c r="A63" s="11" t="s">
        <v>10</v>
      </c>
      <c r="B63" s="3">
        <v>62</v>
      </c>
      <c r="C63" s="11" t="s">
        <v>66</v>
      </c>
      <c r="D63" s="3"/>
      <c r="E63" s="1"/>
    </row>
    <row r="64" spans="1:5">
      <c r="A64" s="11" t="s">
        <v>10</v>
      </c>
      <c r="B64" s="3">
        <v>63</v>
      </c>
      <c r="C64" s="11" t="s">
        <v>67</v>
      </c>
      <c r="D64" s="11" t="s">
        <v>171</v>
      </c>
      <c r="E64" s="1"/>
    </row>
    <row r="65" spans="1:5">
      <c r="A65" s="11" t="s">
        <v>10</v>
      </c>
      <c r="B65" s="3">
        <v>64</v>
      </c>
      <c r="C65" s="11" t="s">
        <v>68</v>
      </c>
      <c r="D65" s="3"/>
    </row>
    <row r="66" spans="1:5">
      <c r="A66" s="11" t="s">
        <v>10</v>
      </c>
      <c r="B66" s="3">
        <v>65</v>
      </c>
      <c r="C66" s="11" t="s">
        <v>69</v>
      </c>
      <c r="D66" s="3"/>
    </row>
    <row r="67" spans="1:5">
      <c r="A67" s="11" t="s">
        <v>10</v>
      </c>
      <c r="B67" s="3">
        <v>66</v>
      </c>
      <c r="C67" s="11" t="s">
        <v>70</v>
      </c>
      <c r="D67" s="3"/>
      <c r="E67" s="1"/>
    </row>
    <row r="68" spans="1:5">
      <c r="A68" s="11" t="s">
        <v>10</v>
      </c>
      <c r="B68" s="3">
        <v>67</v>
      </c>
      <c r="C68" s="11" t="s">
        <v>71</v>
      </c>
      <c r="D68" s="3"/>
      <c r="E68" s="1"/>
    </row>
    <row r="69" spans="1:5">
      <c r="A69" s="11" t="s">
        <v>10</v>
      </c>
      <c r="B69" s="3">
        <v>68</v>
      </c>
      <c r="C69" s="11" t="s">
        <v>238</v>
      </c>
      <c r="D69" s="3"/>
      <c r="E69" s="1"/>
    </row>
    <row r="70" spans="1:5">
      <c r="A70" s="11" t="s">
        <v>10</v>
      </c>
      <c r="B70" s="3">
        <v>69</v>
      </c>
      <c r="C70" s="11" t="s">
        <v>239</v>
      </c>
      <c r="D70" s="3"/>
      <c r="E70" s="1"/>
    </row>
    <row r="71" spans="1:5">
      <c r="A71" s="11" t="s">
        <v>10</v>
      </c>
      <c r="B71" s="3">
        <v>70</v>
      </c>
      <c r="C71" s="11" t="s">
        <v>72</v>
      </c>
      <c r="D71" s="3"/>
    </row>
    <row r="72" spans="1:5">
      <c r="A72" s="11" t="s">
        <v>10</v>
      </c>
      <c r="B72" s="3">
        <v>71</v>
      </c>
      <c r="C72" s="11" t="s">
        <v>73</v>
      </c>
      <c r="D72" s="3"/>
    </row>
    <row r="73" spans="1:5">
      <c r="A73" s="11" t="s">
        <v>11</v>
      </c>
      <c r="B73" s="3">
        <v>72</v>
      </c>
      <c r="C73" s="11" t="s">
        <v>74</v>
      </c>
      <c r="D73" s="3"/>
    </row>
    <row r="74" spans="1:5">
      <c r="A74" s="11" t="s">
        <v>11</v>
      </c>
      <c r="B74" s="3">
        <v>73</v>
      </c>
      <c r="C74" s="11" t="s">
        <v>75</v>
      </c>
      <c r="D74" s="3" t="s">
        <v>219</v>
      </c>
      <c r="E74" s="1"/>
    </row>
    <row r="75" spans="1:5">
      <c r="A75" s="11" t="s">
        <v>11</v>
      </c>
      <c r="B75" s="3">
        <v>74</v>
      </c>
      <c r="C75" s="11" t="s">
        <v>76</v>
      </c>
      <c r="D75" s="3"/>
    </row>
    <row r="76" spans="1:5">
      <c r="A76" s="11" t="s">
        <v>11</v>
      </c>
      <c r="B76" s="3">
        <v>75</v>
      </c>
      <c r="C76" s="11" t="s">
        <v>179</v>
      </c>
      <c r="D76" s="3"/>
    </row>
    <row r="77" spans="1:5">
      <c r="A77" s="11" t="s">
        <v>11</v>
      </c>
      <c r="B77" s="3">
        <v>76</v>
      </c>
      <c r="C77" s="11" t="s">
        <v>77</v>
      </c>
      <c r="D77" s="11" t="s">
        <v>171</v>
      </c>
    </row>
    <row r="78" spans="1:5">
      <c r="A78" s="11" t="s">
        <v>11</v>
      </c>
      <c r="B78" s="3">
        <v>77</v>
      </c>
      <c r="C78" s="11" t="s">
        <v>78</v>
      </c>
      <c r="D78" s="3"/>
    </row>
    <row r="79" spans="1:5">
      <c r="A79" s="11" t="s">
        <v>11</v>
      </c>
      <c r="B79" s="3">
        <v>78</v>
      </c>
      <c r="C79" s="11" t="s">
        <v>79</v>
      </c>
      <c r="D79" s="3"/>
    </row>
    <row r="80" spans="1:5">
      <c r="A80" s="11" t="s">
        <v>11</v>
      </c>
      <c r="B80" s="3">
        <v>79</v>
      </c>
      <c r="C80" s="11" t="s">
        <v>80</v>
      </c>
      <c r="D80" s="11" t="s">
        <v>171</v>
      </c>
    </row>
    <row r="81" spans="1:6">
      <c r="A81" s="11" t="s">
        <v>11</v>
      </c>
      <c r="B81" s="3">
        <v>80</v>
      </c>
      <c r="C81" s="11" t="s">
        <v>81</v>
      </c>
      <c r="D81" s="3"/>
    </row>
    <row r="82" spans="1:6">
      <c r="A82" s="11" t="s">
        <v>11</v>
      </c>
      <c r="B82" s="3">
        <v>81</v>
      </c>
      <c r="C82" s="11" t="s">
        <v>82</v>
      </c>
      <c r="D82" s="3"/>
      <c r="E82" s="2"/>
    </row>
    <row r="83" spans="1:6">
      <c r="A83" s="11" t="s">
        <v>11</v>
      </c>
      <c r="B83" s="3">
        <v>82</v>
      </c>
      <c r="C83" s="11" t="s">
        <v>83</v>
      </c>
      <c r="D83" s="11" t="s">
        <v>171</v>
      </c>
    </row>
    <row r="84" spans="1:6">
      <c r="A84" s="11" t="s">
        <v>11</v>
      </c>
      <c r="B84" s="3">
        <v>83</v>
      </c>
      <c r="C84" s="11" t="s">
        <v>84</v>
      </c>
      <c r="D84" s="3"/>
    </row>
    <row r="85" spans="1:6">
      <c r="A85" s="11" t="s">
        <v>11</v>
      </c>
      <c r="B85" s="3">
        <v>84</v>
      </c>
      <c r="C85" s="11" t="s">
        <v>85</v>
      </c>
      <c r="D85" s="3"/>
      <c r="E85" s="1"/>
    </row>
    <row r="86" spans="1:6">
      <c r="A86" s="11" t="s">
        <v>12</v>
      </c>
      <c r="B86" s="3">
        <v>85</v>
      </c>
      <c r="C86" s="11" t="s">
        <v>86</v>
      </c>
      <c r="D86" s="3"/>
    </row>
    <row r="87" spans="1:6">
      <c r="A87" s="11" t="s">
        <v>12</v>
      </c>
      <c r="B87" s="3">
        <v>86</v>
      </c>
      <c r="C87" s="11" t="s">
        <v>87</v>
      </c>
      <c r="D87" s="3"/>
    </row>
    <row r="88" spans="1:6">
      <c r="A88" s="11" t="s">
        <v>12</v>
      </c>
      <c r="B88" s="3">
        <v>87</v>
      </c>
      <c r="C88" s="11" t="s">
        <v>88</v>
      </c>
      <c r="D88" s="3"/>
      <c r="E88" s="1"/>
    </row>
    <row r="89" spans="1:6">
      <c r="A89" s="11" t="s">
        <v>12</v>
      </c>
      <c r="B89" s="3">
        <v>88</v>
      </c>
      <c r="C89" s="11" t="s">
        <v>89</v>
      </c>
      <c r="D89" s="3"/>
    </row>
    <row r="90" spans="1:6">
      <c r="A90" s="11" t="s">
        <v>12</v>
      </c>
      <c r="B90" s="3">
        <v>89</v>
      </c>
      <c r="C90" s="11" t="s">
        <v>90</v>
      </c>
      <c r="D90" s="3"/>
    </row>
    <row r="91" spans="1:6">
      <c r="A91" s="11" t="s">
        <v>12</v>
      </c>
      <c r="B91" s="3">
        <v>90</v>
      </c>
      <c r="C91" s="11" t="s">
        <v>182</v>
      </c>
      <c r="D91" s="3"/>
      <c r="E91" s="1"/>
    </row>
    <row r="92" spans="1:6">
      <c r="A92" s="11" t="s">
        <v>12</v>
      </c>
      <c r="B92" s="3">
        <v>91</v>
      </c>
      <c r="C92" s="11" t="s">
        <v>183</v>
      </c>
      <c r="D92" s="3"/>
      <c r="F92" s="1"/>
    </row>
    <row r="93" spans="1:6">
      <c r="A93" s="11" t="s">
        <v>12</v>
      </c>
      <c r="B93" s="3">
        <v>92</v>
      </c>
      <c r="C93" s="11" t="s">
        <v>91</v>
      </c>
      <c r="D93" s="11" t="s">
        <v>171</v>
      </c>
      <c r="F93" s="1"/>
    </row>
    <row r="94" spans="1:6">
      <c r="A94" s="11" t="s">
        <v>12</v>
      </c>
      <c r="B94" s="3">
        <v>93</v>
      </c>
      <c r="C94" s="11" t="s">
        <v>92</v>
      </c>
      <c r="D94" s="3"/>
      <c r="E94" s="1"/>
      <c r="F94" s="1"/>
    </row>
    <row r="95" spans="1:6">
      <c r="A95" s="11" t="s">
        <v>12</v>
      </c>
      <c r="B95" s="3">
        <v>94</v>
      </c>
      <c r="C95" s="11" t="s">
        <v>93</v>
      </c>
      <c r="D95" s="11"/>
    </row>
    <row r="96" spans="1:6">
      <c r="A96" s="11" t="s">
        <v>12</v>
      </c>
      <c r="B96" s="3">
        <v>95</v>
      </c>
      <c r="C96" s="11" t="s">
        <v>94</v>
      </c>
      <c r="D96" s="3"/>
    </row>
    <row r="97" spans="1:6">
      <c r="A97" s="11" t="s">
        <v>13</v>
      </c>
      <c r="B97" s="3">
        <v>96</v>
      </c>
      <c r="C97" s="11" t="s">
        <v>95</v>
      </c>
      <c r="D97" s="11" t="s">
        <v>220</v>
      </c>
    </row>
    <row r="98" spans="1:6">
      <c r="A98" s="11" t="s">
        <v>13</v>
      </c>
      <c r="B98" s="3">
        <v>97</v>
      </c>
      <c r="C98" s="11" t="s">
        <v>96</v>
      </c>
      <c r="D98" s="3"/>
    </row>
    <row r="99" spans="1:6">
      <c r="A99" s="11" t="s">
        <v>13</v>
      </c>
      <c r="B99" s="3">
        <v>98</v>
      </c>
      <c r="C99" s="11" t="s">
        <v>97</v>
      </c>
      <c r="D99" s="3"/>
    </row>
    <row r="100" spans="1:6">
      <c r="A100" s="11" t="s">
        <v>13</v>
      </c>
      <c r="B100" s="3">
        <v>99</v>
      </c>
      <c r="C100" s="11" t="s">
        <v>98</v>
      </c>
      <c r="D100" s="11" t="s">
        <v>171</v>
      </c>
    </row>
    <row r="101" spans="1:6">
      <c r="A101" s="11" t="s">
        <v>13</v>
      </c>
      <c r="B101" s="3">
        <v>100</v>
      </c>
      <c r="C101" s="11" t="s">
        <v>99</v>
      </c>
      <c r="D101" s="3"/>
    </row>
    <row r="102" spans="1:6">
      <c r="A102" s="11" t="s">
        <v>13</v>
      </c>
      <c r="B102" s="3">
        <v>101</v>
      </c>
      <c r="C102" s="11" t="s">
        <v>100</v>
      </c>
      <c r="D102" s="11"/>
      <c r="F102" s="3"/>
    </row>
    <row r="103" spans="1:6">
      <c r="A103" s="11" t="s">
        <v>13</v>
      </c>
      <c r="B103" s="3">
        <v>102</v>
      </c>
      <c r="C103" s="11" t="s">
        <v>101</v>
      </c>
      <c r="D103" s="11"/>
      <c r="F103" s="3"/>
    </row>
    <row r="104" spans="1:6">
      <c r="A104" s="11" t="s">
        <v>13</v>
      </c>
      <c r="B104" s="3">
        <v>103</v>
      </c>
      <c r="C104" s="11" t="s">
        <v>102</v>
      </c>
      <c r="D104" s="3"/>
      <c r="E104" s="1"/>
    </row>
    <row r="105" spans="1:6">
      <c r="A105" s="11" t="s">
        <v>13</v>
      </c>
      <c r="B105" s="3">
        <v>104</v>
      </c>
      <c r="C105" s="11" t="s">
        <v>103</v>
      </c>
      <c r="D105" s="3"/>
    </row>
    <row r="106" spans="1:6">
      <c r="A106" s="11" t="s">
        <v>13</v>
      </c>
      <c r="B106" s="3">
        <v>105</v>
      </c>
      <c r="C106" s="11" t="s">
        <v>104</v>
      </c>
      <c r="D106" s="3"/>
      <c r="E106" s="1"/>
    </row>
    <row r="107" spans="1:6">
      <c r="A107" s="11" t="s">
        <v>13</v>
      </c>
      <c r="B107" s="3">
        <v>106</v>
      </c>
      <c r="C107" s="11" t="s">
        <v>105</v>
      </c>
      <c r="D107" s="3"/>
    </row>
    <row r="108" spans="1:6">
      <c r="A108" s="11" t="s">
        <v>13</v>
      </c>
      <c r="B108" s="3">
        <v>107</v>
      </c>
      <c r="C108" s="11" t="s">
        <v>106</v>
      </c>
      <c r="D108" s="3"/>
      <c r="E108" s="1"/>
    </row>
    <row r="109" spans="1:6">
      <c r="A109" s="11" t="s">
        <v>13</v>
      </c>
      <c r="B109" s="3">
        <v>108</v>
      </c>
      <c r="C109" s="11" t="s">
        <v>107</v>
      </c>
      <c r="D109" s="3" t="s">
        <v>221</v>
      </c>
    </row>
    <row r="110" spans="1:6">
      <c r="A110" s="11" t="s">
        <v>13</v>
      </c>
      <c r="B110" s="3">
        <v>109</v>
      </c>
      <c r="C110" s="11" t="s">
        <v>108</v>
      </c>
      <c r="D110" s="3"/>
    </row>
    <row r="111" spans="1:6">
      <c r="A111" s="11" t="s">
        <v>13</v>
      </c>
      <c r="B111" s="3">
        <v>110</v>
      </c>
      <c r="C111" s="11" t="s">
        <v>109</v>
      </c>
      <c r="D111" s="3"/>
      <c r="E111" s="1"/>
    </row>
    <row r="112" spans="1:6">
      <c r="A112" s="11" t="s">
        <v>13</v>
      </c>
      <c r="B112" s="3">
        <v>111</v>
      </c>
      <c r="C112" s="11" t="s">
        <v>110</v>
      </c>
      <c r="D112" s="3"/>
    </row>
    <row r="113" spans="1:5">
      <c r="A113" s="11" t="s">
        <v>13</v>
      </c>
      <c r="B113" s="3">
        <v>112</v>
      </c>
      <c r="C113" s="11" t="s">
        <v>111</v>
      </c>
      <c r="D113" s="11" t="s">
        <v>171</v>
      </c>
      <c r="E113" s="1"/>
    </row>
    <row r="114" spans="1:5">
      <c r="A114" s="11" t="s">
        <v>13</v>
      </c>
      <c r="B114" s="3">
        <v>113</v>
      </c>
      <c r="C114" s="11" t="s">
        <v>112</v>
      </c>
      <c r="D114" s="3"/>
      <c r="E114" s="1"/>
    </row>
    <row r="115" spans="1:5">
      <c r="A115" s="11" t="s">
        <v>13</v>
      </c>
      <c r="B115" s="3">
        <v>114</v>
      </c>
      <c r="C115" s="11" t="s">
        <v>113</v>
      </c>
      <c r="D115" s="3"/>
    </row>
    <row r="116" spans="1:5">
      <c r="A116" s="11" t="s">
        <v>13</v>
      </c>
      <c r="B116" s="3">
        <v>115</v>
      </c>
      <c r="C116" s="11" t="s">
        <v>114</v>
      </c>
      <c r="D116" s="3"/>
    </row>
    <row r="117" spans="1:5">
      <c r="A117" s="11" t="s">
        <v>13</v>
      </c>
      <c r="B117" s="3">
        <v>116</v>
      </c>
      <c r="C117" s="11" t="s">
        <v>115</v>
      </c>
      <c r="D117" s="11" t="s">
        <v>171</v>
      </c>
    </row>
    <row r="118" spans="1:5">
      <c r="A118" s="11" t="s">
        <v>13</v>
      </c>
      <c r="B118" s="3">
        <v>117</v>
      </c>
      <c r="C118" s="11" t="s">
        <v>116</v>
      </c>
      <c r="D118" s="3"/>
    </row>
    <row r="119" spans="1:5">
      <c r="A119" s="11" t="s">
        <v>14</v>
      </c>
      <c r="B119" s="3">
        <v>118</v>
      </c>
      <c r="C119" s="11" t="s">
        <v>14</v>
      </c>
      <c r="D119" s="3"/>
    </row>
    <row r="120" spans="1:5">
      <c r="A120" s="11" t="s">
        <v>14</v>
      </c>
      <c r="B120" s="3">
        <v>119</v>
      </c>
      <c r="C120" s="11" t="s">
        <v>117</v>
      </c>
      <c r="D120" s="3"/>
    </row>
    <row r="121" spans="1:5">
      <c r="A121" s="11" t="s">
        <v>14</v>
      </c>
      <c r="B121" s="3">
        <v>120</v>
      </c>
      <c r="C121" s="11" t="s">
        <v>118</v>
      </c>
      <c r="D121" s="3"/>
    </row>
    <row r="122" spans="1:5">
      <c r="A122" s="11" t="s">
        <v>14</v>
      </c>
      <c r="B122" s="3">
        <v>121</v>
      </c>
      <c r="C122" s="11" t="s">
        <v>119</v>
      </c>
      <c r="D122" s="3"/>
    </row>
    <row r="123" spans="1:5">
      <c r="A123" s="11" t="s">
        <v>14</v>
      </c>
      <c r="B123" s="3">
        <v>122</v>
      </c>
      <c r="C123" s="11" t="s">
        <v>120</v>
      </c>
      <c r="D123" s="3" t="s">
        <v>222</v>
      </c>
    </row>
    <row r="124" spans="1:5">
      <c r="A124" s="11" t="s">
        <v>15</v>
      </c>
      <c r="B124" s="3">
        <v>123</v>
      </c>
      <c r="C124" s="11" t="s">
        <v>121</v>
      </c>
      <c r="D124" s="3"/>
      <c r="E124" s="1"/>
    </row>
    <row r="125" spans="1:5">
      <c r="A125" s="11" t="s">
        <v>15</v>
      </c>
      <c r="B125" s="3">
        <v>124</v>
      </c>
      <c r="C125" s="11" t="s">
        <v>122</v>
      </c>
      <c r="D125" s="3"/>
    </row>
    <row r="126" spans="1:5">
      <c r="A126" s="11" t="s">
        <v>15</v>
      </c>
      <c r="B126" s="3">
        <v>125</v>
      </c>
      <c r="C126" s="11" t="s">
        <v>123</v>
      </c>
      <c r="D126" s="3"/>
    </row>
    <row r="127" spans="1:5">
      <c r="A127" s="11" t="s">
        <v>15</v>
      </c>
      <c r="B127" s="3">
        <v>126</v>
      </c>
      <c r="C127" s="11" t="s">
        <v>124</v>
      </c>
      <c r="D127" s="3"/>
    </row>
    <row r="128" spans="1:5">
      <c r="A128" s="11" t="s">
        <v>15</v>
      </c>
      <c r="B128" s="3">
        <v>127</v>
      </c>
      <c r="C128" s="11" t="s">
        <v>125</v>
      </c>
      <c r="D128" s="3"/>
      <c r="E128" s="1"/>
    </row>
    <row r="129" spans="1:5">
      <c r="A129" s="11" t="s">
        <v>15</v>
      </c>
      <c r="B129" s="3">
        <v>128</v>
      </c>
      <c r="C129" s="11" t="s">
        <v>126</v>
      </c>
      <c r="D129" s="3"/>
    </row>
    <row r="130" spans="1:5">
      <c r="A130" s="11" t="s">
        <v>15</v>
      </c>
      <c r="B130" s="3">
        <v>129</v>
      </c>
      <c r="C130" s="11" t="s">
        <v>127</v>
      </c>
      <c r="D130" s="3"/>
    </row>
    <row r="131" spans="1:5">
      <c r="A131" s="11" t="s">
        <v>15</v>
      </c>
      <c r="B131" s="3">
        <v>130</v>
      </c>
      <c r="C131" s="11" t="s">
        <v>128</v>
      </c>
      <c r="D131" s="3"/>
    </row>
    <row r="132" spans="1:5">
      <c r="A132" s="11" t="s">
        <v>15</v>
      </c>
      <c r="B132" s="3">
        <v>131</v>
      </c>
      <c r="C132" s="11" t="s">
        <v>129</v>
      </c>
      <c r="D132" s="3"/>
    </row>
    <row r="133" spans="1:5">
      <c r="A133" s="11" t="s">
        <v>15</v>
      </c>
      <c r="B133" s="3">
        <v>132</v>
      </c>
      <c r="C133" s="11" t="s">
        <v>130</v>
      </c>
      <c r="D133" s="11"/>
    </row>
    <row r="134" spans="1:5">
      <c r="A134" s="11" t="s">
        <v>15</v>
      </c>
      <c r="B134" s="3">
        <v>133</v>
      </c>
      <c r="C134" s="11" t="s">
        <v>131</v>
      </c>
      <c r="D134" s="3"/>
    </row>
    <row r="135" spans="1:5">
      <c r="A135" s="11" t="s">
        <v>16</v>
      </c>
      <c r="B135" s="3">
        <v>134</v>
      </c>
      <c r="C135" s="11" t="s">
        <v>132</v>
      </c>
      <c r="D135" s="3"/>
    </row>
    <row r="136" spans="1:5">
      <c r="A136" s="11" t="s">
        <v>16</v>
      </c>
      <c r="B136" s="3">
        <v>135</v>
      </c>
      <c r="C136" s="11" t="s">
        <v>133</v>
      </c>
      <c r="D136" s="3"/>
    </row>
    <row r="137" spans="1:5">
      <c r="A137" s="11" t="s">
        <v>16</v>
      </c>
      <c r="B137" s="3">
        <v>136</v>
      </c>
      <c r="C137" s="11" t="s">
        <v>134</v>
      </c>
      <c r="D137" s="3"/>
    </row>
    <row r="138" spans="1:5">
      <c r="A138" s="11" t="s">
        <v>16</v>
      </c>
      <c r="B138" s="3">
        <v>137</v>
      </c>
      <c r="C138" s="11" t="s">
        <v>135</v>
      </c>
      <c r="D138" s="3"/>
    </row>
    <row r="139" spans="1:5">
      <c r="A139" s="11" t="s">
        <v>16</v>
      </c>
      <c r="B139" s="3">
        <v>138</v>
      </c>
      <c r="C139" s="11" t="s">
        <v>136</v>
      </c>
      <c r="D139" s="3"/>
    </row>
    <row r="140" spans="1:5">
      <c r="A140" s="11" t="s">
        <v>16</v>
      </c>
      <c r="B140" s="3">
        <v>139</v>
      </c>
      <c r="C140" s="11" t="s">
        <v>137</v>
      </c>
      <c r="D140" s="3"/>
    </row>
    <row r="141" spans="1:5">
      <c r="A141" s="11" t="s">
        <v>16</v>
      </c>
      <c r="B141" s="3">
        <v>140</v>
      </c>
      <c r="C141" s="11" t="s">
        <v>138</v>
      </c>
      <c r="D141" s="3"/>
    </row>
    <row r="142" spans="1:5">
      <c r="A142" s="11" t="s">
        <v>16</v>
      </c>
      <c r="B142" s="3">
        <v>141</v>
      </c>
      <c r="C142" s="11" t="s">
        <v>139</v>
      </c>
      <c r="D142" s="3"/>
    </row>
    <row r="143" spans="1:5">
      <c r="A143" s="11" t="s">
        <v>17</v>
      </c>
      <c r="B143" s="3">
        <v>142</v>
      </c>
      <c r="C143" s="11" t="s">
        <v>140</v>
      </c>
      <c r="D143" s="3"/>
    </row>
    <row r="144" spans="1:5">
      <c r="A144" s="11" t="s">
        <v>17</v>
      </c>
      <c r="B144" s="3">
        <v>143</v>
      </c>
      <c r="C144" s="11" t="s">
        <v>141</v>
      </c>
      <c r="D144" s="3"/>
      <c r="E144" s="1"/>
    </row>
    <row r="145" spans="1:4">
      <c r="A145" s="11" t="s">
        <v>17</v>
      </c>
      <c r="B145" s="3">
        <v>144</v>
      </c>
      <c r="C145" s="11" t="s">
        <v>142</v>
      </c>
      <c r="D145" s="3"/>
    </row>
    <row r="146" spans="1:4">
      <c r="A146" s="11" t="s">
        <v>17</v>
      </c>
      <c r="B146" s="3">
        <v>145</v>
      </c>
      <c r="C146" s="11" t="s">
        <v>143</v>
      </c>
      <c r="D146" s="3"/>
    </row>
    <row r="147" spans="1:4">
      <c r="A147" s="11" t="s">
        <v>17</v>
      </c>
      <c r="B147" s="3">
        <v>146</v>
      </c>
      <c r="C147" s="11" t="s">
        <v>144</v>
      </c>
      <c r="D147" s="3"/>
    </row>
    <row r="148" spans="1:4">
      <c r="A148" s="11" t="s">
        <v>17</v>
      </c>
      <c r="B148" s="3">
        <v>147</v>
      </c>
      <c r="C148" s="11" t="s">
        <v>145</v>
      </c>
      <c r="D148" s="3"/>
    </row>
    <row r="149" spans="1:4">
      <c r="A149" s="11" t="s">
        <v>16</v>
      </c>
      <c r="B149" s="3">
        <v>148</v>
      </c>
      <c r="C149" s="11" t="s">
        <v>16</v>
      </c>
      <c r="D149" s="3"/>
    </row>
    <row r="150" spans="1:4">
      <c r="A150" s="11" t="s">
        <v>16</v>
      </c>
      <c r="B150" s="3">
        <v>149</v>
      </c>
      <c r="C150" s="11" t="s">
        <v>146</v>
      </c>
      <c r="D150" s="3"/>
    </row>
    <row r="151" spans="1:4">
      <c r="A151" s="11" t="s">
        <v>16</v>
      </c>
      <c r="B151" s="3">
        <v>150</v>
      </c>
      <c r="C151" s="11" t="s">
        <v>147</v>
      </c>
      <c r="D151" s="3"/>
    </row>
    <row r="152" spans="1:4">
      <c r="A152" s="11" t="s">
        <v>16</v>
      </c>
      <c r="B152" s="3">
        <v>151</v>
      </c>
      <c r="C152" s="11" t="s">
        <v>148</v>
      </c>
      <c r="D152" s="11" t="s">
        <v>171</v>
      </c>
    </row>
    <row r="153" spans="1:4">
      <c r="A153" s="11" t="s">
        <v>16</v>
      </c>
      <c r="B153" s="3">
        <v>152</v>
      </c>
      <c r="C153" s="11" t="s">
        <v>149</v>
      </c>
      <c r="D153" s="3"/>
    </row>
    <row r="154" spans="1:4">
      <c r="A154" s="11" t="s">
        <v>18</v>
      </c>
      <c r="B154" s="3">
        <v>153</v>
      </c>
      <c r="C154" s="11" t="s">
        <v>150</v>
      </c>
      <c r="D154" s="11" t="s">
        <v>223</v>
      </c>
    </row>
    <row r="155" spans="1:4">
      <c r="A155" s="11" t="s">
        <v>18</v>
      </c>
      <c r="B155" s="3">
        <v>154</v>
      </c>
      <c r="C155" s="11" t="s">
        <v>241</v>
      </c>
      <c r="D155" s="3"/>
    </row>
    <row r="156" spans="1:4">
      <c r="A156" s="11" t="s">
        <v>18</v>
      </c>
      <c r="B156" s="3">
        <v>155</v>
      </c>
      <c r="C156" s="11" t="s">
        <v>242</v>
      </c>
      <c r="D156" s="3"/>
    </row>
    <row r="157" spans="1:4">
      <c r="A157" s="11" t="s">
        <v>18</v>
      </c>
      <c r="B157" s="3">
        <v>156</v>
      </c>
      <c r="C157" s="11" t="s">
        <v>243</v>
      </c>
      <c r="D157" s="3"/>
    </row>
    <row r="158" spans="1:4">
      <c r="A158" s="11" t="s">
        <v>18</v>
      </c>
      <c r="B158" s="3">
        <v>157</v>
      </c>
      <c r="C158" s="11" t="s">
        <v>244</v>
      </c>
      <c r="D158" s="3"/>
    </row>
    <row r="159" spans="1:4">
      <c r="A159" s="11" t="s">
        <v>18</v>
      </c>
      <c r="B159" s="3">
        <v>158</v>
      </c>
      <c r="C159" s="11" t="s">
        <v>151</v>
      </c>
      <c r="D159" s="3"/>
    </row>
    <row r="160" spans="1:4">
      <c r="A160" s="11" t="s">
        <v>19</v>
      </c>
      <c r="B160" s="3">
        <v>159</v>
      </c>
      <c r="C160" s="11" t="s">
        <v>152</v>
      </c>
      <c r="D160" s="3"/>
    </row>
    <row r="161" spans="1:5">
      <c r="A161" s="11" t="s">
        <v>19</v>
      </c>
      <c r="B161" s="3">
        <v>160</v>
      </c>
      <c r="C161" s="11" t="s">
        <v>153</v>
      </c>
      <c r="D161" s="3"/>
    </row>
    <row r="162" spans="1:5">
      <c r="A162" s="11" t="s">
        <v>19</v>
      </c>
      <c r="B162" s="3">
        <v>161</v>
      </c>
      <c r="C162" s="11" t="s">
        <v>154</v>
      </c>
      <c r="D162" s="3"/>
    </row>
    <row r="163" spans="1:5">
      <c r="A163" s="11" t="s">
        <v>19</v>
      </c>
      <c r="B163" s="3">
        <v>162</v>
      </c>
      <c r="C163" s="11" t="s">
        <v>155</v>
      </c>
      <c r="D163" s="11" t="s">
        <v>171</v>
      </c>
      <c r="E163" s="1"/>
    </row>
    <row r="164" spans="1:5">
      <c r="A164" s="11" t="s">
        <v>19</v>
      </c>
      <c r="B164" s="3">
        <v>163</v>
      </c>
      <c r="C164" s="11" t="s">
        <v>156</v>
      </c>
      <c r="D164" s="3" t="s">
        <v>224</v>
      </c>
    </row>
    <row r="165" spans="1:5">
      <c r="A165" s="11" t="s">
        <v>19</v>
      </c>
      <c r="B165" s="3">
        <v>164</v>
      </c>
      <c r="C165" s="11" t="s">
        <v>23</v>
      </c>
      <c r="D165" s="3"/>
      <c r="E165" s="1"/>
    </row>
    <row r="166" spans="1:5">
      <c r="A166" s="11" t="s">
        <v>19</v>
      </c>
      <c r="B166" s="3">
        <v>165</v>
      </c>
      <c r="C166" s="11" t="s">
        <v>24</v>
      </c>
      <c r="D166" s="3"/>
    </row>
    <row r="167" spans="1:5">
      <c r="A167" s="11" t="s">
        <v>19</v>
      </c>
      <c r="B167" s="3">
        <v>166</v>
      </c>
      <c r="C167" s="11" t="s">
        <v>25</v>
      </c>
      <c r="D167" s="3"/>
    </row>
    <row r="168" spans="1:5">
      <c r="A168" s="11" t="s">
        <v>19</v>
      </c>
      <c r="B168" s="3">
        <v>167</v>
      </c>
      <c r="C168" s="11" t="s">
        <v>157</v>
      </c>
      <c r="D168" s="11" t="s">
        <v>171</v>
      </c>
    </row>
    <row r="169" spans="1:5">
      <c r="A169" s="11" t="s">
        <v>19</v>
      </c>
      <c r="B169" s="3">
        <v>168</v>
      </c>
      <c r="C169" s="11" t="s">
        <v>158</v>
      </c>
      <c r="D169" s="3" t="s">
        <v>225</v>
      </c>
    </row>
    <row r="170" spans="1:5">
      <c r="A170" s="11" t="s">
        <v>19</v>
      </c>
      <c r="B170" s="3">
        <v>169</v>
      </c>
      <c r="C170" s="11" t="s">
        <v>159</v>
      </c>
      <c r="D170" s="3"/>
    </row>
    <row r="171" spans="1:5">
      <c r="A171" s="11" t="s">
        <v>20</v>
      </c>
      <c r="B171" s="3">
        <v>170</v>
      </c>
      <c r="C171" s="11" t="s">
        <v>20</v>
      </c>
      <c r="D171" s="3"/>
    </row>
    <row r="172" spans="1:5">
      <c r="A172" s="11" t="s">
        <v>20</v>
      </c>
      <c r="B172" s="3">
        <v>171</v>
      </c>
      <c r="C172" s="11" t="s">
        <v>160</v>
      </c>
      <c r="D172" s="3"/>
    </row>
    <row r="173" spans="1:5">
      <c r="A173" s="11" t="s">
        <v>20</v>
      </c>
      <c r="B173" s="3">
        <v>172</v>
      </c>
      <c r="C173" s="11" t="s">
        <v>161</v>
      </c>
      <c r="D173" s="3"/>
      <c r="E173" s="1"/>
    </row>
    <row r="174" spans="1:5">
      <c r="A174" s="11" t="s">
        <v>20</v>
      </c>
      <c r="B174" s="3">
        <v>173</v>
      </c>
      <c r="C174" s="11" t="s">
        <v>162</v>
      </c>
      <c r="D174" s="3"/>
    </row>
    <row r="175" spans="1:5">
      <c r="A175" s="11" t="s">
        <v>20</v>
      </c>
      <c r="B175" s="3">
        <v>174</v>
      </c>
      <c r="C175" s="11" t="s">
        <v>163</v>
      </c>
      <c r="D175" s="3"/>
    </row>
    <row r="176" spans="1:5">
      <c r="A176" s="11" t="s">
        <v>20</v>
      </c>
      <c r="B176" s="3">
        <v>175</v>
      </c>
      <c r="C176" s="11" t="s">
        <v>164</v>
      </c>
      <c r="D176" s="3"/>
    </row>
    <row r="177" spans="1:5">
      <c r="A177" s="11" t="s">
        <v>226</v>
      </c>
      <c r="B177" s="3">
        <v>176</v>
      </c>
      <c r="C177" s="3" t="s">
        <v>180</v>
      </c>
      <c r="D177" s="3" t="s">
        <v>227</v>
      </c>
    </row>
    <row r="178" spans="1:5">
      <c r="A178" s="11" t="s">
        <v>226</v>
      </c>
      <c r="B178" s="3">
        <v>177</v>
      </c>
      <c r="C178" s="3" t="s">
        <v>181</v>
      </c>
      <c r="D178" s="3" t="s">
        <v>228</v>
      </c>
      <c r="E178" s="1"/>
    </row>
    <row r="179" spans="1:5">
      <c r="A179" s="11" t="s">
        <v>226</v>
      </c>
      <c r="B179" s="3">
        <v>178</v>
      </c>
      <c r="C179" s="11" t="s">
        <v>260</v>
      </c>
      <c r="D179" s="11" t="s">
        <v>264</v>
      </c>
    </row>
    <row r="180" spans="1:5">
      <c r="A180" s="11" t="s">
        <v>226</v>
      </c>
      <c r="B180" s="3">
        <v>179</v>
      </c>
      <c r="C180" s="3" t="s">
        <v>184</v>
      </c>
      <c r="D180" s="3" t="s">
        <v>229</v>
      </c>
    </row>
    <row r="181" spans="1:5">
      <c r="A181" s="11" t="s">
        <v>226</v>
      </c>
      <c r="B181" s="3">
        <v>180</v>
      </c>
      <c r="C181" s="3" t="s">
        <v>185</v>
      </c>
      <c r="D181" s="3" t="s">
        <v>230</v>
      </c>
    </row>
    <row r="182" spans="1:5">
      <c r="A182" s="11" t="s">
        <v>226</v>
      </c>
      <c r="B182" s="3">
        <v>181</v>
      </c>
      <c r="C182" s="3" t="s">
        <v>207</v>
      </c>
      <c r="D182" s="3"/>
    </row>
    <row r="183" spans="1:5">
      <c r="A183" s="11"/>
      <c r="B183" s="12"/>
      <c r="C183" s="3"/>
      <c r="D183" s="3"/>
    </row>
    <row r="184" spans="1:5">
      <c r="A184" s="11"/>
      <c r="B184" s="12"/>
      <c r="C184" s="3"/>
      <c r="D184" s="3"/>
    </row>
    <row r="185" spans="1:5">
      <c r="A185" s="11"/>
      <c r="B185" s="12"/>
      <c r="C185" s="3"/>
      <c r="D185" s="3"/>
    </row>
    <row r="186" spans="1:5">
      <c r="A186" s="11"/>
      <c r="B186" s="12"/>
      <c r="C186" s="3"/>
      <c r="D186" s="3"/>
    </row>
    <row r="187" spans="1:5">
      <c r="A187" s="11"/>
      <c r="B187" s="12"/>
      <c r="C187" s="3"/>
      <c r="D187" s="3"/>
    </row>
    <row r="188" spans="1:5">
      <c r="A188" s="11"/>
      <c r="B188" s="12"/>
      <c r="C188" s="3"/>
      <c r="D188" s="3"/>
    </row>
    <row r="189" spans="1:5">
      <c r="A189" s="11"/>
      <c r="B189" s="12"/>
      <c r="C189" s="3"/>
      <c r="D189" s="3"/>
    </row>
    <row r="190" spans="1:5">
      <c r="A190" s="11"/>
      <c r="B190" s="12"/>
      <c r="C190" s="3"/>
      <c r="D190" s="3"/>
    </row>
    <row r="191" spans="1:5">
      <c r="A191" s="11"/>
      <c r="B191" s="12"/>
      <c r="C191" s="3"/>
      <c r="D191" s="3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Columns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Bärbel Hönisch</cp:lastModifiedBy>
  <dcterms:created xsi:type="dcterms:W3CDTF">2019-05-23T14:21:52Z</dcterms:created>
  <dcterms:modified xsi:type="dcterms:W3CDTF">2020-08-03T16:41:44Z</dcterms:modified>
</cp:coreProperties>
</file>