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227"/>
  <workbookPr defaultThemeVersion="166925"/>
  <bookViews>
    <workbookView xWindow="-120" yWindow="-120" windowWidth="29040" windowHeight="15840" activeTab="2"/>
  </bookViews>
  <sheets>
    <sheet name="labour" sheetId="1" r:id="rId1"/>
    <sheet name="work_sampling" sheetId="2" r:id="rId2"/>
    <sheet name="daily_variables" sheetId="3" r:id="rId3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<sst xmlns="http://schemas.openxmlformats.org/spreadsheetml/2006/main" uniqueCount="185" count="185">
  <si>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</si>
  <si>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</si>
  <si>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</si>
  <si>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</si>
  <si>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</si>
  <si>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</si>
  <si>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</si>
  <si>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</si>
  <si>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</si>
  <si>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</si>
  <si>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</si>
  <si>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</si>
  <si>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</si>
  <si>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</si>
  <si>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</si>
  <si>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</si>
  <si>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</si>
  <si>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</si>
  <si>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</si>
  <si>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</si>
  <si>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</si>
  <si>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</si>
  <si>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</si>
  <si>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</si>
  <si>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</si>
  <si>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</si>
  <si>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</si>
  <si>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</si>
  <si>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</si>
  <si>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</si>
  <si>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</si>
  <si>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</si>
  <si>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</si>
  <si>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</si>
  <si>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</si>
  <si>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</si>
  <si>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</si>
  <si>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</si>
  <si>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</si>
  <si>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</si>
  <si>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</si>
  <si>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</si>
  <si>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</si>
  <si>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</si>
  <si>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</si>
  <si>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</si>
  <si>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</si>
  <si>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</si>
  <si>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</si>
  <si>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</si>
  <si>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</si>
  <si>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</si>
  <si>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</si>
  <si>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</si>
  <si>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</si>
  <si>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</si>
  <si>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</si>
  <si>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</si>
  <si>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</si>
  <si>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</si>
  <si>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</si>
  <si>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</si>
  <si>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</si>
  <si>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</si>
  <si>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</si>
  <si>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</si>
  <si>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</si>
  <si>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</si>
  <si>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</si>
  <si>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</si>
  <si>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</si>
  <si>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</si>
  <si>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</si>
  <si>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</si>
  <si>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</si>
  <si>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</si>
  <si>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</si>
  <si>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</si>
  <si>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</si>
  <si>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</si>
  <si>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</si>
  <si>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</si>
  <si>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</si>
  <si>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</si>
  <si>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</si>
  <si>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</si>
  <si>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</si>
  <si>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</si>
  <si>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</si>
  <si>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</si>
  <si>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</si>
  <si>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</si>
  <si>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</si>
  <si>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</si>
  <si>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</si>
  <si>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</si>
  <si>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</si>
  <si>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</si>
  <si>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</si>
  <si>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</si>
  <si>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</si>
  <si>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</si>
  <si>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</si>
  <si>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</si>
  <si>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</si>
  <si>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</si>
  <si>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</si>
  <si>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</si>
  <si>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</si>
  <si>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</si>
  <si>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</si>
  <si>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</si>
  <si>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</si>
  <si>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</si>
  <si>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</si>
  <si>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</si>
  <si>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</si>
  <si>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</si>
  <si>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</si>
  <si>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</si>
  <si>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</si>
  <si>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</si>
  <si>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</si>
  <si>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</si>
  <si>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</si>
  <si>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</si>
  <si>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</si>
  <si>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</si>
  <si>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</si>
  <si>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</si>
  <si>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</si>
  <si>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</si>
  <si>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</si>
  <si>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</si>
  <si>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</si>
  <si>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</si>
  <si>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</si>
  <si>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</rPr>
      <t>mm)</t>
    </r>
  </si>
  <si>
    <r>
      <t>Real number (</t>
    </r>
    <r>
      <rPr>
        <sz val="10"/>
        <color indexed="8"/>
        <rFont val="Times New Roman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</si>
  <si>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</si>
  <si>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</si>
  <si>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</si>
  <si>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</si>
  <si>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</si>
  <si>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</si>
  <si>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</si>
  <si>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</si>
  <si>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m3</t>
  </si>
  <si>
    <t xml:space="preserve">Form -6 - Daily Input Variables </t>
  </si>
  <si>
    <t>Data Source</t>
  </si>
  <si>
    <t>Data Value</t>
  </si>
  <si>
    <t>Data Count</t>
  </si>
  <si>
    <t xml:space="preserve">Study on Productivity Norm of Water Construction Trades </t>
  </si>
  <si>
    <t>3:00:00 ጥዋት - 4:00 ጥዋት</t>
  </si>
  <si>
    <t>2:00:00 ጥዋት - 3:00 ጥዋት</t>
  </si>
  <si>
    <t>4:00:00 ጥዋት - 5:00 ጥዋት</t>
  </si>
  <si>
    <t>5:00:00 ጥዋት - 6:00 ጥዋት</t>
  </si>
  <si>
    <t>8:00:00  - 9:00 ከሰዓት</t>
  </si>
  <si>
    <t>7:00:00  - 8:00 ከሰዓት</t>
  </si>
  <si>
    <t>9:00:00  -10:00 ከሰዓት</t>
  </si>
  <si>
    <t>10:00:00  -11:00 ከሰዓት</t>
  </si>
  <si>
    <t xml:space="preserve">Location:   </t>
  </si>
  <si>
    <t>Ground</t>
  </si>
  <si>
    <t>Gedefaw Dessie</t>
  </si>
  <si>
    <t>back fill</t>
  </si>
  <si>
    <t>water supply, division 13, back fill, use hard core material ; by labour work</t>
  </si>
  <si>
    <t>1 foreman, 7 worker</t>
  </si>
  <si>
    <t>0.225 m3/hr</t>
  </si>
  <si>
    <t>1c</t>
  </si>
  <si>
    <t>2a</t>
  </si>
  <si>
    <t>back fill</t>
  </si>
  <si>
    <t>Gedefaw</t>
  </si>
  <si>
    <t>Dessie</t>
  </si>
  <si>
    <t>13/ 05/2017 E.C</t>
  </si>
  <si>
    <t>6:00:00  - 7:50 ከሰዓት</t>
  </si>
  <si>
    <t>9:50:00  -10:00 ከሰዓት</t>
  </si>
  <si>
    <t>8:50:00  -9:50 ከሰዓት</t>
  </si>
  <si>
    <t>7:50:00  - 8:50 ከሰዓት</t>
  </si>
  <si>
    <t>Gedefaw Dessie</t>
  </si>
  <si>
    <t>back fill</t>
  </si>
  <si>
    <t>13/05/2017 Ec</t>
  </si>
  <si>
    <t xml:space="preserve">observation </t>
  </si>
  <si>
    <t xml:space="preserve">interview </t>
  </si>
  <si>
    <t>1 foreman</t>
  </si>
  <si>
    <t>1 foreman , 7 worker</t>
  </si>
</sst>
</file>

<file path=xl/styles.xml><?xml version="1.0" encoding="utf-8"?>
<styleSheet xmlns="http://schemas.openxmlformats.org/spreadsheetml/2006/main">
  <numFmts count="9">
    <numFmt numFmtId="0" formatCode="General"/>
    <numFmt numFmtId="14" formatCode="m/d/yyyy"/>
    <numFmt numFmtId="49" formatCode="@"/>
    <numFmt numFmtId="20" formatCode="h:mm"/>
    <numFmt numFmtId="46" formatCode="[h]:mm:ss"/>
    <numFmt numFmtId="2" formatCode="0.00"/>
    <numFmt numFmtId="18" formatCode="h:mm\ AM/PM"/>
    <numFmt numFmtId="164" formatCode="[$-1009]d\-mmm\-yy;@"/>
    <numFmt numFmtId="9" formatCode="0%"/>
  </numFmts>
  <fonts count="17">
    <font>
      <name val="Nyala"/>
      <sz val="11"/>
    </font>
    <font>
      <name val="Arial"/>
      <sz val="11"/>
      <color rgb="FF000000"/>
    </font>
    <font>
      <name val="Arial"/>
      <u/>
      <sz val="11"/>
      <color rgb="FF000000"/>
    </font>
    <font>
      <name val="Arial"/>
      <b/>
      <sz val="11"/>
      <color rgb="FF000000"/>
    </font>
    <font>
      <name val="Nyala"/>
      <charset val="1"/>
      <sz val="11"/>
      <color rgb="FF000000"/>
    </font>
    <font>
      <name val="Garamond"/>
      <b/>
      <sz val="11"/>
      <color rgb="FF000000"/>
    </font>
    <font>
      <name val="Times New Roman"/>
      <b/>
      <sz val="10"/>
    </font>
    <font>
      <name val="Times New Roman"/>
      <b/>
      <sz val="12"/>
    </font>
    <font>
      <name val="Times New Roman"/>
      <sz val="10"/>
    </font>
    <font>
      <name val="Arial"/>
      <sz val="10"/>
    </font>
    <font>
      <name val="Times New Roman"/>
      <sz val="11"/>
      <color rgb="FF000000"/>
    </font>
    <font>
      <name val="Times New Roman"/>
      <b/>
      <sz val="10"/>
      <color rgb="FF000000"/>
    </font>
    <font>
      <name val="Times New Roman"/>
      <b/>
      <u/>
      <sz val="10"/>
      <color rgb="FF000000"/>
    </font>
    <font>
      <name val="Times New Roman"/>
      <sz val="10"/>
      <color rgb="FF000000"/>
    </font>
    <font>
      <name val="Times New Roman"/>
      <b/>
      <sz val="11"/>
      <color rgb="FF000000"/>
    </font>
    <font>
      <name val="Times New Roman"/>
      <b/>
      <u/>
      <sz val="11"/>
      <color rgb="FF000000"/>
    </font>
    <font>
      <name val="Times New Roman"/>
      <vertAlign val="superscript"/>
      <sz val="10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textRotation="90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bottom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textRotation="90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bottom"/>
    </xf>
    <xf numFmtId="14" fontId="1" fillId="0" borderId="10" xfId="0" applyNumberFormat="1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0" xfId="0" applyFont="1" applyBorder="1" applyAlignment="1">
      <alignment vertical="bottom" wrapText="1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4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bottom"/>
    </xf>
    <xf numFmtId="14" fontId="1" fillId="0" borderId="11" xfId="0" applyNumberFormat="1" applyFont="1" applyBorder="1" applyAlignment="1">
      <alignment vertical="bottom"/>
    </xf>
    <xf numFmtId="0" fontId="4" fillId="0" borderId="12" xfId="0" applyBorder="1" applyAlignment="1">
      <alignment horizontal="center" vertical="bottom"/>
    </xf>
    <xf numFmtId="0" fontId="4" fillId="0" borderId="13" xfId="0" applyBorder="1" applyAlignment="1">
      <alignment horizontal="center" vertical="bottom"/>
    </xf>
    <xf numFmtId="0" fontId="4" fillId="0" borderId="14" xfId="0" applyBorder="1" applyAlignment="1">
      <alignment horizontal="right" vertical="bottom"/>
    </xf>
    <xf numFmtId="0" fontId="4" fillId="0" borderId="15" xfId="0" applyBorder="1" applyAlignment="1">
      <alignment horizontal="right" vertical="bottom"/>
    </xf>
    <xf numFmtId="0" fontId="5" fillId="0" borderId="14" xfId="0" applyFont="1" applyBorder="1" applyAlignment="1">
      <alignment horizontal="left" vertical="bottom"/>
    </xf>
    <xf numFmtId="0" fontId="5" fillId="0" borderId="16" xfId="0" applyFont="1" applyBorder="1" applyAlignment="1">
      <alignment horizontal="left" vertical="bottom"/>
    </xf>
    <xf numFmtId="0" fontId="5" fillId="0" borderId="15" xfId="0" applyFont="1" applyBorder="1" applyAlignment="1">
      <alignment horizontal="left" vertical="bottom"/>
    </xf>
    <xf numFmtId="0" fontId="4" fillId="0" borderId="17" xfId="0" applyBorder="1" applyAlignment="1">
      <alignment horizontal="center" vertical="bottom"/>
    </xf>
    <xf numFmtId="0" fontId="4" fillId="0" borderId="18" xfId="0" applyBorder="1" applyAlignment="1">
      <alignment horizontal="center" vertical="bottom"/>
    </xf>
    <xf numFmtId="0" fontId="5" fillId="0" borderId="14" xfId="0" applyFont="1" applyBorder="1" applyAlignment="1">
      <alignment horizontal="right" vertical="bottom"/>
    </xf>
    <xf numFmtId="0" fontId="5" fillId="0" borderId="15" xfId="0" applyFont="1" applyBorder="1" applyAlignment="1">
      <alignment horizontal="right" vertical="bottom"/>
    </xf>
    <xf numFmtId="0" fontId="4" fillId="0" borderId="19" xfId="0" applyBorder="1" applyAlignment="1">
      <alignment horizontal="center" vertical="bottom"/>
    </xf>
    <xf numFmtId="0" fontId="4" fillId="0" borderId="20" xfId="0" applyBorder="1" applyAlignment="1">
      <alignment horizontal="center" vertical="bottom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7" fillId="4" borderId="14" xfId="1" applyFont="1" applyFill="1" applyBorder="1" applyAlignment="1">
      <alignment horizontal="left" vertical="bottom"/>
    </xf>
    <xf numFmtId="0" fontId="7" fillId="4" borderId="15" xfId="1" applyFont="1" applyFill="1" applyBorder="1" applyAlignment="1">
      <alignment horizontal="left" vertical="bottom"/>
    </xf>
    <xf numFmtId="18" fontId="8" fillId="5" borderId="14" xfId="1" applyNumberFormat="1" applyFont="1" applyFill="1" applyBorder="1" applyAlignment="1">
      <alignment horizontal="center" vertical="bottom"/>
    </xf>
    <xf numFmtId="18" fontId="8" fillId="5" borderId="16" xfId="1" applyNumberFormat="1" applyFont="1" applyFill="1" applyBorder="1" applyAlignment="1">
      <alignment horizontal="center" vertical="bottom"/>
    </xf>
    <xf numFmtId="0" fontId="6" fillId="0" borderId="22" xfId="1" applyFont="1" applyBorder="1" applyAlignment="1">
      <alignment vertical="center" wrapText="1"/>
    </xf>
    <xf numFmtId="164" fontId="6" fillId="0" borderId="22" xfId="1" applyNumberFormat="1" applyFont="1" applyBorder="1" applyAlignment="1">
      <alignment horizontal="center" vertical="center" textRotation="90"/>
    </xf>
    <xf numFmtId="0" fontId="7" fillId="4" borderId="16" xfId="1" applyFont="1" applyFill="1" applyBorder="1" applyAlignment="1">
      <alignment horizontal="left" vertical="bottom"/>
    </xf>
    <xf numFmtId="0" fontId="9" fillId="5" borderId="4" xfId="1" applyFill="1" applyBorder="1" applyAlignment="1">
      <alignment horizontal="center" vertical="bottom"/>
    </xf>
    <xf numFmtId="0" fontId="9" fillId="5" borderId="23" xfId="1" applyFill="1" applyBorder="1" applyAlignment="1">
      <alignment horizontal="center" vertical="bottom"/>
    </xf>
    <xf numFmtId="0" fontId="9" fillId="5" borderId="24" xfId="1" applyFill="1" applyBorder="1" applyAlignment="1">
      <alignment horizontal="center" vertical="bottom"/>
    </xf>
    <xf numFmtId="0" fontId="1" fillId="0" borderId="5" xfId="0" applyFont="1" applyBorder="1" applyAlignment="1">
      <alignment vertical="bottom"/>
    </xf>
    <xf numFmtId="164" fontId="6" fillId="0" borderId="25" xfId="1" applyNumberFormat="1" applyFont="1" applyBorder="1" applyAlignment="1">
      <alignment horizontal="center" vertical="center" textRotation="90"/>
    </xf>
    <xf numFmtId="0" fontId="6" fillId="0" borderId="22" xfId="1" applyFont="1" applyBorder="1" applyAlignment="1">
      <alignment vertical="center" wrapText="1" textRotation="90"/>
    </xf>
    <xf numFmtId="0" fontId="7" fillId="4" borderId="26" xfId="1" applyFont="1" applyFill="1" applyBorder="1" applyAlignment="1">
      <alignment horizontal="center" vertical="center" textRotation="255"/>
    </xf>
    <xf numFmtId="0" fontId="6" fillId="0" borderId="27" xfId="1" applyFont="1" applyBorder="1" applyAlignment="1">
      <alignment horizontal="left" vertical="center"/>
    </xf>
    <xf numFmtId="0" fontId="8" fillId="5" borderId="6" xfId="1" applyFont="1" applyFill="1" applyBorder="1" applyAlignment="1">
      <alignment horizontal="center" vertical="bottom"/>
    </xf>
    <xf numFmtId="0" fontId="8" fillId="5" borderId="1" xfId="1" applyFont="1" applyFill="1" applyBorder="1" applyAlignment="1">
      <alignment horizontal="center" vertical="bottom"/>
    </xf>
    <xf numFmtId="0" fontId="8" fillId="5" borderId="3" xfId="1" applyFont="1" applyFill="1" applyBorder="1" applyAlignment="1">
      <alignment horizontal="center" vertical="bottom"/>
    </xf>
    <xf numFmtId="0" fontId="6" fillId="0" borderId="2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center" vertical="center" wrapText="1" textRotation="90"/>
    </xf>
    <xf numFmtId="0" fontId="7" fillId="4" borderId="28" xfId="1" applyFont="1" applyFill="1" applyBorder="1" applyAlignment="1">
      <alignment horizontal="center" vertical="center" textRotation="255"/>
    </xf>
    <xf numFmtId="0" fontId="6" fillId="0" borderId="29" xfId="1" applyFont="1" applyBorder="1" applyAlignment="1">
      <alignment horizontal="left" vertical="center"/>
    </xf>
    <xf numFmtId="0" fontId="8" fillId="5" borderId="30" xfId="1" applyFont="1" applyFill="1" applyBorder="1" applyAlignment="1">
      <alignment horizontal="center" vertical="bottom"/>
    </xf>
    <xf numFmtId="0" fontId="8" fillId="5" borderId="11" xfId="1" applyFont="1" applyFill="1" applyBorder="1" applyAlignment="1">
      <alignment horizontal="center" vertical="bottom"/>
    </xf>
    <xf numFmtId="0" fontId="8" fillId="5" borderId="31" xfId="1" applyFont="1" applyFill="1" applyBorder="1" applyAlignment="1">
      <alignment horizontal="center" vertical="bottom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center" vertical="center" wrapText="1" textRotation="90"/>
    </xf>
    <xf numFmtId="0" fontId="6" fillId="0" borderId="1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 textRotation="90"/>
    </xf>
    <xf numFmtId="0" fontId="8" fillId="5" borderId="33" xfId="1" applyFont="1" applyFill="1" applyBorder="1" applyAlignment="1">
      <alignment horizontal="center" vertical="bottom"/>
    </xf>
    <xf numFmtId="0" fontId="8" fillId="5" borderId="34" xfId="1" applyFont="1" applyFill="1" applyBorder="1" applyAlignment="1">
      <alignment horizontal="center" vertical="bottom"/>
    </xf>
    <xf numFmtId="0" fontId="8" fillId="5" borderId="35" xfId="1" applyFont="1" applyFill="1" applyBorder="1" applyAlignment="1">
      <alignment horizontal="center" vertical="bottom"/>
    </xf>
    <xf numFmtId="0" fontId="6" fillId="0" borderId="20" xfId="1" applyFont="1" applyBorder="1" applyAlignment="1">
      <alignment horizontal="center" vertical="center" wrapText="1"/>
    </xf>
    <xf numFmtId="164" fontId="6" fillId="0" borderId="32" xfId="1" applyNumberFormat="1" applyFont="1" applyBorder="1" applyAlignment="1">
      <alignment horizontal="center" vertical="center" textRotation="90"/>
    </xf>
    <xf numFmtId="0" fontId="7" fillId="4" borderId="36" xfId="1" applyFont="1" applyFill="1" applyBorder="1" applyAlignment="1">
      <alignment horizontal="center" vertical="center" textRotation="255"/>
    </xf>
    <xf numFmtId="0" fontId="6" fillId="0" borderId="37" xfId="1" applyFont="1" applyBorder="1" applyAlignment="1">
      <alignment horizontal="right" vertical="center"/>
    </xf>
    <xf numFmtId="0" fontId="8" fillId="5" borderId="4" xfId="1" applyFont="1" applyFill="1" applyBorder="1" applyAlignment="1">
      <alignment horizontal="center" vertical="bottom"/>
    </xf>
    <xf numFmtId="0" fontId="8" fillId="5" borderId="23" xfId="1" applyFont="1" applyFill="1" applyBorder="1" applyAlignment="1">
      <alignment horizontal="center" vertical="bottom"/>
    </xf>
    <xf numFmtId="0" fontId="8" fillId="5" borderId="24" xfId="1" applyFont="1" applyFill="1" applyBorder="1" applyAlignment="1">
      <alignment horizontal="center" vertical="bottom"/>
    </xf>
    <xf numFmtId="0" fontId="1" fillId="0" borderId="18" xfId="0" applyFont="1" applyBorder="1" applyAlignment="1">
      <alignment vertical="bottom"/>
    </xf>
    <xf numFmtId="0" fontId="1" fillId="6" borderId="0" xfId="0" applyFont="1" applyFill="1" applyAlignment="1">
      <alignment vertical="bottom"/>
    </xf>
    <xf numFmtId="0" fontId="10" fillId="0" borderId="0" xfId="0" applyFont="1" applyAlignment="1">
      <alignment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right" vertical="bottom" indent="1"/>
    </xf>
    <xf numFmtId="0" fontId="12" fillId="0" borderId="0" xfId="0" applyFont="1" applyAlignment="1">
      <alignment horizontal="center" vertical="bottom"/>
    </xf>
    <xf numFmtId="0" fontId="12" fillId="0" borderId="0" xfId="0" applyFont="1" applyAlignment="1">
      <alignment horizontal="right" vertical="bottom"/>
    </xf>
    <xf numFmtId="0" fontId="10" fillId="0" borderId="0" xfId="0" applyFont="1" applyAlignment="1">
      <alignment vertical="bottom" wrapText="1"/>
    </xf>
    <xf numFmtId="0" fontId="13" fillId="0" borderId="0" xfId="0" applyFont="1" applyAlignment="1">
      <alignment vertical="bottom" wrapText="1"/>
    </xf>
    <xf numFmtId="0" fontId="10" fillId="0" borderId="0" xfId="0" applyFont="1" applyAlignment="1">
      <alignment horizontal="right" vertical="bottom" wrapText="1"/>
    </xf>
    <xf numFmtId="0" fontId="14" fillId="7" borderId="11" xfId="0" applyFont="1" applyFill="1" applyBorder="1" applyAlignment="1">
      <alignment horizontal="center" vertical="bottom"/>
    </xf>
    <xf numFmtId="0" fontId="10" fillId="0" borderId="11" xfId="0" applyFont="1" applyBorder="1" applyAlignment="1">
      <alignment vertical="bottom" wrapText="1"/>
    </xf>
    <xf numFmtId="0" fontId="15" fillId="7" borderId="11" xfId="0" applyFont="1" applyFill="1" applyBorder="1" applyAlignment="1">
      <alignment horizontal="right" vertical="bottom"/>
    </xf>
    <xf numFmtId="0" fontId="13" fillId="0" borderId="11" xfId="0" applyFont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center" vertical="bottom" wrapText="1"/>
    </xf>
    <xf numFmtId="0" fontId="10" fillId="0" borderId="11" xfId="0" applyFont="1" applyBorder="1" applyAlignment="1">
      <alignment vertical="bottom"/>
    </xf>
    <xf numFmtId="0" fontId="10" fillId="7" borderId="11" xfId="0" applyFont="1" applyFill="1" applyBorder="1" applyAlignment="1">
      <alignment horizontal="right" vertical="bottom"/>
    </xf>
    <xf numFmtId="0" fontId="10" fillId="0" borderId="0" xfId="0" applyFont="1" applyAlignment="1">
      <alignment horizontal="right" vertical="bottom"/>
    </xf>
    <xf numFmtId="0" fontId="14" fillId="0" borderId="0" xfId="0" applyFont="1" applyAlignment="1">
      <alignment vertical="bottom"/>
    </xf>
    <xf numFmtId="0" fontId="6" fillId="4" borderId="5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8" borderId="24" xfId="1" applyNumberFormat="1" applyFont="1" applyFill="1" applyBorder="1">
      <alignment vertical="center"/>
    </xf>
    <xf numFmtId="0" fontId="10" fillId="7" borderId="0" xfId="0" applyFont="1" applyFill="1" applyAlignment="1">
      <alignment vertical="bottom"/>
    </xf>
    <xf numFmtId="0" fontId="10" fillId="0" borderId="22" xfId="0" applyFont="1" applyBorder="1" applyAlignment="1">
      <alignment horizontal="center" vertical="center" textRotation="90"/>
    </xf>
    <xf numFmtId="0" fontId="13" fillId="7" borderId="38" xfId="0" applyFont="1" applyFill="1" applyBorder="1" applyAlignment="1">
      <alignment horizontal="left" vertical="top" wrapText="1"/>
    </xf>
    <xf numFmtId="0" fontId="13" fillId="7" borderId="38" xfId="0" applyFont="1" applyFill="1" applyBorder="1" applyAlignment="1">
      <alignment vertical="top" wrapText="1"/>
    </xf>
    <xf numFmtId="0" fontId="13" fillId="7" borderId="39" xfId="0" applyFont="1" applyFill="1" applyBorder="1" applyAlignment="1">
      <alignment vertical="top" wrapText="1"/>
    </xf>
    <xf numFmtId="0" fontId="13" fillId="7" borderId="40" xfId="0" applyFont="1" applyFill="1" applyBorder="1" applyAlignment="1">
      <alignment vertical="top" wrapText="1"/>
    </xf>
    <xf numFmtId="0" fontId="13" fillId="7" borderId="41" xfId="0" applyFont="1" applyFill="1" applyBorder="1" applyAlignment="1">
      <alignment vertical="top" wrapText="1"/>
    </xf>
    <xf numFmtId="0" fontId="10" fillId="0" borderId="25" xfId="0" applyFont="1" applyBorder="1" applyAlignment="1">
      <alignment horizontal="center" vertical="center" textRotation="90"/>
    </xf>
    <xf numFmtId="0" fontId="13" fillId="9" borderId="42" xfId="0" applyFont="1" applyFill="1" applyBorder="1" applyAlignment="1">
      <alignment horizontal="right" vertical="top" wrapText="1"/>
    </xf>
    <xf numFmtId="0" fontId="13" fillId="9" borderId="42" xfId="0" applyFont="1" applyFill="1" applyBorder="1" applyAlignment="1">
      <alignment vertical="top" wrapText="1"/>
    </xf>
    <xf numFmtId="0" fontId="13" fillId="9" borderId="42" xfId="0" applyFont="1" applyFill="1" applyBorder="1" applyAlignment="1">
      <alignment horizontal="left" vertical="top" wrapText="1"/>
    </xf>
    <xf numFmtId="0" fontId="13" fillId="9" borderId="43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vertical="bottom"/>
    </xf>
    <xf numFmtId="0" fontId="13" fillId="7" borderId="42" xfId="0" applyFont="1" applyFill="1" applyBorder="1" applyAlignment="1">
      <alignment horizontal="right" vertical="top" wrapText="1"/>
    </xf>
    <xf numFmtId="0" fontId="13" fillId="7" borderId="42" xfId="0" applyFont="1" applyFill="1" applyBorder="1" applyAlignment="1">
      <alignment vertical="top" wrapText="1"/>
    </xf>
    <xf numFmtId="0" fontId="13" fillId="7" borderId="44" xfId="0" applyFont="1" applyFill="1" applyBorder="1" applyAlignment="1">
      <alignment vertical="top" wrapText="1"/>
    </xf>
    <xf numFmtId="0" fontId="13" fillId="7" borderId="45" xfId="0" applyFont="1" applyFill="1" applyBorder="1" applyAlignment="1">
      <alignment vertical="top" wrapText="1"/>
    </xf>
    <xf numFmtId="0" fontId="10" fillId="7" borderId="11" xfId="0" applyFont="1" applyFill="1" applyBorder="1" applyAlignment="1">
      <alignment vertical="bottom"/>
    </xf>
    <xf numFmtId="0" fontId="13" fillId="7" borderId="44" xfId="0" applyFont="1" applyFill="1" applyBorder="1" applyAlignment="1">
      <alignment horizontal="left" vertical="top" wrapText="1"/>
    </xf>
    <xf numFmtId="0" fontId="13" fillId="7" borderId="45" xfId="0" applyFont="1" applyFill="1" applyBorder="1" applyAlignment="1">
      <alignment horizontal="left" vertical="top" wrapText="1"/>
    </xf>
    <xf numFmtId="0" fontId="13" fillId="0" borderId="0" xfId="0" applyFont="1" applyAlignment="1">
      <alignment vertical="bottom"/>
    </xf>
    <xf numFmtId="0" fontId="8" fillId="9" borderId="43" xfId="0" applyFont="1" applyFill="1" applyBorder="1" applyAlignment="1">
      <alignment vertical="top" wrapText="1"/>
    </xf>
    <xf numFmtId="0" fontId="8" fillId="9" borderId="42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bottom"/>
    </xf>
    <xf numFmtId="2" fontId="13" fillId="9" borderId="42" xfId="0" applyNumberFormat="1" applyFont="1" applyFill="1" applyBorder="1" applyAlignment="1">
      <alignment horizontal="right" vertical="top" wrapText="1"/>
    </xf>
    <xf numFmtId="0" fontId="16" fillId="9" borderId="43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textRotation="90"/>
    </xf>
    <xf numFmtId="0" fontId="8" fillId="9" borderId="17" xfId="0" applyFont="1" applyFill="1" applyBorder="1" applyAlignment="1">
      <alignment vertical="top" wrapText="1"/>
    </xf>
    <xf numFmtId="0" fontId="8" fillId="9" borderId="25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 wrapText="1"/>
    </xf>
    <xf numFmtId="0" fontId="13" fillId="7" borderId="42" xfId="0" applyFont="1" applyFill="1" applyBorder="1" applyAlignment="1">
      <alignment horizontal="left" vertical="top" wrapText="1"/>
    </xf>
    <xf numFmtId="0" fontId="13" fillId="9" borderId="46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right" vertical="top" wrapText="1"/>
    </xf>
    <xf numFmtId="0" fontId="13" fillId="9" borderId="47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left" vertical="top" wrapText="1"/>
    </xf>
    <xf numFmtId="0" fontId="13" fillId="9" borderId="19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center" vertical="center" wrapText="1" textRotation="90"/>
    </xf>
    <xf numFmtId="0" fontId="13" fillId="9" borderId="48" xfId="0" applyFont="1" applyFill="1" applyBorder="1" applyAlignment="1">
      <alignment vertical="top" wrapText="1"/>
    </xf>
    <xf numFmtId="9" fontId="13" fillId="9" borderId="42" xfId="0" applyNumberFormat="1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 textRotation="90"/>
    </xf>
    <xf numFmtId="0" fontId="13" fillId="9" borderId="49" xfId="0" applyFont="1" applyFill="1" applyBorder="1" applyAlignment="1">
      <alignment horizontal="left" vertical="top" wrapText="1"/>
    </xf>
    <xf numFmtId="0" fontId="13" fillId="9" borderId="49" xfId="0" applyFont="1" applyFill="1" applyBorder="1" applyAlignment="1">
      <alignment vertical="top" wrapText="1"/>
    </xf>
    <xf numFmtId="0" fontId="13" fillId="9" borderId="50" xfId="0" applyFont="1" applyFill="1" applyBorder="1" applyAlignment="1">
      <alignment horizontal="left" vertical="top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91179</xdr:colOff>
      <xdr:row>0</xdr:row>
      <xdr:rowOff>50787</xdr:rowOff>
    </xdr:from>
    <xdr:to>
      <xdr:col>36</xdr:col>
      <xdr:colOff>180310</xdr:colOff>
      <xdr:row>7</xdr:row>
      <xdr:rowOff>37951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208676" y="66675"/>
          <a:ext cx="1305908" cy="13075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532190</xdr:colOff>
      <xdr:row>0</xdr:row>
      <xdr:rowOff>63289</xdr:rowOff>
    </xdr:from>
    <xdr:to>
      <xdr:col>1</xdr:col>
      <xdr:colOff>440642</xdr:colOff>
      <xdr:row>7</xdr:row>
      <xdr:rowOff>25300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2"/>
  <sheetViews>
    <sheetView workbookViewId="0">
      <selection activeCell="R10" sqref="R10"/>
    </sheetView>
  </sheetViews>
  <sheetFormatPr defaultRowHeight="14.25" defaultColWidth="9"/>
  <cols>
    <col min="1" max="1" customWidth="1" width="8.25" style="1"/>
    <col min="2" max="2" customWidth="1" width="11.25" style="1"/>
    <col min="3" max="3" customWidth="1" width="9.625" style="1"/>
    <col min="4" max="4" customWidth="1" width="11.25" style="1"/>
    <col min="5" max="5" customWidth="1" width="10.75" style="1"/>
    <col min="6" max="6" customWidth="1" width="11.625" style="1"/>
    <col min="7" max="7" customWidth="1" width="27.125" style="1"/>
    <col min="8" max="8" customWidth="1" width="12.875" style="1"/>
    <col min="9" max="9" customWidth="1" width="13.25" style="1"/>
    <col min="10" max="10" customWidth="1" width="20.375" style="1"/>
    <col min="11" max="11" customWidth="1" width="14.25" style="1"/>
    <col min="12" max="12" customWidth="1" width="15.25" style="1"/>
    <col min="13" max="13" customWidth="1" width="13.625" style="1"/>
    <col min="14" max="14" customWidth="1" width="14.25" style="1"/>
    <col min="15" max="15" customWidth="1" width="11.125" style="1"/>
    <col min="16" max="16" customWidth="1" width="11.125" style="1"/>
    <col min="17" max="17" customWidth="1" width="17.625" style="1"/>
    <col min="18" max="18" customWidth="1" width="11.25" style="1"/>
    <col min="19" max="19" customWidth="1" width="10.875" style="1"/>
    <col min="20" max="20" customWidth="1" width="10.75" style="1"/>
    <col min="21" max="21" customWidth="1" width="9.125" style="1"/>
    <col min="22" max="22" customWidth="1" width="9.125" style="1"/>
    <col min="23" max="23" customWidth="1" width="9.125" style="1"/>
    <col min="24" max="24" customWidth="1" width="9.125" style="1"/>
    <col min="25" max="25" customWidth="1" width="9.125" style="1"/>
    <col min="26" max="26" customWidth="1" width="9.125" style="1"/>
    <col min="27" max="27" customWidth="1" width="9.125" style="1"/>
    <col min="28" max="28" customWidth="1" width="9.125" style="1"/>
    <col min="29" max="29" customWidth="1" width="9.125" style="1"/>
    <col min="30" max="30" customWidth="1" width="9.125" style="1"/>
    <col min="31" max="31" customWidth="1" width="9.125" style="1"/>
    <col min="32" max="32" customWidth="1" width="9.125" style="1"/>
    <col min="33" max="33" customWidth="1" width="9.125" style="1"/>
    <col min="34" max="34" customWidth="1" width="9.125" style="1"/>
    <col min="35" max="35" customWidth="1" width="9.125" style="1"/>
    <col min="36" max="36" customWidth="1" width="9.125" style="1"/>
    <col min="37" max="37" customWidth="1" width="9.125" style="1"/>
    <col min="38" max="38" customWidth="1" width="9.125" style="1"/>
    <col min="39" max="39" customWidth="1" width="9.125" style="1"/>
    <col min="40" max="40" customWidth="1" width="9.125" style="1"/>
    <col min="41" max="41" customWidth="1" width="9.1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8:8"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8:8">
      <c r="F3" s="2" t="s">
        <v>146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8:8" ht="15.0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145</v>
      </c>
    </row>
    <row r="5" spans="8:8" ht="15.0"/>
    <row r="6" spans="8:8" s="6" ht="14.25" customFormat="1" customHeight="1">
      <c r="K6" s="7" t="s">
        <v>37</v>
      </c>
      <c r="L6" s="7"/>
      <c r="M6" s="7"/>
      <c r="N6" s="8" t="s">
        <v>38</v>
      </c>
      <c r="O6" s="9" t="s">
        <v>39</v>
      </c>
      <c r="P6" s="10" t="s">
        <v>40</v>
      </c>
      <c r="Q6" s="11" t="s">
        <v>41</v>
      </c>
      <c r="R6" s="12" t="s">
        <v>42</v>
      </c>
    </row>
    <row r="7" spans="8:8" s="13" ht="45.75" customFormat="1">
      <c r="A7" s="14" t="s">
        <v>31</v>
      </c>
      <c r="B7" s="14" t="s">
        <v>26</v>
      </c>
      <c r="C7" s="14" t="s">
        <v>47</v>
      </c>
      <c r="D7" s="15" t="s">
        <v>27</v>
      </c>
      <c r="E7" s="16" t="s">
        <v>32</v>
      </c>
      <c r="F7" s="17" t="s">
        <v>33</v>
      </c>
      <c r="G7" s="18" t="s">
        <v>50</v>
      </c>
      <c r="H7" s="18" t="s">
        <v>34</v>
      </c>
      <c r="I7" s="18" t="s">
        <v>35</v>
      </c>
      <c r="J7" s="18" t="s">
        <v>36</v>
      </c>
      <c r="K7" s="19" t="s">
        <v>43</v>
      </c>
      <c r="L7" s="19" t="s">
        <v>44</v>
      </c>
      <c r="M7" s="19" t="s">
        <v>45</v>
      </c>
      <c r="N7" s="20"/>
      <c r="O7" s="21"/>
      <c r="P7" s="22"/>
      <c r="Q7" s="19" t="s">
        <v>46</v>
      </c>
      <c r="R7" s="23"/>
    </row>
    <row r="8" spans="8:8" ht="38.75">
      <c r="A8" s="24">
        <v>36.0</v>
      </c>
      <c r="B8" s="25">
        <v>42868.0</v>
      </c>
      <c r="C8" s="26">
        <v>2.0</v>
      </c>
      <c r="D8" s="27" t="s">
        <v>163</v>
      </c>
      <c r="E8" s="24">
        <v>1.0</v>
      </c>
      <c r="F8" s="28" t="s">
        <v>164</v>
      </c>
      <c r="G8" s="29" t="s">
        <v>165</v>
      </c>
      <c r="H8" s="30"/>
      <c r="I8" s="30">
        <v>8.0</v>
      </c>
      <c r="J8" s="28" t="s">
        <v>166</v>
      </c>
      <c r="K8" s="31">
        <v>0.3125</v>
      </c>
      <c r="L8" s="32">
        <v>0.0</v>
      </c>
      <c r="M8" s="31">
        <v>0.3125</v>
      </c>
      <c r="N8" s="33">
        <v>2.5</v>
      </c>
      <c r="O8" s="30" t="s">
        <v>147</v>
      </c>
      <c r="P8" s="30">
        <v>13.5</v>
      </c>
      <c r="Q8" s="34" t="s">
        <v>167</v>
      </c>
      <c r="R8" s="30" t="s">
        <v>168</v>
      </c>
    </row>
    <row r="9" spans="8:8" ht="15.05">
      <c r="A9" s="35"/>
      <c r="B9" s="36"/>
      <c r="C9" s="35"/>
      <c r="D9" s="27"/>
      <c r="E9" s="35"/>
      <c r="F9" s="35"/>
      <c r="G9" s="35"/>
      <c r="H9" s="35"/>
      <c r="I9" s="35"/>
      <c r="J9" s="35"/>
      <c r="K9" s="35"/>
      <c r="L9" s="35"/>
      <c r="M9" s="30">
        <f t="shared" si="0" ref="M9:M12">K9+L9</f>
        <v>0.0</v>
      </c>
      <c r="N9" s="30">
        <f t="shared" si="1" ref="N9:N12">I9*K9</f>
        <v>0.0</v>
      </c>
      <c r="O9" s="35"/>
      <c r="P9" s="30"/>
      <c r="Q9" s="34" t="e">
        <f t="shared" si="2" ref="Q9:Q12">P9/N9</f>
        <v>#DIV/0!</v>
      </c>
      <c r="R9" s="35" t="s">
        <v>169</v>
      </c>
    </row>
    <row r="10" spans="8:8" ht="15.05">
      <c r="A10" s="35"/>
      <c r="B10" s="36"/>
      <c r="C10" s="35"/>
      <c r="D10" s="27"/>
      <c r="E10" s="35"/>
      <c r="F10" s="35"/>
      <c r="G10" s="35"/>
      <c r="H10" s="35"/>
      <c r="I10" s="35"/>
      <c r="J10" s="35"/>
      <c r="K10" s="35"/>
      <c r="L10" s="35"/>
      <c r="M10" s="30">
        <f t="shared" si="0"/>
        <v>0.0</v>
      </c>
      <c r="N10" s="30">
        <f t="shared" si="1"/>
        <v>0.0</v>
      </c>
      <c r="O10" s="35"/>
      <c r="P10" s="30"/>
      <c r="Q10" s="34" t="e">
        <f t="shared" si="2"/>
        <v>#DIV/0!</v>
      </c>
      <c r="R10" s="35"/>
    </row>
    <row r="11" spans="8:8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0">
        <f t="shared" si="0"/>
        <v>0.0</v>
      </c>
      <c r="N11" s="30">
        <f t="shared" si="1"/>
        <v>0.0</v>
      </c>
      <c r="O11" s="35"/>
      <c r="P11" s="30"/>
      <c r="Q11" s="34" t="e">
        <f t="shared" si="2"/>
        <v>#DIV/0!</v>
      </c>
      <c r="R11" s="35"/>
    </row>
    <row r="12" spans="8:8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0">
        <f t="shared" si="0"/>
        <v>0.0</v>
      </c>
      <c r="N12" s="30">
        <f t="shared" si="1"/>
        <v>0.0</v>
      </c>
      <c r="O12" s="35"/>
      <c r="P12" s="30"/>
      <c r="Q12" s="34" t="e">
        <f t="shared" si="2"/>
        <v>#DIV/0!</v>
      </c>
      <c r="R12" s="35"/>
    </row>
  </sheetData>
  <mergeCells count="8">
    <mergeCell ref="R6:R7"/>
    <mergeCell ref="K6:M6"/>
    <mergeCell ref="N6:N7"/>
    <mergeCell ref="O6:O7"/>
    <mergeCell ref="P6:P7"/>
    <mergeCell ref="F1:Q1"/>
    <mergeCell ref="F2:Q2"/>
    <mergeCell ref="F3:Q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56"/>
  <sheetViews>
    <sheetView workbookViewId="0" zoomScale="49">
      <selection activeCell="AJ50" sqref="AJ50"/>
    </sheetView>
  </sheetViews>
  <sheetFormatPr defaultRowHeight="14.25" defaultColWidth="9"/>
  <cols>
    <col min="1" max="1" customWidth="1" width="13.625" style="1"/>
    <col min="2" max="2" customWidth="1" width="9.125" style="1"/>
    <col min="3" max="3" customWidth="1" width="11.875" style="1"/>
    <col min="4" max="4" customWidth="1" width="9.125" style="1"/>
    <col min="5" max="5" customWidth="1" width="20.375" style="1"/>
    <col min="6" max="6" customWidth="1" width="4.375" style="1"/>
    <col min="7" max="7" customWidth="1" width="4.375" style="1"/>
    <col min="8" max="8" customWidth="1" width="4.375" style="1"/>
    <col min="9" max="9" customWidth="1" width="4.375" style="1"/>
    <col min="10" max="10" customWidth="1" width="4.375" style="1"/>
    <col min="11" max="11" customWidth="1" width="4.375" style="1"/>
    <col min="12" max="12" customWidth="1" width="3.8632812" style="1"/>
    <col min="13" max="13" customWidth="1" width="4.375" style="1"/>
    <col min="14" max="14" customWidth="1" width="4.375" style="1"/>
    <col min="15" max="15" customWidth="1" width="4.375" style="1"/>
    <col min="16" max="16" customWidth="1" width="4.375" style="1"/>
    <col min="17" max="17" customWidth="1" width="4.375" style="1"/>
    <col min="18" max="18" customWidth="1" width="4.375" style="1"/>
    <col min="19" max="19" customWidth="1" width="4.375" style="1"/>
    <col min="20" max="20" customWidth="1" width="4.375" style="1"/>
    <col min="21" max="21" customWidth="1" width="4.375" style="1"/>
    <col min="22" max="22" customWidth="1" width="4.375" style="1"/>
    <col min="23" max="23" customWidth="1" width="4.375" style="1"/>
    <col min="24" max="24" customWidth="1" width="4.375" style="1"/>
    <col min="25" max="25" customWidth="1" width="4.375" style="1"/>
    <col min="26" max="26" customWidth="1" width="4.375" style="1"/>
    <col min="27" max="27" customWidth="1" width="4.375" style="1"/>
    <col min="28" max="28" customWidth="1" width="4.375" style="1"/>
    <col min="29" max="29" customWidth="1" width="4.375" style="1"/>
    <col min="30" max="30" customWidth="1" width="4.375" style="1"/>
    <col min="31" max="31" customWidth="1" width="4.375" style="1"/>
    <col min="32" max="32" customWidth="1" width="4.375" style="1"/>
    <col min="33" max="33" customWidth="1" width="4.375" style="1"/>
    <col min="34" max="34" customWidth="1" width="4.625" style="1"/>
    <col min="35" max="35" customWidth="1" width="4.625" style="1"/>
    <col min="36" max="36" customWidth="1" width="4.625" style="1"/>
    <col min="37" max="37" customWidth="1" width="4.625" style="1"/>
    <col min="38" max="38" customWidth="1" width="4.625" style="1"/>
    <col min="39" max="39" customWidth="1" width="4.625" style="1"/>
    <col min="40" max="40" customWidth="1" width="4.625" style="1"/>
    <col min="41" max="41" customWidth="1" width="4.6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 ht="15.75" customFormat="1">
      <c r="B1" s="37"/>
      <c r="C1" s="38"/>
      <c r="D1" s="39"/>
      <c r="E1" s="40"/>
      <c r="F1" s="41" t="s">
        <v>51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1"/>
      <c r="AI1" s="1"/>
      <c r="AJ1" s="1"/>
      <c r="AK1" s="1"/>
      <c r="AL1" s="1"/>
      <c r="AM1" s="1"/>
      <c r="AN1" s="1"/>
      <c r="AO1" s="1"/>
    </row>
    <row r="2" spans="8:8" ht="15.75" customFormat="1">
      <c r="B2" s="44"/>
      <c r="C2" s="45"/>
      <c r="D2" s="39"/>
      <c r="E2" s="40"/>
      <c r="F2" s="41" t="s">
        <v>28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1"/>
      <c r="AI2" s="1"/>
      <c r="AJ2" s="1"/>
      <c r="AK2" s="1"/>
      <c r="AL2" s="1"/>
      <c r="AM2" s="1"/>
      <c r="AN2" s="1"/>
      <c r="AO2" s="1"/>
    </row>
    <row r="3" spans="8:8" ht="15.75" customFormat="1">
      <c r="B3" s="44"/>
      <c r="C3" s="45"/>
      <c r="D3" s="46" t="s">
        <v>52</v>
      </c>
      <c r="E3" s="47"/>
      <c r="F3" s="41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1"/>
      <c r="AI3" s="1"/>
      <c r="AJ3" s="1"/>
      <c r="AK3" s="1"/>
      <c r="AL3" s="1"/>
      <c r="AM3" s="1"/>
      <c r="AN3" s="1"/>
      <c r="AO3" s="1"/>
    </row>
    <row r="4" spans="8:8" ht="15.75" customFormat="1">
      <c r="B4" s="44"/>
      <c r="C4" s="45"/>
      <c r="D4" s="46" t="s">
        <v>53</v>
      </c>
      <c r="E4" s="47"/>
      <c r="F4" s="41" t="s">
        <v>54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1"/>
      <c r="AI4" s="1"/>
      <c r="AJ4" s="1"/>
      <c r="AK4" s="1"/>
      <c r="AL4" s="1"/>
      <c r="AM4" s="1"/>
      <c r="AN4" s="1"/>
      <c r="AO4" s="1"/>
    </row>
    <row r="5" spans="8:8" ht="15.75" customFormat="1">
      <c r="B5" s="44"/>
      <c r="C5" s="45"/>
      <c r="D5" s="46" t="s">
        <v>55</v>
      </c>
      <c r="E5" s="47"/>
      <c r="F5" s="41" t="s">
        <v>56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1"/>
      <c r="AI5" s="1"/>
      <c r="AJ5" s="1"/>
      <c r="AK5" s="1"/>
      <c r="AL5" s="1"/>
      <c r="AM5" s="1"/>
      <c r="AN5" s="1"/>
      <c r="AO5" s="1"/>
    </row>
    <row r="6" spans="8:8" ht="15.75" customFormat="1">
      <c r="B6" s="44"/>
      <c r="C6" s="45"/>
      <c r="D6" s="46" t="s">
        <v>57</v>
      </c>
      <c r="E6" s="47"/>
      <c r="F6" s="41" t="s">
        <v>58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"/>
      <c r="AI6" s="1"/>
      <c r="AJ6" s="1"/>
      <c r="AK6" s="1"/>
      <c r="AL6" s="1"/>
      <c r="AM6" s="1"/>
      <c r="AN6" s="1"/>
      <c r="AO6" s="1"/>
    </row>
    <row r="7" spans="8:8" ht="15.75" customFormat="1">
      <c r="B7" s="48"/>
      <c r="C7" s="49"/>
      <c r="D7" s="46" t="s">
        <v>59</v>
      </c>
      <c r="E7" s="47"/>
      <c r="F7" s="41" t="s">
        <v>60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"/>
      <c r="AI7" s="1"/>
      <c r="AJ7" s="1"/>
      <c r="AK7" s="1"/>
      <c r="AL7" s="1"/>
      <c r="AM7" s="1"/>
      <c r="AN7" s="1"/>
      <c r="AO7" s="1"/>
    </row>
    <row r="8" spans="8:8" ht="15.0"/>
    <row r="9" spans="8:8" ht="16.5">
      <c r="A9" s="50" t="s">
        <v>61</v>
      </c>
      <c r="B9" s="51"/>
      <c r="C9" s="52"/>
      <c r="D9" s="53" t="s">
        <v>62</v>
      </c>
      <c r="E9" s="54"/>
      <c r="F9" s="55" t="s">
        <v>154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5" t="s">
        <v>153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8:8" ht="22.5" customHeight="1">
      <c r="A10" s="57" t="s">
        <v>74</v>
      </c>
      <c r="B10" s="1">
        <v>36.0</v>
      </c>
      <c r="C10" s="58" t="s">
        <v>173</v>
      </c>
      <c r="D10" s="53" t="s">
        <v>48</v>
      </c>
      <c r="E10" s="59"/>
      <c r="F10" s="60">
        <v>1.0</v>
      </c>
      <c r="G10" s="61">
        <v>2.0</v>
      </c>
      <c r="H10" s="61">
        <v>3.0</v>
      </c>
      <c r="I10" s="61">
        <v>4.0</v>
      </c>
      <c r="J10" s="61">
        <v>5.0</v>
      </c>
      <c r="K10" s="61">
        <v>6.0</v>
      </c>
      <c r="L10" s="61">
        <v>7.0</v>
      </c>
      <c r="M10" s="61">
        <v>8.0</v>
      </c>
      <c r="N10" s="61">
        <v>9.0</v>
      </c>
      <c r="O10" s="61">
        <v>10.0</v>
      </c>
      <c r="P10" s="61">
        <v>11.0</v>
      </c>
      <c r="Q10" s="61">
        <v>12.0</v>
      </c>
      <c r="R10" s="61">
        <v>13.0</v>
      </c>
      <c r="S10" s="61">
        <v>14.0</v>
      </c>
      <c r="T10" s="61">
        <v>15.0</v>
      </c>
      <c r="U10" s="61">
        <v>16.0</v>
      </c>
      <c r="V10" s="61">
        <v>17.0</v>
      </c>
      <c r="W10" s="62">
        <v>18.0</v>
      </c>
      <c r="X10" s="60">
        <v>1.0</v>
      </c>
      <c r="Y10" s="61">
        <v>2.0</v>
      </c>
      <c r="Z10" s="61">
        <v>3.0</v>
      </c>
      <c r="AA10" s="61">
        <v>4.0</v>
      </c>
      <c r="AB10" s="61">
        <v>5.0</v>
      </c>
      <c r="AC10" s="61">
        <v>6.0</v>
      </c>
      <c r="AD10" s="61">
        <v>7.0</v>
      </c>
      <c r="AE10" s="61">
        <v>8.0</v>
      </c>
      <c r="AF10" s="61">
        <v>9.0</v>
      </c>
      <c r="AG10" s="61">
        <v>10.0</v>
      </c>
      <c r="AH10" s="61">
        <v>11.0</v>
      </c>
      <c r="AI10" s="61">
        <v>12.0</v>
      </c>
      <c r="AJ10" s="61">
        <v>13.0</v>
      </c>
      <c r="AK10" s="61">
        <v>14.0</v>
      </c>
      <c r="AL10" s="61">
        <v>15.0</v>
      </c>
      <c r="AM10" s="61">
        <v>16.0</v>
      </c>
      <c r="AN10" s="61">
        <v>17.0</v>
      </c>
      <c r="AO10" s="62">
        <v>18.0</v>
      </c>
    </row>
    <row r="11" spans="8:8" ht="18.75" customHeight="1">
      <c r="A11" s="57" t="s">
        <v>73</v>
      </c>
      <c r="B11" s="63">
        <v>2.0</v>
      </c>
      <c r="C11" s="64"/>
      <c r="D11" s="53" t="s">
        <v>63</v>
      </c>
      <c r="E11" s="59"/>
      <c r="F11" s="60">
        <v>7.0</v>
      </c>
      <c r="G11" s="61">
        <v>10.0</v>
      </c>
      <c r="H11" s="61">
        <v>13.0</v>
      </c>
      <c r="I11" s="61">
        <v>17.0</v>
      </c>
      <c r="J11" s="61">
        <v>20.0</v>
      </c>
      <c r="K11" s="61">
        <v>23.0</v>
      </c>
      <c r="L11" s="61">
        <v>27.0</v>
      </c>
      <c r="M11" s="61">
        <v>30.0</v>
      </c>
      <c r="N11" s="61">
        <v>33.0</v>
      </c>
      <c r="O11" s="61">
        <v>37.0</v>
      </c>
      <c r="P11" s="61">
        <v>40.0</v>
      </c>
      <c r="Q11" s="61">
        <v>43.0</v>
      </c>
      <c r="R11" s="61">
        <v>47.0</v>
      </c>
      <c r="S11" s="61">
        <v>50.0</v>
      </c>
      <c r="T11" s="61">
        <v>53.0</v>
      </c>
      <c r="U11" s="61">
        <v>57.0</v>
      </c>
      <c r="V11" s="61">
        <v>0.0</v>
      </c>
      <c r="W11" s="62">
        <v>3.0</v>
      </c>
      <c r="X11" s="60">
        <v>7.0</v>
      </c>
      <c r="Y11" s="61">
        <v>10.0</v>
      </c>
      <c r="Z11" s="61">
        <v>13.0</v>
      </c>
      <c r="AA11" s="61">
        <v>17.0</v>
      </c>
      <c r="AB11" s="61">
        <v>20.0</v>
      </c>
      <c r="AC11" s="61">
        <v>23.0</v>
      </c>
      <c r="AD11" s="61">
        <v>27.0</v>
      </c>
      <c r="AE11" s="61">
        <v>30.0</v>
      </c>
      <c r="AF11" s="61">
        <v>33.0</v>
      </c>
      <c r="AG11" s="61">
        <v>36.0</v>
      </c>
      <c r="AH11" s="61">
        <v>39.0</v>
      </c>
      <c r="AI11" s="61">
        <v>41.0</v>
      </c>
      <c r="AJ11" s="61">
        <v>44.0</v>
      </c>
      <c r="AK11" s="61">
        <v>48.0</v>
      </c>
      <c r="AL11" s="61">
        <v>51.0</v>
      </c>
      <c r="AM11" s="61">
        <v>54.0</v>
      </c>
      <c r="AN11" s="61">
        <v>57.0</v>
      </c>
      <c r="AO11" s="62">
        <v>0.0</v>
      </c>
    </row>
    <row r="12" spans="8:8" ht="14.25" customHeight="1">
      <c r="A12" s="57" t="s">
        <v>75</v>
      </c>
      <c r="B12" s="65"/>
      <c r="C12" s="64"/>
      <c r="D12" s="66" t="s">
        <v>64</v>
      </c>
      <c r="E12" s="67" t="s">
        <v>65</v>
      </c>
      <c r="F12" s="68">
        <v>5.0</v>
      </c>
      <c r="G12" s="69">
        <v>5.0</v>
      </c>
      <c r="H12" s="69">
        <v>7.0</v>
      </c>
      <c r="I12" s="69">
        <v>4.0</v>
      </c>
      <c r="J12" s="69">
        <v>2.0</v>
      </c>
      <c r="K12" s="69">
        <v>4.0</v>
      </c>
      <c r="L12" s="69">
        <v>3.0</v>
      </c>
      <c r="M12" s="69">
        <v>5.0</v>
      </c>
      <c r="N12" s="69">
        <v>8.0</v>
      </c>
      <c r="O12" s="69">
        <v>5.0</v>
      </c>
      <c r="P12" s="69">
        <v>7.0</v>
      </c>
      <c r="Q12" s="69">
        <v>6.0</v>
      </c>
      <c r="R12" s="69">
        <v>4.0</v>
      </c>
      <c r="S12" s="69">
        <v>6.0</v>
      </c>
      <c r="T12" s="69">
        <v>7.0</v>
      </c>
      <c r="U12" s="69">
        <v>5.0</v>
      </c>
      <c r="V12" s="69">
        <v>8.0</v>
      </c>
      <c r="W12" s="70">
        <v>7.0</v>
      </c>
      <c r="X12" s="68">
        <v>8.0</v>
      </c>
      <c r="Y12" s="69">
        <v>6.0</v>
      </c>
      <c r="Z12" s="69">
        <v>8.0</v>
      </c>
      <c r="AA12" s="69">
        <v>4.0</v>
      </c>
      <c r="AB12" s="69">
        <v>6.0</v>
      </c>
      <c r="AC12" s="69">
        <v>4.0</v>
      </c>
      <c r="AD12" s="69">
        <v>7.0</v>
      </c>
      <c r="AE12" s="69">
        <v>5.0</v>
      </c>
      <c r="AF12" s="69">
        <v>7.0</v>
      </c>
      <c r="AG12" s="69">
        <v>6.0</v>
      </c>
      <c r="AH12" s="69">
        <v>6.0</v>
      </c>
      <c r="AI12" s="69">
        <v>5.0</v>
      </c>
      <c r="AJ12" s="69">
        <v>7.0</v>
      </c>
      <c r="AK12" s="69">
        <v>4.0</v>
      </c>
      <c r="AL12" s="69">
        <v>8.0</v>
      </c>
      <c r="AM12" s="69"/>
      <c r="AN12" s="69">
        <v>5.0</v>
      </c>
      <c r="AO12" s="70">
        <v>6.0</v>
      </c>
    </row>
    <row r="13" spans="8:8" ht="15.0" customHeight="1">
      <c r="A13" s="71" t="s">
        <v>161</v>
      </c>
      <c r="B13" s="72" t="s">
        <v>162</v>
      </c>
      <c r="C13" s="64"/>
      <c r="D13" s="73"/>
      <c r="E13" s="74" t="s">
        <v>49</v>
      </c>
      <c r="F13" s="75"/>
      <c r="G13" s="76"/>
      <c r="H13" s="76"/>
      <c r="I13" s="76"/>
      <c r="J13" s="76">
        <v>4.0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7"/>
      <c r="X13" s="75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>
        <v>4.0</v>
      </c>
      <c r="AN13" s="76"/>
      <c r="AO13" s="77"/>
    </row>
    <row r="14" spans="8:8" ht="14.25" customHeight="1">
      <c r="A14" s="78"/>
      <c r="B14" s="79"/>
      <c r="C14" s="64"/>
      <c r="D14" s="73"/>
      <c r="E14" s="74" t="s">
        <v>66</v>
      </c>
      <c r="F14" s="75"/>
      <c r="G14" s="76"/>
      <c r="H14" s="76"/>
      <c r="I14" s="76">
        <v>2.0</v>
      </c>
      <c r="J14" s="76"/>
      <c r="K14" s="76"/>
      <c r="L14" s="76">
        <v>1.0</v>
      </c>
      <c r="M14" s="76"/>
      <c r="N14" s="76"/>
      <c r="O14" s="76"/>
      <c r="P14" s="76"/>
      <c r="Q14" s="76"/>
      <c r="R14" s="76"/>
      <c r="S14" s="76"/>
      <c r="T14" s="76">
        <v>1.0</v>
      </c>
      <c r="U14" s="76"/>
      <c r="V14" s="76"/>
      <c r="W14" s="77"/>
      <c r="X14" s="75"/>
      <c r="Y14" s="76"/>
      <c r="Z14" s="76"/>
      <c r="AA14" s="76">
        <v>2.0</v>
      </c>
      <c r="AB14" s="76"/>
      <c r="AC14" s="76">
        <v>2.0</v>
      </c>
      <c r="AD14" s="76"/>
      <c r="AE14" s="76">
        <v>1.0</v>
      </c>
      <c r="AF14" s="76"/>
      <c r="AG14" s="76"/>
      <c r="AH14" s="76"/>
      <c r="AI14" s="76">
        <v>2.0</v>
      </c>
      <c r="AJ14" s="76"/>
      <c r="AK14" s="76">
        <v>2.0</v>
      </c>
      <c r="AL14" s="76"/>
      <c r="AM14" s="76"/>
      <c r="AN14" s="76">
        <v>1.0</v>
      </c>
      <c r="AO14" s="77"/>
    </row>
    <row r="15" spans="8:8" ht="14.25" customHeight="1">
      <c r="A15" s="80" t="s">
        <v>76</v>
      </c>
      <c r="B15" s="72" t="s">
        <v>170</v>
      </c>
      <c r="C15" s="64"/>
      <c r="D15" s="73"/>
      <c r="E15" s="74" t="s">
        <v>67</v>
      </c>
      <c r="F15" s="75"/>
      <c r="G15" s="76">
        <v>1.0</v>
      </c>
      <c r="H15" s="76"/>
      <c r="I15" s="76">
        <v>1.0</v>
      </c>
      <c r="J15" s="76"/>
      <c r="K15" s="76"/>
      <c r="L15" s="76">
        <v>1.0</v>
      </c>
      <c r="M15" s="76">
        <v>2.0</v>
      </c>
      <c r="N15" s="76"/>
      <c r="O15" s="76">
        <v>2.0</v>
      </c>
      <c r="P15" s="76"/>
      <c r="Q15" s="76"/>
      <c r="R15" s="76">
        <v>2.0</v>
      </c>
      <c r="S15" s="76"/>
      <c r="T15" s="76"/>
      <c r="U15" s="76"/>
      <c r="V15" s="76"/>
      <c r="W15" s="77">
        <v>1.0</v>
      </c>
      <c r="X15" s="75"/>
      <c r="Y15" s="76">
        <v>2.0</v>
      </c>
      <c r="Z15" s="76"/>
      <c r="AA15" s="76">
        <v>1.0</v>
      </c>
      <c r="AB15" s="76">
        <v>2.0</v>
      </c>
      <c r="AC15" s="76"/>
      <c r="AD15" s="76">
        <v>1.0</v>
      </c>
      <c r="AE15" s="76"/>
      <c r="AF15" s="76">
        <v>1.0</v>
      </c>
      <c r="AG15" s="76"/>
      <c r="AH15" s="76">
        <v>1.0</v>
      </c>
      <c r="AI15" s="76"/>
      <c r="AJ15" s="76">
        <v>1.0</v>
      </c>
      <c r="AK15" s="76"/>
      <c r="AL15" s="76"/>
      <c r="AM15" s="76">
        <v>2.0</v>
      </c>
      <c r="AN15" s="76"/>
      <c r="AO15" s="77"/>
    </row>
    <row r="16" spans="8:8" ht="14.25" customHeight="1">
      <c r="A16" s="81"/>
      <c r="B16" s="82"/>
      <c r="C16" s="64"/>
      <c r="D16" s="73"/>
      <c r="E16" s="74" t="s">
        <v>68</v>
      </c>
      <c r="F16" s="75">
        <v>2.0</v>
      </c>
      <c r="G16" s="76">
        <v>1.0</v>
      </c>
      <c r="H16" s="76">
        <v>1.0</v>
      </c>
      <c r="I16" s="76"/>
      <c r="J16" s="76">
        <v>1.0</v>
      </c>
      <c r="K16" s="76">
        <v>2.0</v>
      </c>
      <c r="L16" s="76">
        <v>3.0</v>
      </c>
      <c r="M16" s="76"/>
      <c r="N16" s="76"/>
      <c r="O16" s="76"/>
      <c r="P16" s="76">
        <v>1.0</v>
      </c>
      <c r="Q16" s="76">
        <v>2.0</v>
      </c>
      <c r="R16" s="76"/>
      <c r="S16" s="76">
        <v>2.0</v>
      </c>
      <c r="T16" s="76"/>
      <c r="U16" s="76">
        <v>2.0</v>
      </c>
      <c r="V16" s="76"/>
      <c r="W16" s="77"/>
      <c r="X16" s="75"/>
      <c r="Y16" s="76"/>
      <c r="Z16" s="76"/>
      <c r="AA16" s="76">
        <v>1.0</v>
      </c>
      <c r="AB16" s="76"/>
      <c r="AC16" s="76">
        <v>2.0</v>
      </c>
      <c r="AD16" s="76"/>
      <c r="AE16" s="76"/>
      <c r="AF16" s="76"/>
      <c r="AG16" s="76">
        <v>2.0</v>
      </c>
      <c r="AH16" s="76">
        <v>1.0</v>
      </c>
      <c r="AI16" s="76">
        <v>1.0</v>
      </c>
      <c r="AJ16" s="76"/>
      <c r="AK16" s="76">
        <v>2.0</v>
      </c>
      <c r="AL16" s="76"/>
      <c r="AM16" s="76"/>
      <c r="AN16" s="76">
        <v>2.0</v>
      </c>
      <c r="AO16" s="77">
        <v>2.0</v>
      </c>
    </row>
    <row r="17" spans="8:8" ht="15.0" customHeight="1">
      <c r="A17" s="81"/>
      <c r="B17" s="82"/>
      <c r="C17" s="64"/>
      <c r="D17" s="73"/>
      <c r="E17" s="74" t="s">
        <v>69</v>
      </c>
      <c r="F17" s="75">
        <v>1.0</v>
      </c>
      <c r="G17" s="76">
        <v>1.0</v>
      </c>
      <c r="H17" s="76"/>
      <c r="I17" s="76">
        <v>1.0</v>
      </c>
      <c r="J17" s="76">
        <v>1.0</v>
      </c>
      <c r="K17" s="76"/>
      <c r="L17" s="76"/>
      <c r="M17" s="76">
        <v>1.0</v>
      </c>
      <c r="N17" s="76"/>
      <c r="O17" s="76">
        <v>1.0</v>
      </c>
      <c r="P17" s="76"/>
      <c r="Q17" s="76"/>
      <c r="R17" s="76">
        <v>2.0</v>
      </c>
      <c r="S17" s="76"/>
      <c r="T17" s="76"/>
      <c r="U17" s="76">
        <v>1.0</v>
      </c>
      <c r="V17" s="76"/>
      <c r="W17" s="77"/>
      <c r="X17" s="75"/>
      <c r="Y17" s="76"/>
      <c r="Z17" s="76"/>
      <c r="AA17" s="76"/>
      <c r="AB17" s="76"/>
      <c r="AC17" s="76"/>
      <c r="AD17" s="76"/>
      <c r="AE17" s="76">
        <v>2.0</v>
      </c>
      <c r="AF17" s="76"/>
      <c r="AG17" s="76"/>
      <c r="AH17" s="76"/>
      <c r="AI17" s="76"/>
      <c r="AJ17" s="76"/>
      <c r="AK17" s="76"/>
      <c r="AL17" s="76"/>
      <c r="AM17" s="76">
        <v>2.0</v>
      </c>
      <c r="AN17" s="76"/>
      <c r="AO17" s="77"/>
    </row>
    <row r="18" spans="8:8" ht="15.75" customHeight="1">
      <c r="A18" s="81"/>
      <c r="B18" s="82"/>
      <c r="C18" s="64"/>
      <c r="D18" s="73"/>
      <c r="E18" s="74" t="s">
        <v>71</v>
      </c>
      <c r="F18" s="83"/>
      <c r="G18" s="84"/>
      <c r="H18" s="84"/>
      <c r="I18" s="84"/>
      <c r="J18" s="84"/>
      <c r="K18" s="84">
        <v>2.0</v>
      </c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83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5"/>
    </row>
    <row r="19" spans="8:8" ht="15.75" customHeight="1">
      <c r="A19" s="86"/>
      <c r="B19" s="79"/>
      <c r="C19" s="87"/>
      <c r="D19" s="88"/>
      <c r="E19" s="89" t="s">
        <v>72</v>
      </c>
      <c r="F19" s="90">
        <f>SUM(F12:F18)</f>
        <v>8.0</v>
      </c>
      <c r="G19" s="91">
        <f t="shared" si="0" ref="G19:W19">SUM(G12:G18)</f>
        <v>8.0</v>
      </c>
      <c r="H19" s="91">
        <f t="shared" si="0"/>
        <v>8.0</v>
      </c>
      <c r="I19" s="91">
        <f t="shared" si="0"/>
        <v>8.0</v>
      </c>
      <c r="J19" s="91">
        <f t="shared" si="0"/>
        <v>8.0</v>
      </c>
      <c r="K19" s="91">
        <f t="shared" si="0"/>
        <v>8.0</v>
      </c>
      <c r="L19" s="91">
        <f t="shared" si="0"/>
        <v>8.0</v>
      </c>
      <c r="M19" s="91">
        <f t="shared" si="0"/>
        <v>8.0</v>
      </c>
      <c r="N19" s="91">
        <f t="shared" si="0"/>
        <v>8.0</v>
      </c>
      <c r="O19" s="91">
        <f t="shared" si="0"/>
        <v>8.0</v>
      </c>
      <c r="P19" s="91">
        <f t="shared" si="0"/>
        <v>8.0</v>
      </c>
      <c r="Q19" s="91">
        <f t="shared" si="0"/>
        <v>8.0</v>
      </c>
      <c r="R19" s="91">
        <f t="shared" si="0"/>
        <v>8.0</v>
      </c>
      <c r="S19" s="91">
        <f t="shared" si="0"/>
        <v>8.0</v>
      </c>
      <c r="T19" s="91">
        <f t="shared" si="0"/>
        <v>8.0</v>
      </c>
      <c r="U19" s="91">
        <f t="shared" si="0"/>
        <v>8.0</v>
      </c>
      <c r="V19" s="91">
        <f t="shared" si="0"/>
        <v>8.0</v>
      </c>
      <c r="W19" s="91">
        <f t="shared" si="0"/>
        <v>8.0</v>
      </c>
      <c r="X19" s="91">
        <f t="shared" si="1" ref="X19">SUM(X12:X18)</f>
        <v>8.0</v>
      </c>
      <c r="Y19" s="91">
        <f t="shared" si="2" ref="Y19">SUM(Y12:Y18)</f>
        <v>8.0</v>
      </c>
      <c r="Z19" s="91">
        <f t="shared" si="3" ref="Z19">SUM(Z12:Z18)</f>
        <v>8.0</v>
      </c>
      <c r="AA19" s="91">
        <f t="shared" si="4" ref="AA19">SUM(AA12:AA18)</f>
        <v>8.0</v>
      </c>
      <c r="AB19" s="91">
        <f t="shared" si="5" ref="AB19">SUM(AB12:AB18)</f>
        <v>8.0</v>
      </c>
      <c r="AC19" s="91">
        <f t="shared" si="6" ref="AC19">SUM(AC12:AC18)</f>
        <v>8.0</v>
      </c>
      <c r="AD19" s="91">
        <f t="shared" si="7" ref="AD19">SUM(AD12:AD18)</f>
        <v>8.0</v>
      </c>
      <c r="AE19" s="91">
        <f t="shared" si="8" ref="AE19">SUM(AE12:AE18)</f>
        <v>8.0</v>
      </c>
      <c r="AF19" s="91">
        <f t="shared" si="9" ref="AF19">SUM(AF12:AF18)</f>
        <v>8.0</v>
      </c>
      <c r="AG19" s="91">
        <f t="shared" si="10" ref="AG19">SUM(AG12:AG18)</f>
        <v>8.0</v>
      </c>
      <c r="AH19" s="91">
        <f t="shared" si="11" ref="AH19">SUM(AH12:AH18)</f>
        <v>8.0</v>
      </c>
      <c r="AI19" s="91">
        <f t="shared" si="12" ref="AI19">SUM(AI12:AI18)</f>
        <v>8.0</v>
      </c>
      <c r="AJ19" s="91">
        <f t="shared" si="13" ref="AJ19">SUM(AJ12:AJ18)</f>
        <v>8.0</v>
      </c>
      <c r="AK19" s="91">
        <f t="shared" si="14" ref="AK19">SUM(AK12:AK18)</f>
        <v>8.0</v>
      </c>
      <c r="AL19" s="91">
        <f t="shared" si="15" ref="AL19">SUM(AL12:AL18)</f>
        <v>8.0</v>
      </c>
      <c r="AM19" s="91">
        <f t="shared" si="16" ref="AM19">SUM(AM12:AM18)</f>
        <v>8.0</v>
      </c>
      <c r="AN19" s="91">
        <f t="shared" si="17" ref="AN19">SUM(AN12:AN18)</f>
        <v>8.0</v>
      </c>
      <c r="AO19" s="92">
        <f t="shared" si="18" ref="AO19">SUM(AO12:AO18)</f>
        <v>8.0</v>
      </c>
    </row>
    <row r="20" spans="8:8" ht="15.0"/>
    <row r="21" spans="8:8" ht="16.15">
      <c r="A21" s="1" t="s">
        <v>27</v>
      </c>
      <c r="B21" s="1" t="s">
        <v>171</v>
      </c>
      <c r="C21" s="93" t="s">
        <v>172</v>
      </c>
      <c r="D21" s="53" t="s">
        <v>62</v>
      </c>
      <c r="E21" s="54"/>
      <c r="F21" s="55" t="s">
        <v>155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5" t="s">
        <v>156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</row>
    <row r="22" spans="8:8" ht="16.5">
      <c r="D22" s="53" t="s">
        <v>48</v>
      </c>
      <c r="E22" s="59"/>
      <c r="F22" s="60">
        <v>1.0</v>
      </c>
      <c r="G22" s="61">
        <v>2.0</v>
      </c>
      <c r="H22" s="61">
        <v>3.0</v>
      </c>
      <c r="I22" s="61">
        <v>4.0</v>
      </c>
      <c r="J22" s="61">
        <v>5.0</v>
      </c>
      <c r="K22" s="61">
        <v>6.0</v>
      </c>
      <c r="L22" s="61">
        <v>7.0</v>
      </c>
      <c r="M22" s="61">
        <v>8.0</v>
      </c>
      <c r="N22" s="61">
        <v>9.0</v>
      </c>
      <c r="O22" s="61">
        <v>10.0</v>
      </c>
      <c r="P22" s="61">
        <v>11.0</v>
      </c>
      <c r="Q22" s="61">
        <v>12.0</v>
      </c>
      <c r="R22" s="61">
        <v>13.0</v>
      </c>
      <c r="S22" s="61">
        <v>14.0</v>
      </c>
      <c r="T22" s="61">
        <v>15.0</v>
      </c>
      <c r="U22" s="61">
        <v>16.0</v>
      </c>
      <c r="V22" s="61">
        <v>17.0</v>
      </c>
      <c r="W22" s="62">
        <v>18.0</v>
      </c>
      <c r="X22" s="60">
        <v>1.0</v>
      </c>
      <c r="Y22" s="61">
        <v>2.0</v>
      </c>
      <c r="Z22" s="61">
        <v>3.0</v>
      </c>
      <c r="AA22" s="61">
        <v>4.0</v>
      </c>
      <c r="AB22" s="61">
        <v>5.0</v>
      </c>
      <c r="AC22" s="61">
        <v>6.0</v>
      </c>
      <c r="AD22" s="61">
        <v>7.0</v>
      </c>
      <c r="AE22" s="61">
        <v>8.0</v>
      </c>
      <c r="AF22" s="61">
        <v>9.0</v>
      </c>
      <c r="AG22" s="61">
        <v>10.0</v>
      </c>
      <c r="AH22" s="61">
        <v>11.0</v>
      </c>
      <c r="AI22" s="61">
        <v>12.0</v>
      </c>
      <c r="AJ22" s="61">
        <v>13.0</v>
      </c>
      <c r="AK22" s="61">
        <v>14.0</v>
      </c>
      <c r="AL22" s="61">
        <v>15.0</v>
      </c>
      <c r="AM22" s="61">
        <v>16.0</v>
      </c>
      <c r="AN22" s="61">
        <v>17.0</v>
      </c>
      <c r="AO22" s="62">
        <v>18.0</v>
      </c>
    </row>
    <row r="23" spans="8:8" ht="16.15">
      <c r="D23" s="53" t="s">
        <v>63</v>
      </c>
      <c r="E23" s="59"/>
      <c r="F23" s="60">
        <v>3.0</v>
      </c>
      <c r="G23" s="61">
        <v>7.0</v>
      </c>
      <c r="H23" s="61">
        <v>10.0</v>
      </c>
      <c r="I23" s="61">
        <v>13.0</v>
      </c>
      <c r="J23" s="61">
        <v>17.0</v>
      </c>
      <c r="K23" s="61">
        <v>20.0</v>
      </c>
      <c r="L23" s="61">
        <v>23.0</v>
      </c>
      <c r="M23" s="61">
        <v>26.0</v>
      </c>
      <c r="N23" s="61">
        <v>30.0</v>
      </c>
      <c r="O23" s="61">
        <v>33.0</v>
      </c>
      <c r="P23" s="61">
        <v>37.0</v>
      </c>
      <c r="Q23" s="61">
        <v>40.0</v>
      </c>
      <c r="R23" s="61">
        <v>44.0</v>
      </c>
      <c r="S23" s="61">
        <v>47.0</v>
      </c>
      <c r="T23" s="61">
        <v>50.0</v>
      </c>
      <c r="U23" s="61">
        <v>53.0</v>
      </c>
      <c r="V23" s="61">
        <v>56.0</v>
      </c>
      <c r="W23" s="62">
        <v>0.0</v>
      </c>
      <c r="X23" s="60">
        <v>4.0</v>
      </c>
      <c r="Y23" s="61">
        <v>7.0</v>
      </c>
      <c r="Z23" s="61">
        <v>10.0</v>
      </c>
      <c r="AA23" s="61">
        <v>13.0</v>
      </c>
      <c r="AB23" s="61">
        <v>17.0</v>
      </c>
      <c r="AC23" s="61">
        <v>20.0</v>
      </c>
      <c r="AD23" s="61">
        <v>23.0</v>
      </c>
      <c r="AE23" s="61">
        <v>26.0</v>
      </c>
      <c r="AF23" s="61">
        <v>30.0</v>
      </c>
      <c r="AG23" s="61">
        <v>33.0</v>
      </c>
      <c r="AH23" s="61">
        <v>36.0</v>
      </c>
      <c r="AI23" s="61">
        <v>39.0</v>
      </c>
      <c r="AJ23" s="61">
        <v>42.0</v>
      </c>
      <c r="AK23" s="61">
        <v>46.0</v>
      </c>
      <c r="AL23" s="61">
        <v>49.0</v>
      </c>
      <c r="AM23" s="61">
        <v>52.0</v>
      </c>
      <c r="AN23" s="61">
        <v>55.0</v>
      </c>
      <c r="AO23" s="62">
        <v>58.0</v>
      </c>
    </row>
    <row r="24" spans="8:8">
      <c r="D24" s="66" t="s">
        <v>64</v>
      </c>
      <c r="E24" s="67" t="s">
        <v>65</v>
      </c>
      <c r="F24" s="68">
        <v>4.0</v>
      </c>
      <c r="G24" s="69">
        <v>5.0</v>
      </c>
      <c r="H24" s="69">
        <v>6.0</v>
      </c>
      <c r="I24" s="69">
        <v>6.0</v>
      </c>
      <c r="J24" s="69">
        <v>7.0</v>
      </c>
      <c r="K24" s="69">
        <v>5.0</v>
      </c>
      <c r="L24" s="69">
        <v>4.0</v>
      </c>
      <c r="M24" s="69">
        <v>7.0</v>
      </c>
      <c r="N24" s="69">
        <v>7.0</v>
      </c>
      <c r="O24" s="69">
        <v>5.0</v>
      </c>
      <c r="P24" s="69">
        <v>6.0</v>
      </c>
      <c r="Q24" s="69">
        <v>8.0</v>
      </c>
      <c r="R24" s="69">
        <v>4.0</v>
      </c>
      <c r="S24" s="69">
        <v>5.0</v>
      </c>
      <c r="T24" s="69">
        <v>7.0</v>
      </c>
      <c r="U24" s="69">
        <v>6.0</v>
      </c>
      <c r="V24" s="69">
        <v>7.0</v>
      </c>
      <c r="W24" s="70">
        <v>4.0</v>
      </c>
      <c r="X24" s="68">
        <v>7.0</v>
      </c>
      <c r="Y24" s="69">
        <v>4.0</v>
      </c>
      <c r="Z24" s="69">
        <v>6.0</v>
      </c>
      <c r="AA24" s="69">
        <v>4.0</v>
      </c>
      <c r="AB24" s="69">
        <v>5.0</v>
      </c>
      <c r="AC24" s="69">
        <v>7.0</v>
      </c>
      <c r="AD24" s="69">
        <v>6.0</v>
      </c>
      <c r="AE24" s="69">
        <v>4.0</v>
      </c>
      <c r="AF24" s="69">
        <v>8.0</v>
      </c>
      <c r="AG24" s="69">
        <v>5.0</v>
      </c>
      <c r="AH24" s="69">
        <v>5.0</v>
      </c>
      <c r="AI24" s="69">
        <v>6.0</v>
      </c>
      <c r="AJ24" s="69">
        <v>7.0</v>
      </c>
      <c r="AK24" s="69">
        <v>7.0</v>
      </c>
      <c r="AL24" s="69">
        <v>4.0</v>
      </c>
      <c r="AM24" s="69">
        <v>7.0</v>
      </c>
      <c r="AN24" s="69">
        <v>7.0</v>
      </c>
      <c r="AO24" s="70">
        <v>3.0</v>
      </c>
    </row>
    <row r="25" spans="8:8">
      <c r="D25" s="73"/>
      <c r="E25" s="74" t="s">
        <v>49</v>
      </c>
      <c r="F25" s="75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7"/>
      <c r="X25" s="75"/>
      <c r="Y25" s="76"/>
      <c r="Z25" s="76"/>
      <c r="AA25" s="76">
        <v>2.0</v>
      </c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7"/>
    </row>
    <row r="26" spans="8:8">
      <c r="D26" s="73"/>
      <c r="E26" s="74" t="s">
        <v>66</v>
      </c>
      <c r="F26" s="75"/>
      <c r="G26" s="76">
        <v>2.0</v>
      </c>
      <c r="H26" s="76"/>
      <c r="I26" s="76"/>
      <c r="J26" s="76"/>
      <c r="K26" s="76"/>
      <c r="L26" s="76">
        <v>2.0</v>
      </c>
      <c r="M26" s="76"/>
      <c r="N26" s="76"/>
      <c r="O26" s="76"/>
      <c r="P26" s="76">
        <v>1.0</v>
      </c>
      <c r="Q26" s="76"/>
      <c r="R26" s="76"/>
      <c r="S26" s="76"/>
      <c r="T26" s="76">
        <v>1.0</v>
      </c>
      <c r="U26" s="76"/>
      <c r="V26" s="76">
        <v>2.0</v>
      </c>
      <c r="W26" s="77"/>
      <c r="X26" s="75"/>
      <c r="Y26" s="76">
        <v>1.0</v>
      </c>
      <c r="Z26" s="76"/>
      <c r="AA26" s="76">
        <v>2.0</v>
      </c>
      <c r="AB26" s="76"/>
      <c r="AC26" s="76"/>
      <c r="AD26" s="76">
        <v>1.0</v>
      </c>
      <c r="AE26" s="76">
        <v>1.0</v>
      </c>
      <c r="AF26" s="76"/>
      <c r="AG26" s="76">
        <v>1.0</v>
      </c>
      <c r="AH26" s="76"/>
      <c r="AI26" s="76"/>
      <c r="AJ26" s="76"/>
      <c r="AK26" s="76"/>
      <c r="AL26" s="76">
        <v>2.0</v>
      </c>
      <c r="AM26" s="76"/>
      <c r="AN26" s="76"/>
      <c r="AO26" s="77"/>
    </row>
    <row r="27" spans="8:8">
      <c r="D27" s="73"/>
      <c r="E27" s="74" t="s">
        <v>67</v>
      </c>
      <c r="F27" s="75">
        <v>1.0</v>
      </c>
      <c r="G27" s="76"/>
      <c r="H27" s="76">
        <v>1.0</v>
      </c>
      <c r="I27" s="76"/>
      <c r="J27" s="76"/>
      <c r="K27" s="76"/>
      <c r="L27" s="76"/>
      <c r="M27" s="76"/>
      <c r="N27" s="76">
        <v>1.0</v>
      </c>
      <c r="O27" s="76">
        <v>1.0</v>
      </c>
      <c r="P27" s="76"/>
      <c r="Q27" s="76"/>
      <c r="R27" s="76">
        <v>2.0</v>
      </c>
      <c r="S27" s="76">
        <v>1.0</v>
      </c>
      <c r="T27" s="76"/>
      <c r="U27" s="76"/>
      <c r="V27" s="76"/>
      <c r="W27" s="77">
        <v>2.0</v>
      </c>
      <c r="X27" s="75"/>
      <c r="Y27" s="76"/>
      <c r="Z27" s="76"/>
      <c r="AA27" s="76"/>
      <c r="AB27" s="76"/>
      <c r="AC27" s="76"/>
      <c r="AD27" s="76">
        <v>1.0</v>
      </c>
      <c r="AE27" s="76">
        <v>1.0</v>
      </c>
      <c r="AF27" s="76"/>
      <c r="AG27" s="76"/>
      <c r="AH27" s="76">
        <v>2.0</v>
      </c>
      <c r="AI27" s="76"/>
      <c r="AJ27" s="76"/>
      <c r="AK27" s="76">
        <v>1.0</v>
      </c>
      <c r="AL27" s="76"/>
      <c r="AM27" s="76"/>
      <c r="AN27" s="76"/>
      <c r="AO27" s="77">
        <v>2.0</v>
      </c>
    </row>
    <row r="28" spans="8:8">
      <c r="D28" s="73"/>
      <c r="E28" s="74" t="s">
        <v>68</v>
      </c>
      <c r="F28" s="75">
        <v>1.0</v>
      </c>
      <c r="G28" s="76">
        <v>1.0</v>
      </c>
      <c r="H28" s="76"/>
      <c r="I28" s="76">
        <v>2.0</v>
      </c>
      <c r="J28" s="76">
        <v>1.0</v>
      </c>
      <c r="K28" s="76">
        <v>3.0</v>
      </c>
      <c r="L28" s="76">
        <v>1.0</v>
      </c>
      <c r="M28" s="76">
        <v>1.0</v>
      </c>
      <c r="N28" s="76"/>
      <c r="O28" s="76"/>
      <c r="P28" s="76">
        <v>1.0</v>
      </c>
      <c r="Q28" s="76"/>
      <c r="R28" s="76">
        <v>2.0</v>
      </c>
      <c r="S28" s="76"/>
      <c r="T28" s="76"/>
      <c r="U28" s="76">
        <v>2.0</v>
      </c>
      <c r="V28" s="76"/>
      <c r="W28" s="77">
        <v>2.0</v>
      </c>
      <c r="X28" s="75">
        <v>1.0</v>
      </c>
      <c r="Y28" s="76">
        <v>2.0</v>
      </c>
      <c r="Z28" s="76">
        <v>2.0</v>
      </c>
      <c r="AA28" s="76"/>
      <c r="AB28" s="76">
        <v>2.0</v>
      </c>
      <c r="AC28" s="76">
        <v>1.0</v>
      </c>
      <c r="AD28" s="76"/>
      <c r="AE28" s="76">
        <v>2.0</v>
      </c>
      <c r="AF28" s="76"/>
      <c r="AG28" s="76">
        <v>2.0</v>
      </c>
      <c r="AH28" s="76"/>
      <c r="AI28" s="76">
        <v>2.0</v>
      </c>
      <c r="AJ28" s="76">
        <v>1.0</v>
      </c>
      <c r="AK28" s="76"/>
      <c r="AL28" s="76">
        <v>2.0</v>
      </c>
      <c r="AM28" s="76"/>
      <c r="AN28" s="76">
        <v>1.0</v>
      </c>
      <c r="AO28" s="77">
        <v>1.0</v>
      </c>
    </row>
    <row r="29" spans="8:8">
      <c r="D29" s="73"/>
      <c r="E29" s="74" t="s">
        <v>69</v>
      </c>
      <c r="F29" s="75">
        <v>2.0</v>
      </c>
      <c r="G29" s="76"/>
      <c r="H29" s="76">
        <v>1.0</v>
      </c>
      <c r="I29" s="76"/>
      <c r="J29" s="76"/>
      <c r="K29" s="76"/>
      <c r="L29" s="76">
        <v>1.0</v>
      </c>
      <c r="M29" s="76"/>
      <c r="N29" s="76"/>
      <c r="O29" s="76">
        <v>2.0</v>
      </c>
      <c r="P29" s="76"/>
      <c r="Q29" s="76"/>
      <c r="R29" s="76"/>
      <c r="S29" s="76">
        <v>2.0</v>
      </c>
      <c r="T29" s="76"/>
      <c r="U29" s="76"/>
      <c r="V29" s="76"/>
      <c r="W29" s="77"/>
      <c r="X29" s="75"/>
      <c r="Y29" s="76">
        <v>1.0</v>
      </c>
      <c r="Z29" s="76"/>
      <c r="AA29" s="76"/>
      <c r="AB29" s="76">
        <v>1.0</v>
      </c>
      <c r="AC29" s="76"/>
      <c r="AD29" s="76"/>
      <c r="AE29" s="76"/>
      <c r="AF29" s="76"/>
      <c r="AG29" s="76"/>
      <c r="AH29" s="76">
        <v>1.0</v>
      </c>
      <c r="AI29" s="76"/>
      <c r="AJ29" s="76"/>
      <c r="AK29" s="76"/>
      <c r="AL29" s="76"/>
      <c r="AM29" s="76"/>
      <c r="AN29" s="76"/>
      <c r="AO29" s="77">
        <v>2.0</v>
      </c>
    </row>
    <row r="30" spans="8:8" ht="14.25">
      <c r="D30" s="73"/>
      <c r="E30" s="74" t="s">
        <v>71</v>
      </c>
      <c r="F30" s="83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5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>
        <v>1.0</v>
      </c>
      <c r="AN30" s="84"/>
      <c r="AO30" s="85"/>
    </row>
    <row r="31" spans="8:8" ht="15.0">
      <c r="D31" s="88"/>
      <c r="E31" s="89" t="s">
        <v>72</v>
      </c>
      <c r="F31" s="90">
        <f>SUM(F24:F30)</f>
        <v>8.0</v>
      </c>
      <c r="G31" s="91">
        <f t="shared" si="19" ref="G31:AO31">SUM(G24:G30)</f>
        <v>8.0</v>
      </c>
      <c r="H31" s="91">
        <f t="shared" si="19"/>
        <v>8.0</v>
      </c>
      <c r="I31" s="91">
        <f t="shared" si="19"/>
        <v>8.0</v>
      </c>
      <c r="J31" s="91">
        <f t="shared" si="19"/>
        <v>8.0</v>
      </c>
      <c r="K31" s="91">
        <f t="shared" si="19"/>
        <v>8.0</v>
      </c>
      <c r="L31" s="91">
        <f t="shared" si="19"/>
        <v>8.0</v>
      </c>
      <c r="M31" s="91">
        <f t="shared" si="19"/>
        <v>8.0</v>
      </c>
      <c r="N31" s="91">
        <f t="shared" si="19"/>
        <v>8.0</v>
      </c>
      <c r="O31" s="91">
        <f t="shared" si="19"/>
        <v>8.0</v>
      </c>
      <c r="P31" s="91">
        <f t="shared" si="19"/>
        <v>8.0</v>
      </c>
      <c r="Q31" s="91">
        <f t="shared" si="19"/>
        <v>8.0</v>
      </c>
      <c r="R31" s="91">
        <f t="shared" si="19"/>
        <v>8.0</v>
      </c>
      <c r="S31" s="91">
        <f t="shared" si="19"/>
        <v>8.0</v>
      </c>
      <c r="T31" s="91">
        <f t="shared" si="19"/>
        <v>8.0</v>
      </c>
      <c r="U31" s="91">
        <f t="shared" si="19"/>
        <v>8.0</v>
      </c>
      <c r="V31" s="91">
        <f t="shared" si="19"/>
        <v>9.0</v>
      </c>
      <c r="W31" s="91">
        <f t="shared" si="19"/>
        <v>8.0</v>
      </c>
      <c r="X31" s="91">
        <f t="shared" si="19"/>
        <v>8.0</v>
      </c>
      <c r="Y31" s="91">
        <f t="shared" si="19"/>
        <v>8.0</v>
      </c>
      <c r="Z31" s="91">
        <f t="shared" si="19"/>
        <v>8.0</v>
      </c>
      <c r="AA31" s="91">
        <f t="shared" si="19"/>
        <v>8.0</v>
      </c>
      <c r="AB31" s="91">
        <f t="shared" si="19"/>
        <v>8.0</v>
      </c>
      <c r="AC31" s="91">
        <f t="shared" si="19"/>
        <v>8.0</v>
      </c>
      <c r="AD31" s="91">
        <f t="shared" si="19"/>
        <v>8.0</v>
      </c>
      <c r="AE31" s="91">
        <f t="shared" si="19"/>
        <v>8.0</v>
      </c>
      <c r="AF31" s="91">
        <f t="shared" si="19"/>
        <v>8.0</v>
      </c>
      <c r="AG31" s="91">
        <f t="shared" si="19"/>
        <v>8.0</v>
      </c>
      <c r="AH31" s="91">
        <f t="shared" si="19"/>
        <v>8.0</v>
      </c>
      <c r="AI31" s="91">
        <f t="shared" si="19"/>
        <v>8.0</v>
      </c>
      <c r="AJ31" s="91">
        <f t="shared" si="19"/>
        <v>8.0</v>
      </c>
      <c r="AK31" s="91">
        <f t="shared" si="19"/>
        <v>8.0</v>
      </c>
      <c r="AL31" s="91">
        <f t="shared" si="19"/>
        <v>8.0</v>
      </c>
      <c r="AM31" s="91">
        <f t="shared" si="19"/>
        <v>8.0</v>
      </c>
      <c r="AN31" s="91">
        <f t="shared" si="19"/>
        <v>8.0</v>
      </c>
      <c r="AO31" s="92">
        <f t="shared" si="19"/>
        <v>8.0</v>
      </c>
    </row>
    <row r="32" spans="8:8" ht="15.0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</row>
    <row r="33" spans="8:8" ht="16.15">
      <c r="D33" s="53" t="s">
        <v>62</v>
      </c>
      <c r="E33" s="54"/>
      <c r="F33" s="55" t="s">
        <v>174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5" t="s">
        <v>177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</row>
    <row r="34" spans="8:8" ht="16.5">
      <c r="D34" s="53" t="s">
        <v>48</v>
      </c>
      <c r="E34" s="59"/>
      <c r="F34" s="60">
        <v>1.0</v>
      </c>
      <c r="G34" s="61">
        <v>2.0</v>
      </c>
      <c r="H34" s="61">
        <v>3.0</v>
      </c>
      <c r="I34" s="61">
        <v>4.0</v>
      </c>
      <c r="J34" s="61">
        <v>5.0</v>
      </c>
      <c r="K34" s="61">
        <v>6.0</v>
      </c>
      <c r="L34" s="61">
        <v>7.0</v>
      </c>
      <c r="M34" s="61">
        <v>8.0</v>
      </c>
      <c r="N34" s="61">
        <v>9.0</v>
      </c>
      <c r="O34" s="61">
        <v>10.0</v>
      </c>
      <c r="P34" s="61">
        <v>11.0</v>
      </c>
      <c r="Q34" s="61">
        <v>12.0</v>
      </c>
      <c r="R34" s="61">
        <v>13.0</v>
      </c>
      <c r="S34" s="61">
        <v>14.0</v>
      </c>
      <c r="T34" s="61">
        <v>15.0</v>
      </c>
      <c r="U34" s="61">
        <v>16.0</v>
      </c>
      <c r="V34" s="61">
        <v>17.0</v>
      </c>
      <c r="W34" s="62">
        <v>18.0</v>
      </c>
      <c r="X34" s="60">
        <v>1.0</v>
      </c>
      <c r="Y34" s="61">
        <v>2.0</v>
      </c>
      <c r="Z34" s="61">
        <v>3.0</v>
      </c>
      <c r="AA34" s="61">
        <v>4.0</v>
      </c>
      <c r="AB34" s="61">
        <v>5.0</v>
      </c>
      <c r="AC34" s="61">
        <v>6.0</v>
      </c>
      <c r="AD34" s="61">
        <v>7.0</v>
      </c>
      <c r="AE34" s="61">
        <v>8.0</v>
      </c>
      <c r="AF34" s="61">
        <v>9.0</v>
      </c>
      <c r="AG34" s="61">
        <v>10.0</v>
      </c>
      <c r="AH34" s="61">
        <v>11.0</v>
      </c>
      <c r="AI34" s="61">
        <v>12.0</v>
      </c>
      <c r="AJ34" s="61">
        <v>13.0</v>
      </c>
      <c r="AK34" s="61">
        <v>14.0</v>
      </c>
      <c r="AL34" s="61">
        <v>15.0</v>
      </c>
      <c r="AM34" s="61">
        <v>16.0</v>
      </c>
      <c r="AN34" s="61">
        <v>17.0</v>
      </c>
      <c r="AO34" s="62">
        <v>18.0</v>
      </c>
    </row>
    <row r="35" spans="8:8" ht="16.15">
      <c r="D35" s="53" t="s">
        <v>63</v>
      </c>
      <c r="E35" s="59"/>
      <c r="F35" s="60">
        <v>2.0</v>
      </c>
      <c r="G35" s="61">
        <v>5.0</v>
      </c>
      <c r="H35" s="61">
        <v>8.0</v>
      </c>
      <c r="I35" s="61">
        <v>3.0</v>
      </c>
      <c r="J35" s="61">
        <v>7.0</v>
      </c>
      <c r="K35" s="61">
        <v>10.0</v>
      </c>
      <c r="L35" s="61">
        <v>13.0</v>
      </c>
      <c r="M35" s="61">
        <v>17.0</v>
      </c>
      <c r="N35" s="61">
        <v>20.0</v>
      </c>
      <c r="O35" s="61">
        <v>23.0</v>
      </c>
      <c r="P35" s="61">
        <v>26.0</v>
      </c>
      <c r="Q35" s="61">
        <v>30.0</v>
      </c>
      <c r="R35" s="61">
        <v>33.0</v>
      </c>
      <c r="S35" s="61">
        <v>37.0</v>
      </c>
      <c r="T35" s="61">
        <v>40.0</v>
      </c>
      <c r="U35" s="61">
        <v>43.0</v>
      </c>
      <c r="V35" s="61">
        <v>46.0</v>
      </c>
      <c r="W35" s="62">
        <v>50.0</v>
      </c>
      <c r="X35" s="60">
        <v>53.0</v>
      </c>
      <c r="Y35" s="61">
        <v>56.0</v>
      </c>
      <c r="Z35" s="61">
        <v>0.0</v>
      </c>
      <c r="AA35" s="61">
        <v>3.0</v>
      </c>
      <c r="AB35" s="61">
        <v>6.0</v>
      </c>
      <c r="AC35" s="61">
        <v>10.0</v>
      </c>
      <c r="AD35" s="61">
        <v>13.0</v>
      </c>
      <c r="AE35" s="61">
        <v>16.0</v>
      </c>
      <c r="AF35" s="61">
        <v>19.0</v>
      </c>
      <c r="AG35" s="61">
        <v>23.0</v>
      </c>
      <c r="AH35" s="61">
        <v>26.0</v>
      </c>
      <c r="AI35" s="61">
        <v>30.0</v>
      </c>
      <c r="AJ35" s="61">
        <v>34.0</v>
      </c>
      <c r="AK35" s="61">
        <v>37.0</v>
      </c>
      <c r="AL35" s="61">
        <v>40.0</v>
      </c>
      <c r="AM35" s="61">
        <v>42.0</v>
      </c>
      <c r="AN35" s="61">
        <v>45.0</v>
      </c>
      <c r="AO35" s="62">
        <v>48.0</v>
      </c>
    </row>
    <row r="36" spans="8:8">
      <c r="D36" s="66" t="s">
        <v>64</v>
      </c>
      <c r="E36" s="67" t="s">
        <v>65</v>
      </c>
      <c r="F36" s="68">
        <v>4.0</v>
      </c>
      <c r="G36" s="69">
        <v>7.0</v>
      </c>
      <c r="H36" s="69">
        <v>5.0</v>
      </c>
      <c r="I36" s="69">
        <v>6.0</v>
      </c>
      <c r="J36" s="69">
        <v>7.0</v>
      </c>
      <c r="K36" s="69">
        <v>5.0</v>
      </c>
      <c r="L36" s="69">
        <v>6.0</v>
      </c>
      <c r="M36" s="69">
        <v>6.0</v>
      </c>
      <c r="N36" s="69">
        <v>7.0</v>
      </c>
      <c r="O36" s="69">
        <v>4.0</v>
      </c>
      <c r="P36" s="69">
        <v>7.0</v>
      </c>
      <c r="Q36" s="69">
        <v>6.0</v>
      </c>
      <c r="R36" s="69">
        <v>6.0</v>
      </c>
      <c r="S36" s="69">
        <v>5.0</v>
      </c>
      <c r="T36" s="69">
        <v>7.0</v>
      </c>
      <c r="U36" s="69">
        <v>5.0</v>
      </c>
      <c r="V36" s="69">
        <v>7.0</v>
      </c>
      <c r="W36" s="70">
        <v>8.0</v>
      </c>
      <c r="X36" s="68">
        <v>8.0</v>
      </c>
      <c r="Y36" s="69">
        <v>6.0</v>
      </c>
      <c r="Z36" s="69">
        <v>4.0</v>
      </c>
      <c r="AA36" s="69">
        <v>6.0</v>
      </c>
      <c r="AB36" s="69">
        <v>7.0</v>
      </c>
      <c r="AC36" s="69">
        <v>5.0</v>
      </c>
      <c r="AD36" s="69">
        <v>7.0</v>
      </c>
      <c r="AE36" s="69">
        <v>6.0</v>
      </c>
      <c r="AF36" s="69">
        <v>5.0</v>
      </c>
      <c r="AG36" s="69">
        <v>4.0</v>
      </c>
      <c r="AH36" s="69">
        <v>7.0</v>
      </c>
      <c r="AI36" s="69">
        <v>6.0</v>
      </c>
      <c r="AJ36" s="69">
        <v>6.0</v>
      </c>
      <c r="AK36" s="69">
        <v>5.0</v>
      </c>
      <c r="AL36" s="69">
        <v>7.0</v>
      </c>
      <c r="AM36" s="69">
        <v>6.0</v>
      </c>
      <c r="AN36" s="69">
        <v>4.0</v>
      </c>
      <c r="AO36" s="70">
        <v>5.0</v>
      </c>
    </row>
    <row r="37" spans="8:8">
      <c r="D37" s="73"/>
      <c r="E37" s="74" t="s">
        <v>49</v>
      </c>
      <c r="F37" s="75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7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7"/>
    </row>
    <row r="38" spans="8:8">
      <c r="D38" s="73"/>
      <c r="E38" s="74" t="s">
        <v>66</v>
      </c>
      <c r="F38" s="75">
        <v>1.0</v>
      </c>
      <c r="G38" s="76"/>
      <c r="H38" s="76"/>
      <c r="I38" s="76">
        <v>1.0</v>
      </c>
      <c r="J38" s="76"/>
      <c r="K38" s="76">
        <v>2.0</v>
      </c>
      <c r="L38" s="76"/>
      <c r="M38" s="76">
        <v>1.0</v>
      </c>
      <c r="N38" s="76"/>
      <c r="O38" s="76">
        <v>2.0</v>
      </c>
      <c r="P38" s="76"/>
      <c r="Q38" s="76">
        <v>1.0</v>
      </c>
      <c r="R38" s="76"/>
      <c r="S38" s="76">
        <v>1.0</v>
      </c>
      <c r="T38" s="76"/>
      <c r="U38" s="76">
        <v>1.0</v>
      </c>
      <c r="V38" s="76"/>
      <c r="W38" s="77"/>
      <c r="X38" s="75"/>
      <c r="Y38" s="76"/>
      <c r="Z38" s="76"/>
      <c r="AA38" s="76">
        <v>1.0</v>
      </c>
      <c r="AB38" s="76"/>
      <c r="AC38" s="76">
        <v>1.0</v>
      </c>
      <c r="AD38" s="76"/>
      <c r="AE38" s="76"/>
      <c r="AF38" s="76">
        <v>1.0</v>
      </c>
      <c r="AG38" s="76">
        <v>2.0</v>
      </c>
      <c r="AH38" s="76"/>
      <c r="AI38" s="76">
        <v>1.0</v>
      </c>
      <c r="AJ38" s="76"/>
      <c r="AK38" s="76"/>
      <c r="AL38" s="76"/>
      <c r="AM38" s="76"/>
      <c r="AN38" s="76">
        <v>1.0</v>
      </c>
      <c r="AO38" s="77">
        <v>1.0</v>
      </c>
    </row>
    <row r="39" spans="8:8">
      <c r="D39" s="73"/>
      <c r="E39" s="74" t="s">
        <v>67</v>
      </c>
      <c r="F39" s="75"/>
      <c r="G39" s="76"/>
      <c r="H39" s="76"/>
      <c r="I39" s="76">
        <v>1.0</v>
      </c>
      <c r="J39" s="76"/>
      <c r="K39" s="76"/>
      <c r="L39" s="76"/>
      <c r="M39" s="76"/>
      <c r="N39" s="76"/>
      <c r="O39" s="76">
        <v>1.0</v>
      </c>
      <c r="P39" s="76">
        <v>1.0</v>
      </c>
      <c r="Q39" s="76"/>
      <c r="R39" s="76">
        <v>1.0</v>
      </c>
      <c r="S39" s="76"/>
      <c r="T39" s="76">
        <v>1.0</v>
      </c>
      <c r="U39" s="76"/>
      <c r="V39" s="76"/>
      <c r="W39" s="77"/>
      <c r="X39" s="75"/>
      <c r="Y39" s="76"/>
      <c r="Z39" s="76">
        <v>2.0</v>
      </c>
      <c r="AA39" s="76"/>
      <c r="AB39" s="76"/>
      <c r="AC39" s="76"/>
      <c r="AD39" s="76">
        <v>2.0</v>
      </c>
      <c r="AE39" s="76"/>
      <c r="AF39" s="76">
        <v>1.0</v>
      </c>
      <c r="AG39" s="76"/>
      <c r="AH39" s="76">
        <v>1.0</v>
      </c>
      <c r="AI39" s="76"/>
      <c r="AJ39" s="76">
        <v>2.0</v>
      </c>
      <c r="AK39" s="76">
        <v>2.0</v>
      </c>
      <c r="AL39" s="76"/>
      <c r="AM39" s="76"/>
      <c r="AN39" s="76"/>
      <c r="AO39" s="77">
        <v>1.0</v>
      </c>
    </row>
    <row r="40" spans="8:8">
      <c r="D40" s="73"/>
      <c r="E40" s="74" t="s">
        <v>68</v>
      </c>
      <c r="F40" s="75">
        <v>2.0</v>
      </c>
      <c r="G40" s="76">
        <v>1.0</v>
      </c>
      <c r="H40" s="76">
        <v>3.0</v>
      </c>
      <c r="I40" s="76"/>
      <c r="J40" s="76">
        <v>1.0</v>
      </c>
      <c r="K40" s="76"/>
      <c r="L40" s="76">
        <v>2.0</v>
      </c>
      <c r="M40" s="76"/>
      <c r="N40" s="76">
        <v>1.0</v>
      </c>
      <c r="O40" s="76">
        <v>1.0</v>
      </c>
      <c r="P40" s="76"/>
      <c r="Q40" s="76"/>
      <c r="R40" s="76"/>
      <c r="S40" s="76">
        <v>2.0</v>
      </c>
      <c r="T40" s="76"/>
      <c r="U40" s="76">
        <v>2.0</v>
      </c>
      <c r="V40" s="76">
        <v>1.0</v>
      </c>
      <c r="W40" s="77"/>
      <c r="X40" s="75"/>
      <c r="Y40" s="76">
        <v>2.0</v>
      </c>
      <c r="Z40" s="76">
        <v>1.0</v>
      </c>
      <c r="AA40" s="76">
        <v>1.0</v>
      </c>
      <c r="AB40" s="76"/>
      <c r="AC40" s="76">
        <v>2.0</v>
      </c>
      <c r="AD40" s="76"/>
      <c r="AE40" s="76">
        <v>2.0</v>
      </c>
      <c r="AF40" s="76"/>
      <c r="AG40" s="76">
        <v>2.0</v>
      </c>
      <c r="AH40" s="76"/>
      <c r="AI40" s="76">
        <v>1.0</v>
      </c>
      <c r="AJ40" s="76"/>
      <c r="AK40" s="76">
        <v>1.0</v>
      </c>
      <c r="AL40" s="76">
        <v>1.0</v>
      </c>
      <c r="AM40" s="76">
        <v>2.0</v>
      </c>
      <c r="AN40" s="76">
        <v>2.0</v>
      </c>
      <c r="AO40" s="77"/>
    </row>
    <row r="41" spans="8:8">
      <c r="D41" s="73"/>
      <c r="E41" s="74" t="s">
        <v>69</v>
      </c>
      <c r="F41" s="75"/>
      <c r="G41" s="76"/>
      <c r="H41" s="76"/>
      <c r="I41" s="76"/>
      <c r="J41" s="76"/>
      <c r="K41" s="76">
        <v>1.0</v>
      </c>
      <c r="L41" s="76"/>
      <c r="M41" s="76">
        <v>1.0</v>
      </c>
      <c r="N41" s="76"/>
      <c r="O41" s="76"/>
      <c r="P41" s="76"/>
      <c r="Q41" s="76">
        <v>1.0</v>
      </c>
      <c r="R41" s="76"/>
      <c r="S41" s="76"/>
      <c r="T41" s="76"/>
      <c r="U41" s="76"/>
      <c r="V41" s="76"/>
      <c r="W41" s="77"/>
      <c r="X41" s="75"/>
      <c r="Y41" s="76"/>
      <c r="Z41" s="76">
        <v>1.0</v>
      </c>
      <c r="AA41" s="76"/>
      <c r="AB41" s="76">
        <v>1.0</v>
      </c>
      <c r="AC41" s="76"/>
      <c r="AD41" s="76"/>
      <c r="AE41" s="76"/>
      <c r="AF41" s="76">
        <v>1.0</v>
      </c>
      <c r="AG41" s="76"/>
      <c r="AH41" s="76"/>
      <c r="AI41" s="76"/>
      <c r="AJ41" s="76"/>
      <c r="AK41" s="76"/>
      <c r="AL41" s="76"/>
      <c r="AM41" s="76"/>
      <c r="AN41" s="76">
        <v>1.0</v>
      </c>
      <c r="AO41" s="77">
        <v>1.0</v>
      </c>
    </row>
    <row r="42" spans="8:8" ht="14.25">
      <c r="D42" s="73"/>
      <c r="E42" s="74" t="s">
        <v>71</v>
      </c>
      <c r="F42" s="83">
        <v>1.0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>
        <v>1.0</v>
      </c>
      <c r="S42" s="84"/>
      <c r="T42" s="84"/>
      <c r="U42" s="84"/>
      <c r="V42" s="84"/>
      <c r="W42" s="85"/>
      <c r="X42" s="83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</row>
    <row r="43" spans="8:8" ht="15.0">
      <c r="D43" s="88"/>
      <c r="E43" s="89" t="s">
        <v>72</v>
      </c>
      <c r="F43" s="90">
        <f>SUM(F36:F42)</f>
        <v>8.0</v>
      </c>
      <c r="G43" s="91">
        <f t="shared" si="20" ref="G43:AO43">SUM(G36:G42)</f>
        <v>8.0</v>
      </c>
      <c r="H43" s="91">
        <f t="shared" si="20"/>
        <v>8.0</v>
      </c>
      <c r="I43" s="91">
        <f t="shared" si="20"/>
        <v>8.0</v>
      </c>
      <c r="J43" s="91">
        <f t="shared" si="20"/>
        <v>8.0</v>
      </c>
      <c r="K43" s="91">
        <f t="shared" si="20"/>
        <v>8.0</v>
      </c>
      <c r="L43" s="91">
        <f t="shared" si="20"/>
        <v>8.0</v>
      </c>
      <c r="M43" s="91">
        <f t="shared" si="20"/>
        <v>8.0</v>
      </c>
      <c r="N43" s="91">
        <f t="shared" si="20"/>
        <v>8.0</v>
      </c>
      <c r="O43" s="91">
        <f t="shared" si="20"/>
        <v>8.0</v>
      </c>
      <c r="P43" s="91">
        <f t="shared" si="20"/>
        <v>8.0</v>
      </c>
      <c r="Q43" s="91">
        <f t="shared" si="20"/>
        <v>8.0</v>
      </c>
      <c r="R43" s="91">
        <f t="shared" si="20"/>
        <v>8.0</v>
      </c>
      <c r="S43" s="91">
        <f t="shared" si="20"/>
        <v>8.0</v>
      </c>
      <c r="T43" s="91">
        <f t="shared" si="20"/>
        <v>8.0</v>
      </c>
      <c r="U43" s="91">
        <f t="shared" si="20"/>
        <v>8.0</v>
      </c>
      <c r="V43" s="91">
        <f t="shared" si="20"/>
        <v>8.0</v>
      </c>
      <c r="W43" s="91">
        <f t="shared" si="20"/>
        <v>8.0</v>
      </c>
      <c r="X43" s="91">
        <f t="shared" si="20"/>
        <v>8.0</v>
      </c>
      <c r="Y43" s="91">
        <f t="shared" si="20"/>
        <v>8.0</v>
      </c>
      <c r="Z43" s="91">
        <f t="shared" si="20"/>
        <v>8.0</v>
      </c>
      <c r="AA43" s="91">
        <f t="shared" si="20"/>
        <v>8.0</v>
      </c>
      <c r="AB43" s="91">
        <f t="shared" si="20"/>
        <v>8.0</v>
      </c>
      <c r="AC43" s="91">
        <f t="shared" si="20"/>
        <v>8.0</v>
      </c>
      <c r="AD43" s="91">
        <f t="shared" si="20"/>
        <v>9.0</v>
      </c>
      <c r="AE43" s="91">
        <f t="shared" si="20"/>
        <v>8.0</v>
      </c>
      <c r="AF43" s="91">
        <f t="shared" si="20"/>
        <v>8.0</v>
      </c>
      <c r="AG43" s="91">
        <f t="shared" si="20"/>
        <v>8.0</v>
      </c>
      <c r="AH43" s="91">
        <f t="shared" si="20"/>
        <v>8.0</v>
      </c>
      <c r="AI43" s="91">
        <f t="shared" si="20"/>
        <v>8.0</v>
      </c>
      <c r="AJ43" s="91">
        <f t="shared" si="20"/>
        <v>8.0</v>
      </c>
      <c r="AK43" s="91">
        <f t="shared" si="20"/>
        <v>8.0</v>
      </c>
      <c r="AL43" s="91">
        <f t="shared" si="20"/>
        <v>8.0</v>
      </c>
      <c r="AM43" s="91">
        <f t="shared" si="20"/>
        <v>8.0</v>
      </c>
      <c r="AN43" s="91">
        <f t="shared" si="20"/>
        <v>8.0</v>
      </c>
      <c r="AO43" s="92">
        <f t="shared" si="20"/>
        <v>8.0</v>
      </c>
    </row>
    <row r="44" spans="8:8" ht="15.0"/>
    <row r="45" spans="8:8" ht="16.15">
      <c r="D45" s="53" t="s">
        <v>62</v>
      </c>
      <c r="E45" s="54"/>
      <c r="F45" s="55" t="s">
        <v>176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 t="s">
        <v>175</v>
      </c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8:8" ht="16.5">
      <c r="D46" s="53" t="s">
        <v>48</v>
      </c>
      <c r="E46" s="59"/>
      <c r="F46" s="60">
        <v>1.0</v>
      </c>
      <c r="G46" s="61">
        <v>2.0</v>
      </c>
      <c r="H46" s="61">
        <v>3.0</v>
      </c>
      <c r="I46" s="61">
        <v>4.0</v>
      </c>
      <c r="J46" s="61">
        <v>5.0</v>
      </c>
      <c r="K46" s="61">
        <v>6.0</v>
      </c>
      <c r="L46" s="61">
        <v>7.0</v>
      </c>
      <c r="M46" s="61">
        <v>8.0</v>
      </c>
      <c r="N46" s="61">
        <v>9.0</v>
      </c>
      <c r="O46" s="61">
        <v>10.0</v>
      </c>
      <c r="P46" s="61">
        <v>11.0</v>
      </c>
      <c r="Q46" s="61">
        <v>12.0</v>
      </c>
      <c r="R46" s="61">
        <v>13.0</v>
      </c>
      <c r="S46" s="61">
        <v>14.0</v>
      </c>
      <c r="T46" s="61">
        <v>15.0</v>
      </c>
      <c r="U46" s="61">
        <v>16.0</v>
      </c>
      <c r="V46" s="61">
        <v>17.0</v>
      </c>
      <c r="W46" s="62">
        <v>18.0</v>
      </c>
      <c r="X46" s="60">
        <v>1.0</v>
      </c>
      <c r="Y46" s="61">
        <v>2.0</v>
      </c>
      <c r="Z46" s="61">
        <v>3.0</v>
      </c>
      <c r="AA46" s="61">
        <v>4.0</v>
      </c>
      <c r="AB46" s="61">
        <v>5.0</v>
      </c>
      <c r="AC46" s="61">
        <v>6.0</v>
      </c>
      <c r="AD46" s="61">
        <v>7.0</v>
      </c>
      <c r="AE46" s="61">
        <v>8.0</v>
      </c>
      <c r="AF46" s="61">
        <v>9.0</v>
      </c>
      <c r="AG46" s="61">
        <v>10.0</v>
      </c>
      <c r="AH46" s="61">
        <v>11.0</v>
      </c>
      <c r="AI46" s="61">
        <v>12.0</v>
      </c>
      <c r="AJ46" s="61">
        <v>13.0</v>
      </c>
      <c r="AK46" s="61">
        <v>14.0</v>
      </c>
      <c r="AL46" s="61">
        <v>15.0</v>
      </c>
      <c r="AM46" s="61">
        <v>16.0</v>
      </c>
      <c r="AN46" s="61">
        <v>17.0</v>
      </c>
      <c r="AO46" s="62">
        <v>18.0</v>
      </c>
    </row>
    <row r="47" spans="8:8" ht="16.15">
      <c r="D47" s="53" t="s">
        <v>63</v>
      </c>
      <c r="E47" s="59"/>
      <c r="F47" s="60">
        <v>52.0</v>
      </c>
      <c r="G47" s="61">
        <v>55.0</v>
      </c>
      <c r="H47" s="61">
        <v>58.0</v>
      </c>
      <c r="I47" s="61">
        <v>2.0</v>
      </c>
      <c r="J47" s="61">
        <v>5.0</v>
      </c>
      <c r="K47" s="61">
        <v>9.0</v>
      </c>
      <c r="L47" s="61">
        <v>13.0</v>
      </c>
      <c r="M47" s="61">
        <v>17.0</v>
      </c>
      <c r="N47" s="61">
        <v>20.0</v>
      </c>
      <c r="O47" s="61">
        <v>23.0</v>
      </c>
      <c r="P47" s="61">
        <v>26.0</v>
      </c>
      <c r="Q47" s="61">
        <v>30.0</v>
      </c>
      <c r="R47" s="61">
        <v>33.0</v>
      </c>
      <c r="S47" s="61">
        <v>36.0</v>
      </c>
      <c r="T47" s="61">
        <v>40.0</v>
      </c>
      <c r="U47" s="61">
        <v>43.0</v>
      </c>
      <c r="V47" s="61">
        <v>46.0</v>
      </c>
      <c r="W47" s="62">
        <v>49.0</v>
      </c>
      <c r="X47" s="60">
        <v>52.0</v>
      </c>
      <c r="Y47" s="61">
        <v>55.0</v>
      </c>
      <c r="Z47" s="61">
        <v>58.0</v>
      </c>
      <c r="AA47" s="61">
        <v>2.0</v>
      </c>
      <c r="AB47" s="61">
        <v>5.0</v>
      </c>
      <c r="AC47" s="61">
        <v>8.0</v>
      </c>
      <c r="AD47" s="61">
        <v>12.0</v>
      </c>
      <c r="AE47" s="61">
        <v>15.0</v>
      </c>
      <c r="AF47" s="61">
        <v>28.0</v>
      </c>
      <c r="AG47" s="61">
        <v>22.0</v>
      </c>
      <c r="AH47" s="61">
        <v>25.0</v>
      </c>
      <c r="AI47" s="61">
        <v>28.0</v>
      </c>
      <c r="AJ47" s="61">
        <v>31.0</v>
      </c>
      <c r="AK47" s="61">
        <v>34.0</v>
      </c>
      <c r="AL47" s="61"/>
      <c r="AM47" s="61"/>
      <c r="AN47" s="61"/>
      <c r="AO47" s="62"/>
    </row>
    <row r="48" spans="8:8">
      <c r="D48" s="66" t="s">
        <v>64</v>
      </c>
      <c r="E48" s="67" t="s">
        <v>65</v>
      </c>
      <c r="F48" s="68">
        <v>5.0</v>
      </c>
      <c r="G48" s="69">
        <v>4.0</v>
      </c>
      <c r="H48" s="69">
        <v>6.0</v>
      </c>
      <c r="I48" s="69">
        <v>7.0</v>
      </c>
      <c r="J48" s="69">
        <v>6.0</v>
      </c>
      <c r="K48" s="69">
        <v>7.0</v>
      </c>
      <c r="L48" s="69">
        <v>5.0</v>
      </c>
      <c r="M48" s="69">
        <v>6.0</v>
      </c>
      <c r="N48" s="69">
        <v>3.0</v>
      </c>
      <c r="O48" s="69">
        <v>3.0</v>
      </c>
      <c r="P48" s="69">
        <v>2.0</v>
      </c>
      <c r="Q48" s="69">
        <v>6.0</v>
      </c>
      <c r="R48" s="69">
        <v>7.0</v>
      </c>
      <c r="S48" s="69">
        <v>4.0</v>
      </c>
      <c r="T48" s="69">
        <v>3.0</v>
      </c>
      <c r="U48" s="69">
        <v>5.0</v>
      </c>
      <c r="V48" s="69">
        <v>7.0</v>
      </c>
      <c r="W48" s="70">
        <v>8.0</v>
      </c>
      <c r="X48" s="68">
        <v>7.0</v>
      </c>
      <c r="Y48" s="69">
        <v>6.0</v>
      </c>
      <c r="Z48" s="69">
        <v>8.0</v>
      </c>
      <c r="AA48" s="69">
        <v>8.0</v>
      </c>
      <c r="AB48" s="69">
        <v>4.0</v>
      </c>
      <c r="AC48" s="69">
        <v>5.0</v>
      </c>
      <c r="AD48" s="69">
        <v>5.0</v>
      </c>
      <c r="AE48" s="69">
        <v>4.0</v>
      </c>
      <c r="AF48" s="69">
        <v>6.0</v>
      </c>
      <c r="AG48" s="69">
        <v>3.0</v>
      </c>
      <c r="AH48" s="69">
        <v>4.0</v>
      </c>
      <c r="AI48" s="69">
        <v>2.0</v>
      </c>
      <c r="AJ48" s="69">
        <v>4.0</v>
      </c>
      <c r="AK48" s="69">
        <v>2.0</v>
      </c>
      <c r="AL48" s="69"/>
      <c r="AM48" s="69"/>
      <c r="AN48" s="69"/>
      <c r="AO48" s="70"/>
    </row>
    <row r="49" spans="8:8">
      <c r="D49" s="73"/>
      <c r="E49" s="74" t="s">
        <v>49</v>
      </c>
      <c r="F49" s="75"/>
      <c r="G49" s="76"/>
      <c r="H49" s="76"/>
      <c r="I49" s="76"/>
      <c r="J49" s="76"/>
      <c r="K49" s="76"/>
      <c r="L49" s="76"/>
      <c r="M49" s="76"/>
      <c r="N49" s="76"/>
      <c r="O49" s="76"/>
      <c r="P49" s="76">
        <v>4.0</v>
      </c>
      <c r="Q49" s="76"/>
      <c r="R49" s="76"/>
      <c r="S49" s="76"/>
      <c r="T49" s="76"/>
      <c r="U49" s="76"/>
      <c r="V49" s="76"/>
      <c r="W49" s="77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7"/>
    </row>
    <row r="50" spans="8:8">
      <c r="D50" s="73"/>
      <c r="E50" s="74" t="s">
        <v>66</v>
      </c>
      <c r="F50" s="75"/>
      <c r="G50" s="76"/>
      <c r="H50" s="76">
        <v>1.0</v>
      </c>
      <c r="I50" s="76"/>
      <c r="J50" s="76"/>
      <c r="K50" s="76"/>
      <c r="L50" s="76"/>
      <c r="M50" s="76"/>
      <c r="N50" s="76">
        <v>1.0</v>
      </c>
      <c r="O50" s="76"/>
      <c r="P50" s="76"/>
      <c r="Q50" s="76"/>
      <c r="R50" s="76"/>
      <c r="S50" s="76"/>
      <c r="T50" s="76">
        <v>1.0</v>
      </c>
      <c r="U50" s="76">
        <v>1.0</v>
      </c>
      <c r="V50" s="76"/>
      <c r="W50" s="77"/>
      <c r="X50" s="75"/>
      <c r="Y50" s="76"/>
      <c r="Z50" s="76"/>
      <c r="AA50" s="76"/>
      <c r="AB50" s="76">
        <v>1.0</v>
      </c>
      <c r="AC50" s="76"/>
      <c r="AD50" s="76"/>
      <c r="AE50" s="76"/>
      <c r="AF50" s="76"/>
      <c r="AG50" s="76">
        <v>1.0</v>
      </c>
      <c r="AH50" s="76">
        <v>1.0</v>
      </c>
      <c r="AI50" s="76">
        <v>1.0</v>
      </c>
      <c r="AJ50" s="76">
        <v>1.0</v>
      </c>
      <c r="AK50" s="76"/>
      <c r="AL50" s="76"/>
      <c r="AM50" s="76"/>
      <c r="AN50" s="76"/>
      <c r="AO50" s="77"/>
    </row>
    <row r="51" spans="8:8">
      <c r="D51" s="73"/>
      <c r="E51" s="74" t="s">
        <v>67</v>
      </c>
      <c r="F51" s="75"/>
      <c r="G51" s="76">
        <v>1.0</v>
      </c>
      <c r="H51" s="76"/>
      <c r="I51" s="76">
        <v>1.0</v>
      </c>
      <c r="J51" s="76"/>
      <c r="K51" s="76"/>
      <c r="L51" s="76">
        <v>1.0</v>
      </c>
      <c r="M51" s="76">
        <v>1.0</v>
      </c>
      <c r="N51" s="76">
        <v>2.0</v>
      </c>
      <c r="O51" s="76"/>
      <c r="P51" s="76"/>
      <c r="Q51" s="76">
        <v>1.0</v>
      </c>
      <c r="R51" s="76"/>
      <c r="S51" s="76">
        <v>1.0</v>
      </c>
      <c r="T51" s="76"/>
      <c r="U51" s="76"/>
      <c r="V51" s="76">
        <v>1.0</v>
      </c>
      <c r="W51" s="77"/>
      <c r="X51" s="75"/>
      <c r="Y51" s="76">
        <v>1.0</v>
      </c>
      <c r="Z51" s="76"/>
      <c r="AA51" s="76"/>
      <c r="AB51" s="76"/>
      <c r="AC51" s="76">
        <v>2.0</v>
      </c>
      <c r="AD51" s="76"/>
      <c r="AE51" s="76">
        <v>1.0</v>
      </c>
      <c r="AF51" s="76"/>
      <c r="AG51" s="76"/>
      <c r="AH51" s="76">
        <v>2.0</v>
      </c>
      <c r="AI51" s="76"/>
      <c r="AJ51" s="76"/>
      <c r="AK51" s="76">
        <v>1.0</v>
      </c>
      <c r="AL51" s="76"/>
      <c r="AM51" s="76"/>
      <c r="AN51" s="76"/>
      <c r="AO51" s="77"/>
    </row>
    <row r="52" spans="8:8">
      <c r="D52" s="73"/>
      <c r="E52" s="74" t="s">
        <v>68</v>
      </c>
      <c r="F52" s="75">
        <v>2.0</v>
      </c>
      <c r="G52" s="76">
        <v>3.0</v>
      </c>
      <c r="H52" s="76">
        <v>1.0</v>
      </c>
      <c r="I52" s="76"/>
      <c r="J52" s="76">
        <v>2.0</v>
      </c>
      <c r="K52" s="76">
        <v>1.0</v>
      </c>
      <c r="L52" s="76">
        <v>1.0</v>
      </c>
      <c r="M52" s="76"/>
      <c r="N52" s="76">
        <v>1.0</v>
      </c>
      <c r="O52" s="76">
        <v>3.0</v>
      </c>
      <c r="P52" s="76">
        <v>2.0</v>
      </c>
      <c r="Q52" s="76"/>
      <c r="R52" s="76">
        <v>1.0</v>
      </c>
      <c r="S52" s="76">
        <v>2.0</v>
      </c>
      <c r="T52" s="76">
        <v>3.0</v>
      </c>
      <c r="U52" s="76">
        <v>2.0</v>
      </c>
      <c r="V52" s="76"/>
      <c r="W52" s="77"/>
      <c r="X52" s="75">
        <v>1.0</v>
      </c>
      <c r="Y52" s="76"/>
      <c r="Z52" s="76"/>
      <c r="AA52" s="76"/>
      <c r="AB52" s="76">
        <v>2.0</v>
      </c>
      <c r="AC52" s="76">
        <v>1.0</v>
      </c>
      <c r="AD52" s="76">
        <v>3.0</v>
      </c>
      <c r="AE52" s="76">
        <v>2.0</v>
      </c>
      <c r="AF52" s="76">
        <v>2.0</v>
      </c>
      <c r="AG52" s="76">
        <v>2.0</v>
      </c>
      <c r="AH52" s="76"/>
      <c r="AI52" s="76">
        <v>2.0</v>
      </c>
      <c r="AJ52" s="76">
        <v>2.0</v>
      </c>
      <c r="AK52" s="76"/>
      <c r="AL52" s="76"/>
      <c r="AM52" s="76"/>
      <c r="AN52" s="76"/>
      <c r="AO52" s="77"/>
    </row>
    <row r="53" spans="8:8">
      <c r="D53" s="73"/>
      <c r="E53" s="74" t="s">
        <v>69</v>
      </c>
      <c r="F53" s="75">
        <v>1.0</v>
      </c>
      <c r="G53" s="76"/>
      <c r="H53" s="76"/>
      <c r="I53" s="76"/>
      <c r="J53" s="76"/>
      <c r="K53" s="76"/>
      <c r="L53" s="76"/>
      <c r="M53" s="76">
        <v>1.0</v>
      </c>
      <c r="N53" s="76">
        <v>1.0</v>
      </c>
      <c r="O53" s="76">
        <v>2.0</v>
      </c>
      <c r="P53" s="76"/>
      <c r="Q53" s="76">
        <v>1.0</v>
      </c>
      <c r="R53" s="76"/>
      <c r="S53" s="76">
        <v>1.0</v>
      </c>
      <c r="T53" s="76"/>
      <c r="U53" s="76"/>
      <c r="V53" s="76"/>
      <c r="W53" s="77"/>
      <c r="X53" s="75"/>
      <c r="Y53" s="76">
        <v>1.0</v>
      </c>
      <c r="Z53" s="76"/>
      <c r="AA53" s="76"/>
      <c r="AB53" s="76">
        <v>1.0</v>
      </c>
      <c r="AC53" s="76"/>
      <c r="AD53" s="76"/>
      <c r="AE53" s="76">
        <v>1.0</v>
      </c>
      <c r="AF53" s="76"/>
      <c r="AG53" s="76">
        <v>2.0</v>
      </c>
      <c r="AH53" s="76">
        <v>1.0</v>
      </c>
      <c r="AI53" s="76">
        <v>3.0</v>
      </c>
      <c r="AJ53" s="76">
        <v>1.0</v>
      </c>
      <c r="AK53" s="76">
        <v>3.0</v>
      </c>
      <c r="AL53" s="76"/>
      <c r="AM53" s="76"/>
      <c r="AN53" s="76"/>
      <c r="AO53" s="77"/>
    </row>
    <row r="54" spans="8:8" ht="14.25">
      <c r="D54" s="73"/>
      <c r="E54" s="74" t="s">
        <v>71</v>
      </c>
      <c r="F54" s="83"/>
      <c r="G54" s="84"/>
      <c r="H54" s="84"/>
      <c r="I54" s="84"/>
      <c r="J54" s="84"/>
      <c r="K54" s="84"/>
      <c r="L54" s="84">
        <v>1.0</v>
      </c>
      <c r="M54" s="84"/>
      <c r="N54" s="84"/>
      <c r="O54" s="84"/>
      <c r="P54" s="84"/>
      <c r="Q54" s="84"/>
      <c r="R54" s="84"/>
      <c r="S54" s="84"/>
      <c r="T54" s="84">
        <v>1.0</v>
      </c>
      <c r="U54" s="84"/>
      <c r="V54" s="84"/>
      <c r="W54" s="85"/>
      <c r="X54" s="83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>
        <v>2.0</v>
      </c>
      <c r="AL54" s="84"/>
      <c r="AM54" s="84"/>
      <c r="AN54" s="84"/>
      <c r="AO54" s="85"/>
    </row>
    <row r="55" spans="8:8" ht="15.0">
      <c r="D55" s="88"/>
      <c r="E55" s="89" t="s">
        <v>72</v>
      </c>
      <c r="F55" s="90">
        <f>SUM(F48:F54)</f>
        <v>8.0</v>
      </c>
      <c r="G55" s="91">
        <f t="shared" si="21" ref="G55:AO55">SUM(G48:G54)</f>
        <v>8.0</v>
      </c>
      <c r="H55" s="91">
        <f t="shared" si="21"/>
        <v>8.0</v>
      </c>
      <c r="I55" s="91">
        <f t="shared" si="21"/>
        <v>8.0</v>
      </c>
      <c r="J55" s="91">
        <f t="shared" si="21"/>
        <v>8.0</v>
      </c>
      <c r="K55" s="91">
        <f t="shared" si="21"/>
        <v>8.0</v>
      </c>
      <c r="L55" s="91">
        <f t="shared" si="21"/>
        <v>8.0</v>
      </c>
      <c r="M55" s="91">
        <f t="shared" si="21"/>
        <v>8.0</v>
      </c>
      <c r="N55" s="91">
        <f t="shared" si="21"/>
        <v>8.0</v>
      </c>
      <c r="O55" s="91">
        <f t="shared" si="21"/>
        <v>8.0</v>
      </c>
      <c r="P55" s="91">
        <f t="shared" si="21"/>
        <v>8.0</v>
      </c>
      <c r="Q55" s="91">
        <f t="shared" si="21"/>
        <v>8.0</v>
      </c>
      <c r="R55" s="91">
        <f t="shared" si="21"/>
        <v>8.0</v>
      </c>
      <c r="S55" s="91">
        <f t="shared" si="21"/>
        <v>8.0</v>
      </c>
      <c r="T55" s="91">
        <f t="shared" si="21"/>
        <v>8.0</v>
      </c>
      <c r="U55" s="91">
        <f t="shared" si="21"/>
        <v>8.0</v>
      </c>
      <c r="V55" s="91">
        <f t="shared" si="21"/>
        <v>8.0</v>
      </c>
      <c r="W55" s="91">
        <f t="shared" si="21"/>
        <v>8.0</v>
      </c>
      <c r="X55" s="91">
        <f t="shared" si="21"/>
        <v>8.0</v>
      </c>
      <c r="Y55" s="91">
        <f t="shared" si="21"/>
        <v>8.0</v>
      </c>
      <c r="Z55" s="91">
        <f t="shared" si="21"/>
        <v>8.0</v>
      </c>
      <c r="AA55" s="91">
        <f t="shared" si="21"/>
        <v>8.0</v>
      </c>
      <c r="AB55" s="91">
        <f t="shared" si="21"/>
        <v>8.0</v>
      </c>
      <c r="AC55" s="91">
        <f t="shared" si="21"/>
        <v>8.0</v>
      </c>
      <c r="AD55" s="91">
        <f t="shared" si="21"/>
        <v>8.0</v>
      </c>
      <c r="AE55" s="91">
        <f t="shared" si="21"/>
        <v>8.0</v>
      </c>
      <c r="AF55" s="91">
        <f t="shared" si="21"/>
        <v>8.0</v>
      </c>
      <c r="AG55" s="91">
        <f t="shared" si="21"/>
        <v>8.0</v>
      </c>
      <c r="AH55" s="91">
        <f t="shared" si="21"/>
        <v>8.0</v>
      </c>
      <c r="AI55" s="91">
        <f t="shared" si="21"/>
        <v>8.0</v>
      </c>
      <c r="AJ55" s="91">
        <f t="shared" si="21"/>
        <v>8.0</v>
      </c>
      <c r="AK55" s="91">
        <f t="shared" si="21"/>
        <v>8.0</v>
      </c>
      <c r="AL55" s="91">
        <f t="shared" si="21"/>
        <v>0.0</v>
      </c>
      <c r="AM55" s="91">
        <f t="shared" si="21"/>
        <v>0.0</v>
      </c>
      <c r="AN55" s="91">
        <f t="shared" si="21"/>
        <v>0.0</v>
      </c>
      <c r="AO55" s="92">
        <f t="shared" si="21"/>
        <v>0.0</v>
      </c>
    </row>
    <row r="56" spans="8:8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</row>
  </sheetData>
  <mergeCells count="45">
    <mergeCell ref="F4:AG4"/>
    <mergeCell ref="D9:E9"/>
    <mergeCell ref="B1:C7"/>
    <mergeCell ref="F7:AG7"/>
    <mergeCell ref="X21:AO21"/>
    <mergeCell ref="F1:AG1"/>
    <mergeCell ref="F3:AG3"/>
    <mergeCell ref="F45:W45"/>
    <mergeCell ref="X45:AO45"/>
    <mergeCell ref="F33:W33"/>
    <mergeCell ref="X33:AO33"/>
    <mergeCell ref="D47:E47"/>
    <mergeCell ref="D2:E2"/>
    <mergeCell ref="D34:E34"/>
    <mergeCell ref="D3:E3"/>
    <mergeCell ref="D10:E10"/>
    <mergeCell ref="F9:W9"/>
    <mergeCell ref="D45:E45"/>
    <mergeCell ref="D4:E4"/>
    <mergeCell ref="D12:D19"/>
    <mergeCell ref="D36:D43"/>
    <mergeCell ref="D5:E5"/>
    <mergeCell ref="A13:A14"/>
    <mergeCell ref="D46:E46"/>
    <mergeCell ref="C10:C19"/>
    <mergeCell ref="D22:E22"/>
    <mergeCell ref="D24:D31"/>
    <mergeCell ref="D33:E33"/>
    <mergeCell ref="D23:E23"/>
    <mergeCell ref="B13:B14"/>
    <mergeCell ref="D35:E35"/>
    <mergeCell ref="D6:E6"/>
    <mergeCell ref="D48:D55"/>
    <mergeCell ref="D7:E7"/>
    <mergeCell ref="F2:AG2"/>
    <mergeCell ref="B15:B19"/>
    <mergeCell ref="D11:E11"/>
    <mergeCell ref="F5:AG5"/>
    <mergeCell ref="F6:AG6"/>
    <mergeCell ref="F21:W21"/>
    <mergeCell ref="X9:AO9"/>
    <mergeCell ref="A9:C9"/>
    <mergeCell ref="D21:E21"/>
    <mergeCell ref="D1:E1"/>
    <mergeCell ref="A15:A19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K39"/>
  <sheetViews>
    <sheetView tabSelected="1" workbookViewId="0" topLeftCell="A20" zoomScale="51">
      <selection activeCell="E35" sqref="E35"/>
    </sheetView>
  </sheetViews>
  <sheetFormatPr defaultRowHeight="15.0" defaultColWidth="10"/>
  <cols>
    <col min="1" max="1" customWidth="1" width="8.875" style="95"/>
    <col min="2" max="2" customWidth="1" width="9.25" style="95"/>
    <col min="3" max="3" customWidth="1" width="28.25" style="95"/>
    <col min="4" max="4" customWidth="1" width="23.875" style="95"/>
    <col min="5" max="5" customWidth="1" width="9.25" style="95"/>
    <col min="6" max="6" customWidth="1" width="8.375" style="95"/>
    <col min="7" max="7" customWidth="1" width="20.0" style="95"/>
    <col min="8" max="8" customWidth="1" width="51.875" style="95"/>
    <col min="9" max="9" customWidth="1" width="11.25" style="95"/>
    <col min="10" max="10" customWidth="1" width="8.875" style="95"/>
    <col min="11" max="11" customWidth="1" width="8.875" style="95"/>
    <col min="12" max="12" customWidth="1" width="8.875" style="95"/>
    <col min="13" max="13" customWidth="1" width="8.875" style="95"/>
    <col min="14" max="14" customWidth="1" width="8.875" style="95"/>
    <col min="15" max="15" customWidth="1" width="8.875" style="95"/>
    <col min="16" max="16" customWidth="1" width="8.875" style="95"/>
    <col min="17" max="17" customWidth="1" width="8.875" style="95"/>
    <col min="18" max="18" customWidth="1" width="8.875" style="95"/>
    <col min="19" max="19" customWidth="1" width="8.875" style="95"/>
    <col min="20" max="20" customWidth="1" width="8.875" style="95"/>
    <col min="21" max="21" customWidth="1" width="8.875" style="95"/>
    <col min="22" max="22" customWidth="1" width="8.875" style="95"/>
    <col min="23" max="23" customWidth="1" width="8.875" style="95"/>
    <col min="24" max="24" customWidth="1" width="8.875" style="95"/>
    <col min="25" max="25" customWidth="1" width="8.875" style="95"/>
    <col min="26" max="26" customWidth="1" width="8.875" style="95"/>
    <col min="27" max="27" customWidth="1" width="8.875" style="95"/>
    <col min="28" max="28" customWidth="1" width="8.875" style="95"/>
    <col min="29" max="29" customWidth="1" width="8.875" style="95"/>
    <col min="30" max="30" customWidth="1" width="8.875" style="95"/>
    <col min="31" max="31" customWidth="1" width="8.875" style="95"/>
    <col min="32" max="32" customWidth="1" width="8.875" style="95"/>
    <col min="33" max="33" customWidth="1" width="8.875" style="95"/>
    <col min="34" max="34" customWidth="1" width="8.875" style="95"/>
    <col min="35" max="35" customWidth="1" width="8.875" style="95"/>
    <col min="36" max="36" customWidth="1" width="8.875" style="95"/>
    <col min="37" max="37" customWidth="1" width="8.875" style="95"/>
    <col min="38" max="38" customWidth="1" width="8.875" style="95"/>
    <col min="39" max="39" customWidth="1" width="8.875" style="95"/>
    <col min="40" max="40" customWidth="1" width="8.875" style="95"/>
    <col min="41" max="41" customWidth="1" width="8.875" style="95"/>
    <col min="42" max="42" customWidth="1" width="8.875" style="95"/>
    <col min="43" max="43" customWidth="1" width="8.875" style="95"/>
    <col min="44" max="44" customWidth="1" width="8.875" style="95"/>
    <col min="45" max="45" customWidth="1" width="8.875" style="95"/>
    <col min="46" max="46" customWidth="1" width="8.875" style="95"/>
    <col min="47" max="47" customWidth="1" width="8.875" style="95"/>
    <col min="48" max="48" customWidth="1" width="8.875" style="95"/>
    <col min="49" max="49" customWidth="1" width="8.875" style="95"/>
    <col min="50" max="50" customWidth="1" width="8.875" style="95"/>
    <col min="51" max="51" customWidth="1" width="8.875" style="95"/>
    <col min="52" max="52" customWidth="1" width="8.875" style="95"/>
    <col min="53" max="53" customWidth="1" width="8.875" style="95"/>
    <col min="54" max="54" customWidth="1" width="8.875" style="95"/>
    <col min="55" max="55" customWidth="1" width="8.875" style="95"/>
    <col min="56" max="56" customWidth="1" width="8.875" style="95"/>
    <col min="57" max="57" customWidth="1" width="8.875" style="95"/>
    <col min="58" max="58" customWidth="1" width="8.875" style="95"/>
    <col min="59" max="59" customWidth="1" width="8.875" style="95"/>
    <col min="60" max="60" customWidth="1" width="8.875" style="95"/>
    <col min="61" max="61" customWidth="1" width="8.875" style="95"/>
    <col min="62" max="62" customWidth="1" width="8.875" style="95"/>
    <col min="63" max="63" customWidth="1" width="8.875" style="95"/>
    <col min="64" max="64" customWidth="1" width="8.875" style="95"/>
    <col min="65" max="65" customWidth="1" width="8.875" style="95"/>
    <col min="66" max="66" customWidth="1" width="8.875" style="95"/>
    <col min="67" max="67" customWidth="1" width="8.875" style="95"/>
    <col min="68" max="68" customWidth="1" width="8.875" style="95"/>
    <col min="69" max="69" customWidth="1" width="8.875" style="95"/>
    <col min="70" max="70" customWidth="1" width="8.875" style="95"/>
    <col min="71" max="71" customWidth="1" width="8.875" style="95"/>
    <col min="72" max="72" customWidth="1" width="8.875" style="95"/>
    <col min="73" max="73" customWidth="1" width="8.875" style="95"/>
    <col min="74" max="74" customWidth="1" width="8.875" style="95"/>
    <col min="75" max="75" customWidth="1" width="8.875" style="95"/>
    <col min="76" max="76" customWidth="1" width="8.875" style="95"/>
    <col min="77" max="77" customWidth="1" width="8.875" style="95"/>
    <col min="78" max="78" customWidth="1" width="8.875" style="95"/>
    <col min="79" max="79" customWidth="1" width="8.875" style="95"/>
    <col min="80" max="80" customWidth="1" width="8.875" style="95"/>
    <col min="81" max="81" customWidth="1" width="8.875" style="95"/>
    <col min="82" max="82" customWidth="1" width="8.875" style="95"/>
    <col min="83" max="83" customWidth="1" width="8.875" style="95"/>
    <col min="84" max="84" customWidth="1" width="8.875" style="95"/>
    <col min="85" max="85" customWidth="1" width="8.875" style="95"/>
    <col min="86" max="86" customWidth="1" width="8.875" style="95"/>
    <col min="87" max="87" customWidth="1" width="8.875" style="95"/>
    <col min="88" max="88" customWidth="1" width="8.875" style="95"/>
    <col min="89" max="89" customWidth="1" width="8.875" style="95"/>
    <col min="90" max="90" customWidth="1" width="8.875" style="95"/>
    <col min="91" max="91" customWidth="1" width="8.875" style="95"/>
    <col min="92" max="92" customWidth="1" width="8.875" style="95"/>
    <col min="93" max="93" customWidth="1" width="8.875" style="95"/>
    <col min="94" max="94" customWidth="1" width="8.875" style="95"/>
    <col min="95" max="95" customWidth="1" width="8.875" style="95"/>
    <col min="96" max="96" customWidth="1" width="8.875" style="95"/>
    <col min="97" max="97" customWidth="1" width="8.875" style="95"/>
    <col min="98" max="98" customWidth="1" width="8.875" style="95"/>
    <col min="99" max="99" customWidth="1" width="8.875" style="95"/>
    <col min="100" max="100" customWidth="1" width="8.875" style="95"/>
    <col min="101" max="101" customWidth="1" width="8.875" style="95"/>
    <col min="102" max="102" customWidth="1" width="8.875" style="95"/>
    <col min="103" max="103" customWidth="1" width="8.875" style="95"/>
    <col min="104" max="104" customWidth="1" width="8.875" style="95"/>
    <col min="105" max="105" customWidth="1" width="8.875" style="95"/>
    <col min="106" max="106" customWidth="1" width="8.875" style="95"/>
    <col min="107" max="107" customWidth="1" width="8.875" style="95"/>
    <col min="108" max="108" customWidth="1" width="8.875" style="95"/>
    <col min="109" max="109" customWidth="1" width="8.875" style="95"/>
    <col min="110" max="110" customWidth="1" width="8.875" style="95"/>
    <col min="111" max="111" customWidth="1" width="8.875" style="95"/>
    <col min="112" max="112" customWidth="1" width="8.875" style="95"/>
    <col min="113" max="113" customWidth="1" width="8.875" style="95"/>
    <col min="114" max="114" customWidth="1" width="8.875" style="95"/>
    <col min="115" max="115" customWidth="1" width="8.875" style="95"/>
    <col min="116" max="116" customWidth="1" width="8.875" style="95"/>
    <col min="117" max="117" customWidth="1" width="8.875" style="95"/>
    <col min="118" max="118" customWidth="1" width="8.875" style="95"/>
    <col min="119" max="119" customWidth="1" width="8.875" style="95"/>
    <col min="120" max="120" customWidth="1" width="8.875" style="95"/>
    <col min="121" max="121" customWidth="1" width="8.875" style="95"/>
    <col min="122" max="122" customWidth="1" width="8.875" style="95"/>
    <col min="123" max="123" customWidth="1" width="8.875" style="95"/>
    <col min="124" max="124" customWidth="1" width="8.875" style="95"/>
    <col min="125" max="125" customWidth="1" width="8.875" style="95"/>
    <col min="126" max="126" customWidth="1" width="8.875" style="95"/>
    <col min="127" max="127" customWidth="1" width="8.875" style="95"/>
    <col min="128" max="128" customWidth="1" width="8.875" style="95"/>
    <col min="129" max="129" customWidth="1" width="8.875" style="95"/>
    <col min="130" max="130" customWidth="1" width="8.875" style="95"/>
    <col min="131" max="131" customWidth="1" width="8.875" style="95"/>
    <col min="132" max="132" customWidth="1" width="8.875" style="95"/>
    <col min="133" max="133" customWidth="1" width="8.875" style="95"/>
    <col min="134" max="134" customWidth="1" width="8.875" style="95"/>
    <col min="135" max="135" customWidth="1" width="8.875" style="95"/>
    <col min="136" max="136" customWidth="1" width="8.875" style="95"/>
    <col min="137" max="137" customWidth="1" width="8.875" style="95"/>
    <col min="138" max="138" customWidth="1" width="8.875" style="95"/>
    <col min="139" max="139" customWidth="1" width="8.875" style="95"/>
    <col min="140" max="140" customWidth="1" width="8.875" style="95"/>
    <col min="141" max="141" customWidth="1" width="8.875" style="95"/>
    <col min="142" max="142" customWidth="1" width="8.875" style="95"/>
    <col min="143" max="143" customWidth="1" width="8.875" style="95"/>
    <col min="144" max="144" customWidth="1" width="8.875" style="95"/>
    <col min="145" max="145" customWidth="1" width="8.875" style="95"/>
    <col min="146" max="146" customWidth="1" width="8.875" style="95"/>
    <col min="147" max="147" customWidth="1" width="8.875" style="95"/>
    <col min="148" max="148" customWidth="1" width="8.875" style="95"/>
    <col min="149" max="149" customWidth="1" width="8.875" style="95"/>
    <col min="150" max="150" customWidth="1" width="8.875" style="95"/>
    <col min="151" max="151" customWidth="1" width="8.875" style="95"/>
    <col min="152" max="152" customWidth="1" width="8.875" style="95"/>
    <col min="153" max="153" customWidth="1" width="8.875" style="95"/>
    <col min="154" max="154" customWidth="1" width="8.875" style="95"/>
    <col min="155" max="155" customWidth="1" width="8.875" style="95"/>
    <col min="156" max="156" customWidth="1" width="8.875" style="95"/>
    <col min="157" max="157" customWidth="1" width="8.875" style="95"/>
    <col min="158" max="158" customWidth="1" width="8.875" style="95"/>
    <col min="159" max="159" customWidth="1" width="8.875" style="95"/>
    <col min="160" max="160" customWidth="1" width="8.875" style="95"/>
    <col min="161" max="161" customWidth="1" width="8.875" style="95"/>
    <col min="162" max="162" customWidth="1" width="8.875" style="95"/>
    <col min="163" max="163" customWidth="1" width="8.875" style="95"/>
    <col min="164" max="164" customWidth="1" width="8.875" style="95"/>
    <col min="165" max="165" customWidth="1" width="8.875" style="95"/>
    <col min="166" max="166" customWidth="1" width="8.875" style="95"/>
    <col min="167" max="167" customWidth="1" width="8.875" style="95"/>
    <col min="168" max="168" customWidth="1" width="8.875" style="95"/>
    <col min="169" max="169" customWidth="1" width="8.875" style="95"/>
    <col min="170" max="170" customWidth="1" width="8.875" style="95"/>
    <col min="171" max="171" customWidth="1" width="8.875" style="95"/>
    <col min="172" max="172" customWidth="1" width="8.875" style="95"/>
    <col min="173" max="173" customWidth="1" width="8.875" style="95"/>
    <col min="174" max="174" customWidth="1" width="8.875" style="95"/>
    <col min="175" max="175" customWidth="1" width="8.875" style="95"/>
    <col min="176" max="176" customWidth="1" width="8.875" style="95"/>
    <col min="177" max="177" customWidth="1" width="8.875" style="95"/>
    <col min="178" max="178" customWidth="1" width="8.875" style="95"/>
    <col min="179" max="179" customWidth="1" width="8.875" style="95"/>
    <col min="180" max="180" customWidth="1" width="8.875" style="95"/>
    <col min="181" max="181" customWidth="1" width="8.875" style="95"/>
    <col min="182" max="182" customWidth="1" width="8.875" style="95"/>
    <col min="183" max="183" customWidth="1" width="8.875" style="95"/>
    <col min="184" max="184" customWidth="1" width="8.875" style="95"/>
    <col min="185" max="185" customWidth="1" width="8.875" style="95"/>
    <col min="186" max="186" customWidth="1" width="8.875" style="95"/>
    <col min="187" max="187" customWidth="1" width="8.875" style="95"/>
    <col min="188" max="188" customWidth="1" width="8.875" style="95"/>
    <col min="189" max="189" customWidth="1" width="8.875" style="95"/>
    <col min="190" max="190" customWidth="1" width="8.875" style="95"/>
    <col min="191" max="191" customWidth="1" width="8.875" style="95"/>
    <col min="192" max="192" customWidth="1" width="8.875" style="95"/>
    <col min="193" max="193" customWidth="1" width="8.875" style="95"/>
    <col min="194" max="194" customWidth="1" width="8.875" style="95"/>
    <col min="195" max="195" customWidth="1" width="8.875" style="95"/>
    <col min="196" max="196" customWidth="1" width="8.875" style="95"/>
    <col min="197" max="197" customWidth="1" width="8.875" style="95"/>
    <col min="198" max="198" customWidth="1" width="8.875" style="95"/>
    <col min="199" max="199" customWidth="1" width="8.875" style="95"/>
    <col min="200" max="200" customWidth="1" width="8.875" style="95"/>
    <col min="201" max="201" customWidth="1" width="8.875" style="95"/>
    <col min="202" max="202" customWidth="1" width="8.875" style="95"/>
    <col min="203" max="203" customWidth="1" width="8.875" style="95"/>
    <col min="204" max="204" customWidth="1" width="8.875" style="95"/>
    <col min="205" max="205" customWidth="1" width="8.875" style="95"/>
    <col min="206" max="206" customWidth="1" width="8.875" style="95"/>
    <col min="207" max="207" customWidth="1" width="8.875" style="95"/>
    <col min="208" max="208" customWidth="1" width="8.875" style="95"/>
    <col min="209" max="209" customWidth="1" width="8.875" style="95"/>
    <col min="210" max="210" customWidth="1" width="8.875" style="95"/>
    <col min="211" max="211" customWidth="1" width="8.875" style="95"/>
    <col min="212" max="212" customWidth="1" width="8.875" style="95"/>
    <col min="213" max="213" customWidth="1" width="8.875" style="95"/>
    <col min="214" max="214" customWidth="1" width="8.875" style="95"/>
    <col min="215" max="215" customWidth="1" width="8.875" style="95"/>
    <col min="216" max="216" customWidth="1" width="8.875" style="95"/>
    <col min="217" max="217" customWidth="1" width="8.875" style="95"/>
    <col min="218" max="218" customWidth="1" width="8.875" style="95"/>
    <col min="219" max="219" customWidth="1" width="8.875" style="95"/>
    <col min="220" max="220" customWidth="1" width="8.875" style="95"/>
    <col min="221" max="221" customWidth="1" width="8.875" style="95"/>
    <col min="222" max="222" customWidth="1" width="8.875" style="95"/>
    <col min="223" max="223" customWidth="1" width="8.875" style="95"/>
    <col min="224" max="224" customWidth="1" width="8.875" style="95"/>
    <col min="225" max="225" customWidth="1" width="8.875" style="95"/>
    <col min="226" max="226" customWidth="1" width="8.875" style="95"/>
    <col min="227" max="227" customWidth="1" width="8.875" style="95"/>
    <col min="228" max="228" customWidth="1" width="8.875" style="95"/>
    <col min="229" max="229" customWidth="1" width="8.875" style="95"/>
    <col min="230" max="230" customWidth="1" width="8.875" style="95"/>
    <col min="231" max="231" customWidth="1" width="8.875" style="95"/>
    <col min="232" max="232" customWidth="1" width="8.875" style="95"/>
    <col min="233" max="233" customWidth="1" width="8.875" style="95"/>
    <col min="234" max="234" customWidth="1" width="8.875" style="95"/>
    <col min="235" max="235" customWidth="1" width="8.875" style="95"/>
    <col min="236" max="236" customWidth="1" width="8.875" style="95"/>
    <col min="237" max="237" customWidth="1" width="8.875" style="95"/>
    <col min="238" max="238" customWidth="1" width="8.875" style="95"/>
    <col min="239" max="239" customWidth="1" width="8.875" style="95"/>
    <col min="240" max="240" customWidth="1" width="8.875" style="95"/>
    <col min="241" max="241" customWidth="1" width="8.875" style="95"/>
    <col min="242" max="242" customWidth="1" width="8.875" style="95"/>
    <col min="243" max="243" customWidth="1" width="8.875" style="95"/>
    <col min="244" max="244" customWidth="1" width="8.875" style="95"/>
    <col min="245" max="245" customWidth="1" width="8.875" style="95"/>
    <col min="246" max="246" customWidth="1" width="8.875" style="95"/>
    <col min="247" max="247" customWidth="1" width="8.875" style="95"/>
    <col min="248" max="248" customWidth="1" width="8.875" style="95"/>
    <col min="249" max="249" customWidth="1" width="8.875" style="95"/>
    <col min="250" max="250" customWidth="1" width="8.875" style="95"/>
    <col min="251" max="251" customWidth="1" width="8.875" style="95"/>
    <col min="252" max="252" customWidth="1" width="8.875" style="95"/>
    <col min="253" max="253" customWidth="1" width="8.875" style="95"/>
    <col min="254" max="254" customWidth="1" width="8.875" style="95"/>
    <col min="255" max="255" customWidth="1" width="8.875" style="95"/>
    <col min="256" max="256" customWidth="1" width="8.875" style="95"/>
    <col min="257" max="16384" width="9" style="0" hidden="0"/>
  </cols>
  <sheetData>
    <row r="1" spans="8:8">
      <c r="A1" s="96" t="s">
        <v>78</v>
      </c>
      <c r="B1" s="96"/>
      <c r="C1" s="96"/>
      <c r="D1" s="96"/>
      <c r="E1" s="96"/>
      <c r="F1" s="96"/>
      <c r="G1" s="96"/>
      <c r="H1" s="97"/>
    </row>
    <row r="2" spans="8:8">
      <c r="A2" s="96" t="s">
        <v>79</v>
      </c>
      <c r="B2" s="96"/>
      <c r="C2" s="96"/>
      <c r="D2" s="96"/>
      <c r="E2" s="96"/>
      <c r="F2" s="96"/>
      <c r="G2" s="96"/>
      <c r="H2" s="98"/>
    </row>
    <row r="3" spans="8:8">
      <c r="A3" s="99" t="s">
        <v>148</v>
      </c>
      <c r="B3" s="99"/>
      <c r="C3" s="99"/>
      <c r="D3" s="99"/>
      <c r="E3" s="99"/>
      <c r="F3" s="99"/>
      <c r="G3" s="99"/>
      <c r="H3" s="100"/>
    </row>
    <row r="4" spans="8:8" s="101" ht="15.0" customFormat="1">
      <c r="A4" s="102"/>
      <c r="B4" s="102"/>
      <c r="C4" s="102"/>
      <c r="D4" s="102"/>
      <c r="E4" s="102"/>
      <c r="F4" s="102"/>
      <c r="G4" s="102"/>
      <c r="H4" s="103"/>
      <c r="I4" s="95"/>
    </row>
    <row r="5" spans="8:8" s="101" ht="15.05" customFormat="1">
      <c r="A5" s="104" t="s">
        <v>80</v>
      </c>
      <c r="B5" s="104"/>
      <c r="C5" s="105">
        <v>2.0</v>
      </c>
      <c r="D5" s="106" t="s">
        <v>81</v>
      </c>
      <c r="E5" s="107" t="s">
        <v>179</v>
      </c>
      <c r="F5" s="107"/>
      <c r="G5" s="107"/>
      <c r="H5" s="107"/>
      <c r="I5" s="95"/>
    </row>
    <row r="6" spans="8:8" s="101" ht="15.05" customFormat="1">
      <c r="A6" s="108" t="s">
        <v>27</v>
      </c>
      <c r="B6" s="108"/>
      <c r="C6" s="109" t="s">
        <v>178</v>
      </c>
      <c r="D6" s="110" t="s">
        <v>151</v>
      </c>
      <c r="E6" s="109">
        <v>36.0</v>
      </c>
      <c r="F6" s="95"/>
      <c r="G6" s="110" t="s">
        <v>26</v>
      </c>
      <c r="H6" s="109" t="s">
        <v>180</v>
      </c>
      <c r="I6" s="95"/>
    </row>
    <row r="7" spans="8:8" ht="15.75">
      <c r="H7" s="111"/>
    </row>
    <row r="8" spans="8:8" s="112" ht="33.0" customFormat="1" customHeight="1">
      <c r="A8" s="113" t="s">
        <v>82</v>
      </c>
      <c r="B8" s="113" t="s">
        <v>83</v>
      </c>
      <c r="C8" s="113" t="s">
        <v>84</v>
      </c>
      <c r="D8" s="113" t="s">
        <v>85</v>
      </c>
      <c r="E8" s="113" t="s">
        <v>149</v>
      </c>
      <c r="F8" s="113" t="s">
        <v>150</v>
      </c>
      <c r="G8" s="113" t="s">
        <v>86</v>
      </c>
      <c r="H8" s="114" t="s">
        <v>87</v>
      </c>
      <c r="I8" s="115"/>
    </row>
    <row r="9" spans="8:8" s="116" ht="14.1" customFormat="1" customHeight="1">
      <c r="A9" s="117" t="s">
        <v>88</v>
      </c>
      <c r="B9" s="118"/>
      <c r="C9" s="119" t="s">
        <v>89</v>
      </c>
      <c r="D9" s="120"/>
      <c r="E9" s="121"/>
      <c r="F9" s="121"/>
      <c r="G9" s="121"/>
      <c r="H9" s="122"/>
    </row>
    <row r="10" spans="8:8" ht="23.15">
      <c r="A10" s="123"/>
      <c r="B10" s="124">
        <v>1.1</v>
      </c>
      <c r="C10" s="125" t="s">
        <v>0</v>
      </c>
      <c r="D10" s="126" t="s">
        <v>90</v>
      </c>
      <c r="E10" s="126" t="s">
        <v>181</v>
      </c>
      <c r="F10" s="126">
        <v>8.0</v>
      </c>
      <c r="G10" s="126" t="s">
        <v>91</v>
      </c>
      <c r="H10" s="127" t="s">
        <v>92</v>
      </c>
      <c r="I10" s="109"/>
    </row>
    <row r="11" spans="8:8" ht="34.7">
      <c r="A11" s="123"/>
      <c r="B11" s="124">
        <v>1.2</v>
      </c>
      <c r="C11" s="125" t="s">
        <v>1</v>
      </c>
      <c r="D11" s="126" t="s">
        <v>93</v>
      </c>
      <c r="E11" s="126" t="s">
        <v>181</v>
      </c>
      <c r="F11" s="126" t="s">
        <v>184</v>
      </c>
      <c r="G11" s="126" t="s">
        <v>94</v>
      </c>
      <c r="H11" s="127" t="s">
        <v>92</v>
      </c>
      <c r="I11" s="128"/>
    </row>
    <row r="12" spans="8:8" ht="86.1" customHeight="1">
      <c r="A12" s="123"/>
      <c r="B12" s="124">
        <v>1.3</v>
      </c>
      <c r="C12" s="125" t="s">
        <v>2</v>
      </c>
      <c r="D12" s="126" t="s">
        <v>95</v>
      </c>
      <c r="E12" s="126" t="s">
        <v>181</v>
      </c>
      <c r="F12" s="126">
        <v>4.0</v>
      </c>
      <c r="G12" s="126" t="s">
        <v>96</v>
      </c>
      <c r="H12" s="127" t="s">
        <v>97</v>
      </c>
      <c r="I12" s="109"/>
    </row>
    <row r="13" spans="8:8" ht="31.5" customHeight="1">
      <c r="A13" s="123"/>
      <c r="B13" s="124">
        <v>1.4</v>
      </c>
      <c r="C13" s="125" t="s">
        <v>3</v>
      </c>
      <c r="D13" s="126" t="s">
        <v>98</v>
      </c>
      <c r="E13" s="126" t="s">
        <v>181</v>
      </c>
      <c r="F13" s="126">
        <v>0.0</v>
      </c>
      <c r="G13" s="126" t="s">
        <v>99</v>
      </c>
      <c r="H13" s="127" t="s">
        <v>100</v>
      </c>
      <c r="I13" s="109"/>
    </row>
    <row r="14" spans="8:8" ht="137.1" customHeight="1">
      <c r="A14" s="123"/>
      <c r="B14" s="124">
        <v>1.5</v>
      </c>
      <c r="C14" s="125" t="s">
        <v>4</v>
      </c>
      <c r="D14" s="126" t="s">
        <v>95</v>
      </c>
      <c r="E14" s="126" t="s">
        <v>181</v>
      </c>
      <c r="F14" s="126">
        <v>5.0</v>
      </c>
      <c r="G14" s="126" t="s">
        <v>101</v>
      </c>
      <c r="H14" s="127" t="s">
        <v>102</v>
      </c>
      <c r="I14" s="109"/>
    </row>
    <row r="15" spans="8:8" s="116" ht="15.0" customFormat="1" customHeight="1">
      <c r="A15" s="123"/>
      <c r="B15" s="129"/>
      <c r="C15" s="130" t="s">
        <v>103</v>
      </c>
      <c r="D15" s="131"/>
      <c r="E15" s="132"/>
      <c r="F15" s="132"/>
      <c r="G15" s="132"/>
      <c r="H15" s="132"/>
      <c r="I15" s="133"/>
    </row>
    <row r="16" spans="8:8" ht="23.15">
      <c r="A16" s="123"/>
      <c r="B16" s="124">
        <v>1.7</v>
      </c>
      <c r="C16" s="125" t="s">
        <v>5</v>
      </c>
      <c r="D16" s="126" t="s">
        <v>104</v>
      </c>
      <c r="E16" s="126" t="s">
        <v>181</v>
      </c>
      <c r="F16" s="126">
        <v>4.0</v>
      </c>
      <c r="G16" s="126"/>
      <c r="H16" s="127" t="s">
        <v>105</v>
      </c>
      <c r="I16" s="109"/>
    </row>
    <row r="17" spans="8:8" ht="23.15">
      <c r="A17" s="123"/>
      <c r="B17" s="124">
        <v>1.8</v>
      </c>
      <c r="C17" s="125" t="s">
        <v>6</v>
      </c>
      <c r="D17" s="126" t="s">
        <v>106</v>
      </c>
      <c r="E17" s="126" t="s">
        <v>181</v>
      </c>
      <c r="F17" s="126">
        <v>5.0</v>
      </c>
      <c r="G17" s="126"/>
      <c r="H17" s="127" t="s">
        <v>107</v>
      </c>
      <c r="I17" s="109"/>
    </row>
    <row r="18" spans="8:8" s="116" ht="15.0" customFormat="1">
      <c r="A18" s="123"/>
      <c r="B18" s="129"/>
      <c r="C18" s="134" t="s">
        <v>108</v>
      </c>
      <c r="D18" s="135"/>
      <c r="E18" s="135"/>
      <c r="F18" s="135"/>
      <c r="G18" s="135"/>
      <c r="H18" s="135"/>
      <c r="I18" s="133"/>
    </row>
    <row r="19" spans="8:8" s="136" ht="42.0" customFormat="1" customHeight="1">
      <c r="A19" s="123"/>
      <c r="B19" s="124">
        <v>1.9</v>
      </c>
      <c r="C19" s="137" t="s">
        <v>7</v>
      </c>
      <c r="D19" s="138" t="s">
        <v>109</v>
      </c>
      <c r="E19" s="138" t="s">
        <v>182</v>
      </c>
      <c r="F19" s="138">
        <v>3.0</v>
      </c>
      <c r="G19" s="138" t="s">
        <v>110</v>
      </c>
      <c r="H19" s="139" t="s">
        <v>111</v>
      </c>
      <c r="I19" s="140"/>
    </row>
    <row r="20" spans="8:8" s="136" ht="34.7" customFormat="1">
      <c r="A20" s="123"/>
      <c r="B20" s="141">
        <v>1.1</v>
      </c>
      <c r="C20" s="137" t="s">
        <v>8</v>
      </c>
      <c r="D20" s="138" t="s">
        <v>112</v>
      </c>
      <c r="E20" s="138" t="s">
        <v>182</v>
      </c>
      <c r="F20" s="138">
        <v>0.0</v>
      </c>
      <c r="G20" s="138" t="s">
        <v>113</v>
      </c>
      <c r="H20" s="139"/>
      <c r="I20" s="140"/>
    </row>
    <row r="21" spans="8:8" s="136" ht="31.5" customFormat="1" customHeight="1">
      <c r="A21" s="123"/>
      <c r="B21" s="124">
        <v>1.11</v>
      </c>
      <c r="C21" s="137" t="s">
        <v>9</v>
      </c>
      <c r="D21" s="138" t="s">
        <v>112</v>
      </c>
      <c r="E21" s="138" t="s">
        <v>182</v>
      </c>
      <c r="F21" s="138"/>
      <c r="G21" s="138" t="s">
        <v>114</v>
      </c>
      <c r="H21" s="142" t="s">
        <v>70</v>
      </c>
      <c r="I21" s="140"/>
    </row>
    <row r="22" spans="8:8" s="136" ht="23.15" customFormat="1">
      <c r="A22" s="123"/>
      <c r="B22" s="124">
        <v>1.12</v>
      </c>
      <c r="C22" s="137" t="s">
        <v>10</v>
      </c>
      <c r="D22" s="138" t="s">
        <v>115</v>
      </c>
      <c r="E22" s="138" t="s">
        <v>182</v>
      </c>
      <c r="F22" s="138">
        <v>6.0</v>
      </c>
      <c r="G22" s="138" t="s">
        <v>116</v>
      </c>
      <c r="H22" s="139"/>
      <c r="I22" s="140"/>
    </row>
    <row r="23" spans="8:8" s="136" ht="36.95" customFormat="1" customHeight="1">
      <c r="A23" s="123"/>
      <c r="B23" s="124">
        <v>1.13</v>
      </c>
      <c r="C23" s="137" t="s">
        <v>11</v>
      </c>
      <c r="D23" s="138" t="s">
        <v>117</v>
      </c>
      <c r="E23" s="138" t="s">
        <v>182</v>
      </c>
      <c r="F23" s="138">
        <v>1.0</v>
      </c>
      <c r="G23" s="138" t="s">
        <v>118</v>
      </c>
      <c r="H23" s="139"/>
      <c r="I23" s="140"/>
    </row>
    <row r="24" spans="8:8" s="136" ht="23.15" customFormat="1">
      <c r="A24" s="143"/>
      <c r="B24" s="124">
        <v>1.14</v>
      </c>
      <c r="C24" s="144" t="s">
        <v>12</v>
      </c>
      <c r="D24" s="145" t="s">
        <v>119</v>
      </c>
      <c r="E24" s="138" t="s">
        <v>182</v>
      </c>
      <c r="F24" s="145">
        <v>5.0</v>
      </c>
      <c r="G24" s="145" t="s">
        <v>120</v>
      </c>
      <c r="H24" s="146" t="s">
        <v>121</v>
      </c>
      <c r="I24" s="140"/>
    </row>
    <row r="25" spans="8:8" s="116" ht="15.0" customFormat="1">
      <c r="A25" s="117" t="s">
        <v>122</v>
      </c>
      <c r="B25" s="118"/>
      <c r="C25" s="119" t="s">
        <v>123</v>
      </c>
      <c r="D25" s="120"/>
      <c r="E25" s="121"/>
      <c r="F25" s="121"/>
      <c r="G25" s="121"/>
      <c r="H25" s="121"/>
      <c r="I25" s="133"/>
    </row>
    <row r="26" spans="8:8" ht="23.15">
      <c r="A26" s="123"/>
      <c r="B26" s="124">
        <v>2.1</v>
      </c>
      <c r="C26" s="125" t="s">
        <v>13</v>
      </c>
      <c r="D26" s="126" t="s">
        <v>124</v>
      </c>
      <c r="E26" s="126" t="s">
        <v>181</v>
      </c>
      <c r="F26" s="126">
        <v>0.0</v>
      </c>
      <c r="G26" s="126" t="s">
        <v>125</v>
      </c>
      <c r="H26" s="127" t="s">
        <v>126</v>
      </c>
      <c r="I26" s="109"/>
    </row>
    <row r="27" spans="8:8" ht="23.15">
      <c r="A27" s="123"/>
      <c r="B27" s="124">
        <v>2.2</v>
      </c>
      <c r="C27" s="125" t="s">
        <v>14</v>
      </c>
      <c r="D27" s="126" t="s">
        <v>127</v>
      </c>
      <c r="E27" s="126" t="s">
        <v>181</v>
      </c>
      <c r="F27" s="126">
        <v>0.0</v>
      </c>
      <c r="G27" s="126" t="s">
        <v>128</v>
      </c>
      <c r="H27" s="127"/>
      <c r="I27" s="109"/>
    </row>
    <row r="28" spans="8:8" s="116" ht="15.0" customFormat="1">
      <c r="A28" s="123"/>
      <c r="B28" s="147"/>
      <c r="C28" s="130" t="s">
        <v>129</v>
      </c>
      <c r="D28" s="131"/>
      <c r="E28" s="132"/>
      <c r="F28" s="132"/>
      <c r="G28" s="132"/>
      <c r="H28" s="132"/>
      <c r="I28" s="133"/>
    </row>
    <row r="29" spans="8:8" ht="23.15">
      <c r="A29" s="123"/>
      <c r="B29" s="124">
        <v>2.3</v>
      </c>
      <c r="C29" s="125" t="s">
        <v>15</v>
      </c>
      <c r="D29" s="126" t="s">
        <v>124</v>
      </c>
      <c r="E29" s="126" t="s">
        <v>181</v>
      </c>
      <c r="F29" s="126">
        <v>0.0</v>
      </c>
      <c r="G29" s="126" t="s">
        <v>125</v>
      </c>
      <c r="H29" s="127" t="s">
        <v>130</v>
      </c>
      <c r="I29" s="109"/>
    </row>
    <row r="30" spans="8:8" ht="23.15">
      <c r="A30" s="123"/>
      <c r="B30" s="124">
        <v>2.4</v>
      </c>
      <c r="C30" s="125" t="s">
        <v>16</v>
      </c>
      <c r="D30" s="126" t="s">
        <v>127</v>
      </c>
      <c r="E30" s="126" t="s">
        <v>181</v>
      </c>
      <c r="F30" s="126">
        <v>0.0</v>
      </c>
      <c r="G30" s="126" t="s">
        <v>128</v>
      </c>
      <c r="H30" s="127"/>
      <c r="I30" s="109"/>
    </row>
    <row r="31" spans="8:8" ht="23.15">
      <c r="A31" s="123"/>
      <c r="B31" s="124">
        <v>2.5</v>
      </c>
      <c r="C31" s="148" t="s">
        <v>17</v>
      </c>
      <c r="D31" s="126" t="s">
        <v>131</v>
      </c>
      <c r="E31" s="126" t="s">
        <v>181</v>
      </c>
      <c r="F31" s="126">
        <v>6.0</v>
      </c>
      <c r="G31" s="126" t="s">
        <v>91</v>
      </c>
      <c r="H31" s="127"/>
      <c r="I31" s="109"/>
    </row>
    <row r="32" spans="8:8" ht="23.15">
      <c r="A32" s="123"/>
      <c r="B32" s="124">
        <v>2.6</v>
      </c>
      <c r="C32" s="148" t="s">
        <v>18</v>
      </c>
      <c r="D32" s="126" t="s">
        <v>127</v>
      </c>
      <c r="E32" s="126" t="s">
        <v>181</v>
      </c>
      <c r="F32" s="126">
        <v>0.0</v>
      </c>
      <c r="G32" s="126" t="s">
        <v>132</v>
      </c>
      <c r="H32" s="127"/>
      <c r="I32" s="109"/>
    </row>
    <row r="33" spans="8:8" ht="23.15">
      <c r="A33" s="143"/>
      <c r="B33" s="149">
        <v>2.7</v>
      </c>
      <c r="C33" s="150" t="s">
        <v>19</v>
      </c>
      <c r="D33" s="151" t="s">
        <v>127</v>
      </c>
      <c r="E33" s="126" t="s">
        <v>181</v>
      </c>
      <c r="F33" s="151">
        <v>7.0</v>
      </c>
      <c r="G33" s="151" t="s">
        <v>132</v>
      </c>
      <c r="H33" s="152"/>
      <c r="I33" s="109"/>
    </row>
    <row r="34" spans="8:8" ht="27.95" customHeight="1">
      <c r="A34" s="153" t="s">
        <v>133</v>
      </c>
      <c r="B34" s="126">
        <v>3.1</v>
      </c>
      <c r="C34" s="125" t="s">
        <v>20</v>
      </c>
      <c r="D34" s="126" t="s">
        <v>134</v>
      </c>
      <c r="E34" s="126"/>
      <c r="F34" s="126"/>
      <c r="G34" s="126" t="s">
        <v>135</v>
      </c>
      <c r="H34" s="127" t="s">
        <v>136</v>
      </c>
      <c r="I34" s="109"/>
    </row>
    <row r="35" spans="8:8">
      <c r="A35" s="153"/>
      <c r="B35" s="126">
        <v>3.2</v>
      </c>
      <c r="C35" s="125" t="s">
        <v>21</v>
      </c>
      <c r="D35" s="126" t="s">
        <v>137</v>
      </c>
      <c r="E35" s="126"/>
      <c r="F35" s="126"/>
      <c r="G35" s="126" t="s">
        <v>135</v>
      </c>
      <c r="H35" s="127" t="s">
        <v>136</v>
      </c>
      <c r="I35" s="109"/>
    </row>
    <row r="36" spans="8:8">
      <c r="A36" s="153"/>
      <c r="B36" s="126">
        <v>3.3</v>
      </c>
      <c r="C36" s="125" t="s">
        <v>22</v>
      </c>
      <c r="D36" s="126" t="s">
        <v>138</v>
      </c>
      <c r="E36" s="126"/>
      <c r="F36" s="126"/>
      <c r="G36" s="126" t="s">
        <v>135</v>
      </c>
      <c r="H36" s="127" t="s">
        <v>136</v>
      </c>
      <c r="I36" s="109"/>
    </row>
    <row r="37" spans="8:8">
      <c r="A37" s="153"/>
      <c r="B37" s="126">
        <v>3.4</v>
      </c>
      <c r="C37" s="125" t="s">
        <v>23</v>
      </c>
      <c r="D37" s="126" t="s">
        <v>139</v>
      </c>
      <c r="E37" s="126"/>
      <c r="F37" s="126"/>
      <c r="G37" s="126" t="s">
        <v>135</v>
      </c>
      <c r="H37" s="127" t="s">
        <v>136</v>
      </c>
      <c r="I37" s="109"/>
    </row>
    <row r="38" spans="8:8" ht="25.3">
      <c r="A38" s="153"/>
      <c r="B38" s="126">
        <v>3.6</v>
      </c>
      <c r="C38" s="154" t="s">
        <v>24</v>
      </c>
      <c r="D38" s="126" t="s">
        <v>140</v>
      </c>
      <c r="E38" s="126" t="s">
        <v>181</v>
      </c>
      <c r="F38" s="155">
        <v>0.6</v>
      </c>
      <c r="G38" s="126" t="s">
        <v>141</v>
      </c>
      <c r="H38" s="127"/>
      <c r="I38" s="109"/>
    </row>
    <row r="39" spans="8:8" ht="26.1">
      <c r="A39" s="156"/>
      <c r="B39" s="157">
        <v>3.7</v>
      </c>
      <c r="C39" s="158" t="s">
        <v>25</v>
      </c>
      <c r="D39" s="157" t="s">
        <v>142</v>
      </c>
      <c r="E39" s="126" t="s">
        <v>181</v>
      </c>
      <c r="F39" s="157">
        <v>0.0</v>
      </c>
      <c r="G39" s="157" t="s">
        <v>143</v>
      </c>
      <c r="H39" s="159" t="s">
        <v>144</v>
      </c>
      <c r="I39" s="109"/>
    </row>
  </sheetData>
  <mergeCells count="10">
    <mergeCell ref="A34:A39"/>
    <mergeCell ref="A25:A33"/>
    <mergeCell ref="C18:H18"/>
    <mergeCell ref="A9:A24"/>
    <mergeCell ref="A5:B5"/>
    <mergeCell ref="A6:B6"/>
    <mergeCell ref="A1:G1"/>
    <mergeCell ref="A2:G2"/>
    <mergeCell ref="A3:G3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Mengistu Getie</dc:creator>
  <cp:lastModifiedBy>Mengistu Getie</cp:lastModifiedBy>
  <dcterms:created xsi:type="dcterms:W3CDTF">2024-11-23T05:18:59Z</dcterms:created>
  <dcterms:modified xsi:type="dcterms:W3CDTF">2025-07-10T20:15:50Z</dcterms:modified>
</cp:coreProperties>
</file>