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abour"/>
    <sheet r:id="rId2" sheetId="2" name="work_sampling"/>
    <sheet r:id="rId3" sheetId="3" name="daily_variables"/>
  </sheets>
  <calcPr fullCalcOnLoad="1"/>
</workbook>
</file>

<file path=xl/sharedStrings.xml><?xml version="1.0" encoding="utf-8"?>
<sst xmlns="http://schemas.openxmlformats.org/spreadsheetml/2006/main" count="255" uniqueCount="175">
  <si>
    <t>BAHIR DAR INTITUTE OF TECHNOLOGY</t>
  </si>
  <si>
    <t>PREPARATION OF NATIONAL PRODUCTIVITY NORM FOR WATER CONSTRUCTION TRADE</t>
  </si>
  <si>
    <t xml:space="preserve">Form -6 - Daily Input Variables </t>
  </si>
  <si>
    <t>Project Code</t>
  </si>
  <si>
    <t>Task/particular</t>
  </si>
  <si>
    <t>excavation</t>
  </si>
  <si>
    <t>Data Collector</t>
  </si>
  <si>
    <t>Gedefaw Dessie</t>
  </si>
  <si>
    <t>Data Count</t>
  </si>
  <si>
    <t>Date</t>
  </si>
  <si>
    <t>09/05/2017 EC</t>
  </si>
  <si>
    <t xml:space="preserve">Main Factor </t>
  </si>
  <si>
    <t>Factor ID</t>
  </si>
  <si>
    <t xml:space="preserve">Sub - Factors </t>
  </si>
  <si>
    <t>Scale of Measure</t>
  </si>
  <si>
    <t>Data Source</t>
  </si>
  <si>
    <t>Data Value</t>
  </si>
  <si>
    <t>Sub-factor / Range of Value</t>
  </si>
  <si>
    <t xml:space="preserve">Predetermined Ratings (1 - 5) / Description </t>
  </si>
  <si>
    <t>1. Labour Characterstics</t>
  </si>
  <si>
    <t>Crew Properties</t>
  </si>
  <si>
    <t xml:space="preserve">Crew size </t>
  </si>
  <si>
    <t>Integer (Total number of crew members)</t>
  </si>
  <si>
    <t xml:space="preserve">observation </t>
  </si>
  <si>
    <t>Range (1 - 20)</t>
  </si>
  <si>
    <t xml:space="preserve">Vaules for each of the crews understudy </t>
  </si>
  <si>
    <t xml:space="preserve">Crew composition </t>
  </si>
  <si>
    <t>Crew Member&amp;apos;s Number (Foreman, Tradesperson, Laborer, Helper)</t>
  </si>
  <si>
    <t>1 foreman , 5 worker</t>
  </si>
  <si>
    <t>Range og each category (0 - 10)</t>
  </si>
  <si>
    <t xml:space="preserve">Co-operation among craftsperson </t>
  </si>
  <si>
    <t>1 - 5 Predetermined rating</t>
  </si>
  <si>
    <t>Crew size, Crew heterogeneity in nationality, ability to perform the task, and stake value related to the task</t>
  </si>
  <si>
    <t xml:space="preserve">1. VERY DIVERSE Ability, VERY LOW Stake Value, VERY LARGE Crew Size; 
2. DIVERSE Ability, LOW Stake Value, LARGE Crew size; 
3. DIVERSE Ability, MEDIUM Stake Value, AVERAGE Crew Size; 
4. SIMILAR Ability, HIGH Stake Value, SMALL Crew Size; 
5. SIMILAR Ability, VERY HIGH Stake Value, VERY SMALL Crew Size 
</t>
  </si>
  <si>
    <t>Level of interruption and disruption</t>
  </si>
  <si>
    <t>Integer (Number of  interruption and disruption per day)</t>
  </si>
  <si>
    <t>Range (0 - 20)</t>
  </si>
  <si>
    <t xml:space="preserve">To document the number of delay events caused due to several reasons which may disrupt the crew from performing the assigned tasks. </t>
  </si>
  <si>
    <t>Fairness of work assignment</t>
  </si>
  <si>
    <t>Consistency (same policy), Reasonableness (use of common sense), Resource (resource allocations), Information (provision of information), Timeliness (timely action), Meaningful assignment</t>
  </si>
  <si>
    <t xml:space="preserve">1. Inconsistent work assignment on a daily basis, Unreasonable work assignment among crew members, VERY POOR Information provision; 
2. Inconsistent work assignment on a daily basis, Unreasonable work assignment among crew members, POOR Information provision; 
3. Consistent work assignment on a daily basis, Reasonable work assignment among crew members, AVERAGE Information provision; 
4. Consistent work assignment on a daily basis, Reasonable work assignment among crew members, GOOD Information provision; 
5. Consistent work assignment on a daily basis, Reasonable work assignment among crew members, VERY GOOD Information provision </t>
  </si>
  <si>
    <t>Crew flexibility</t>
  </si>
  <si>
    <t>Ability of crew to perform other&amp;apos;s task</t>
  </si>
  <si>
    <t>Percent (degree of ability to perform other&amp;apos;s task)</t>
  </si>
  <si>
    <t xml:space="preserve">1. Below 20%; 2. Between 20 - 40%; 3. Between 40 - 60%; 4. Between 60 - 80%; 5. Above 80% </t>
  </si>
  <si>
    <t>Willingness to perform other&amp;apos;s tasks</t>
  </si>
  <si>
    <t>Categorical</t>
  </si>
  <si>
    <t>1. Completely Unwilling; 2. Somewhat NOT Willing; 3. Somewhat Willing; 4. Willing; 5. Completely Willing</t>
  </si>
  <si>
    <t>Crew Characterstics</t>
  </si>
  <si>
    <t>Craftsperson education</t>
  </si>
  <si>
    <t>Categorical (Most frequent category)</t>
  </si>
  <si>
    <t xml:space="preserve">interview </t>
  </si>
  <si>
    <t xml:space="preserve">Elementary, High School, Technical, College, University </t>
  </si>
  <si>
    <t>1 Elementary, 2. Highschool, 3. Technical, 4. College, 5. University</t>
  </si>
  <si>
    <t>Craftsperson on job training</t>
  </si>
  <si>
    <t>Real number (No. trainings attended x Duration of Training, hrs)</t>
  </si>
  <si>
    <t>Range (0 - 150)</t>
  </si>
  <si>
    <t>Craftsperson technical  training</t>
  </si>
  <si>
    <t>Range (0 - 1000)</t>
  </si>
  <si>
    <t xml:space="preserve"> </t>
  </si>
  <si>
    <t>Crew experience (seniority)</t>
  </si>
  <si>
    <t>Real number (Crew average years of experience )</t>
  </si>
  <si>
    <t>Range (0 - 40)</t>
  </si>
  <si>
    <t xml:space="preserve">Number of languages spoken </t>
  </si>
  <si>
    <t>Integer (Number of languages spoken, total for a crew)</t>
  </si>
  <si>
    <t>Range (1 - 5)</t>
  </si>
  <si>
    <t>Job security</t>
  </si>
  <si>
    <t>Integer (Average length of unemployment period, months)</t>
  </si>
  <si>
    <t xml:space="preserve">Range (0 -12) </t>
  </si>
  <si>
    <t xml:space="preserve">Average per crew member. </t>
  </si>
  <si>
    <t xml:space="preserve">2. Equipment and Tools </t>
  </si>
  <si>
    <t>Availability of work equipment</t>
  </si>
  <si>
    <t>Equipment number`</t>
  </si>
  <si>
    <t>Categorical (Type and Number on site)</t>
  </si>
  <si>
    <t>Range (0 - 10)</t>
  </si>
  <si>
    <t>Work of equipment (crane, forklift)</t>
  </si>
  <si>
    <t xml:space="preserve">Waiting time for work equipment </t>
  </si>
  <si>
    <t>Real number (Average waiting time,min)</t>
  </si>
  <si>
    <t>Range (0 - 60)</t>
  </si>
  <si>
    <t xml:space="preserve">Availability of transport equipment </t>
  </si>
  <si>
    <t>Equipment number</t>
  </si>
  <si>
    <t>Transport equipment (man lift)</t>
  </si>
  <si>
    <t xml:space="preserve">Waiting time for transport equipment </t>
  </si>
  <si>
    <t>Misplacement of tools</t>
  </si>
  <si>
    <t>Real Number (Average no. of misplacement per day)</t>
  </si>
  <si>
    <t>Availability of electric power</t>
  </si>
  <si>
    <t>Range (0 - 30)</t>
  </si>
  <si>
    <t>Availability of extension cords</t>
  </si>
  <si>
    <t xml:space="preserve">3. Project 
Condition </t>
  </si>
  <si>
    <t>Weather (temperature)</t>
  </si>
  <si>
    <r>
      <t>Real number (</t>
    </r>
    <r>
      <rPr>
        <sz val="10"/>
        <color rgb="FF000000"/>
        <rFont val="Times New Roman"/>
        <family val="2"/>
      </rPr>
      <t>˚C)</t>
    </r>
  </si>
  <si>
    <t>Range: recorded (min, max)</t>
  </si>
  <si>
    <t xml:space="preserve">weather.gc.ca. </t>
  </si>
  <si>
    <t xml:space="preserve">Weather (precipitation) </t>
  </si>
  <si>
    <r>
      <t>Real number (</t>
    </r>
    <r>
      <rPr>
        <sz val="10"/>
        <color rgb="FF000000"/>
        <rFont val="Times New Roman"/>
        <family val="2"/>
      </rPr>
      <t>mm)</t>
    </r>
  </si>
  <si>
    <t xml:space="preserve">Weather (humidity) </t>
  </si>
  <si>
    <r>
      <t>Real number (</t>
    </r>
    <r>
      <rPr>
        <sz val="10"/>
        <color rgb="FF000000"/>
        <rFont val="Times New Roman"/>
        <family val="2"/>
      </rPr>
      <t>%)</t>
    </r>
  </si>
  <si>
    <t>Weather (wind speed)</t>
  </si>
  <si>
    <t>Real number (km/hr)</t>
  </si>
  <si>
    <t>Site congestion</t>
  </si>
  <si>
    <t>Real number (Ratio free site space to total site area)</t>
  </si>
  <si>
    <t>Range (0 -100)</t>
  </si>
  <si>
    <t>Use of overtime</t>
  </si>
  <si>
    <t>Real number (Average over time per week)</t>
  </si>
  <si>
    <t>Range (0 -38)</t>
  </si>
  <si>
    <t xml:space="preserve">Over all project activities (besides the one under study). </t>
  </si>
  <si>
    <t>Bahir Dar University</t>
  </si>
  <si>
    <t>Bahir Dar Institute of Technology, BiT</t>
  </si>
  <si>
    <t>Project:</t>
  </si>
  <si>
    <t xml:space="preserve">Study on Productivity Norm of Water Construction Trades </t>
  </si>
  <si>
    <t xml:space="preserve">Consultant: </t>
  </si>
  <si>
    <t>Faculty of Civil and Water Resource Engineering</t>
  </si>
  <si>
    <t xml:space="preserve">Lead Consultant: </t>
  </si>
  <si>
    <t>Addis Ababa Institute of Technology, AAIT</t>
  </si>
  <si>
    <t xml:space="preserve">Client: </t>
  </si>
  <si>
    <t>FDRE Construction Management Institute (CMI)</t>
  </si>
  <si>
    <t xml:space="preserve">Title of form: </t>
  </si>
  <si>
    <t>Work Sampling</t>
  </si>
  <si>
    <t>Data Collection Form Description</t>
  </si>
  <si>
    <t>Observation Time (Hr.)</t>
  </si>
  <si>
    <t>2:00:00 ጥዋት - 3:00 ጥዋት</t>
  </si>
  <si>
    <t>3:00:00 ጥዋት - 4:00 ጥዋት</t>
  </si>
  <si>
    <t>Data count:</t>
  </si>
  <si>
    <t>09/ 05/2017 E.C</t>
  </si>
  <si>
    <t>Observation Number:</t>
  </si>
  <si>
    <t xml:space="preserve">Project Code: </t>
  </si>
  <si>
    <t>Observation Time: (min)</t>
  </si>
  <si>
    <t xml:space="preserve">Crew tag: </t>
  </si>
  <si>
    <t>CREW 1</t>
  </si>
  <si>
    <t xml:space="preserve">Direct </t>
  </si>
  <si>
    <t xml:space="preserve">Location:   </t>
  </si>
  <si>
    <t>Ground</t>
  </si>
  <si>
    <t>Preparatory work</t>
  </si>
  <si>
    <t xml:space="preserve">Tools and equipment </t>
  </si>
  <si>
    <t>Task type code:</t>
  </si>
  <si>
    <t xml:space="preserve">Material handling </t>
  </si>
  <si>
    <t xml:space="preserve">Waiting </t>
  </si>
  <si>
    <t xml:space="preserve">Travel </t>
  </si>
  <si>
    <t xml:space="preserve">Personal </t>
  </si>
  <si>
    <t>Sum</t>
  </si>
  <si>
    <t>Gedefaw</t>
  </si>
  <si>
    <t>Dessie</t>
  </si>
  <si>
    <t>4:00:00 ጥዋት - 5:00 ጥዋት</t>
  </si>
  <si>
    <t>5:00:00 ጥዋት - 6:00 ጥዋት</t>
  </si>
  <si>
    <t>7:00:00  - 8:00 ከሰዓት</t>
  </si>
  <si>
    <t>8:00:00  - 9:00 ከሰዓት</t>
  </si>
  <si>
    <t>9:00:00  -10:00 ከሰዓት</t>
  </si>
  <si>
    <t>10:00:00  -11:00 ከሰዓት</t>
  </si>
  <si>
    <t>CONSTRUCTION MANAGEMENT INSTITUTE (CMI) WITH BAHIR DAR INSTITUTE OF TECHNOLOGY (BiT)</t>
  </si>
  <si>
    <t xml:space="preserve"> PREPARATION OF NATIONAL PRODUCTIVITY NORM FOR WATER CONSTRUCTION TRADES</t>
  </si>
  <si>
    <t>Labour Productivity Data Records</t>
  </si>
  <si>
    <t>Form 2</t>
  </si>
  <si>
    <t>Work Time</t>
  </si>
  <si>
    <t>Total Manhours (6x8)      (9)</t>
  </si>
  <si>
    <t>Unit (10)</t>
  </si>
  <si>
    <t>Daily Units Completed (11)</t>
  </si>
  <si>
    <t>Productivity</t>
  </si>
  <si>
    <t>Problem Code (13)</t>
  </si>
  <si>
    <t>Data Count:</t>
  </si>
  <si>
    <t>Proect Code</t>
  </si>
  <si>
    <t>Number of crews:</t>
  </si>
  <si>
    <t>Task Type          (1)</t>
  </si>
  <si>
    <t>Particulars / description              (2)</t>
  </si>
  <si>
    <t>Location (3)</t>
  </si>
  <si>
    <t>Crew Size (4)</t>
  </si>
  <si>
    <t>Crew Composition (Foreman, Worker, Helper, etc.) (5)</t>
  </si>
  <si>
    <t>Work Time - R (6)</t>
  </si>
  <si>
    <t>Work Time - OT (7)</t>
  </si>
  <si>
    <t>Total (6+7)     (8)</t>
  </si>
  <si>
    <t>Installed Quantity / T. Manhours (9/11)       (12)</t>
  </si>
  <si>
    <t>water supply ,division 13,excavation sand soil 30cm depth by labour work</t>
  </si>
  <si>
    <t>m3</t>
  </si>
  <si>
    <t>0.08m3/hr</t>
  </si>
  <si>
    <t>1c</t>
  </si>
  <si>
    <t>3a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</si>
</sst>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h:mm Am/Pm"/>
  </numFmts>
  <fonts count="16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2"/>
    </font>
    <font>
      <b/>
      <u/>
      <sz val="10"/>
      <color rgb="FF000000"/>
      <name val="Times New Roman"/>
      <family val="2"/>
    </font>
    <font>
      <sz val="10"/>
      <color rgb="FF000000"/>
      <name val="Times New Roman"/>
      <family val="2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  <font>
      <b/>
      <u/>
      <sz val="11"/>
      <color rgb="FF000000"/>
      <name val="Times New Roman"/>
      <family val="2"/>
    </font>
    <font>
      <b/>
      <sz val="10"/>
      <color theme="1"/>
      <name val="Times New Roman"/>
      <family val="2"/>
    </font>
    <font>
      <b/>
      <sz val="12"/>
      <color theme="1"/>
      <name val="Times New Roman"/>
      <family val="2"/>
    </font>
    <font>
      <sz val="11"/>
      <color rgb="FF000000"/>
      <name val="Arial"/>
      <family val="2"/>
    </font>
    <font>
      <sz val="10"/>
      <color theme="1"/>
      <name val="Times New Roman"/>
      <family val="2"/>
    </font>
    <font>
      <sz val="11"/>
      <color rgb="FF000000"/>
      <name val="Nyala"/>
      <family val="2"/>
    </font>
    <font>
      <b/>
      <sz val="11"/>
      <color rgb="FF000000"/>
      <name val="Garamond"/>
      <family val="2"/>
    </font>
    <font>
      <sz val="10"/>
      <color theme="1"/>
      <name val="Arial"/>
      <family val="2"/>
    </font>
    <font>
      <u/>
      <sz val="11"/>
      <color rgb="FF000000"/>
      <name val="Arial"/>
      <family val="2"/>
    </font>
    <font>
      <b/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7caac"/>
      </patternFill>
    </fill>
    <fill>
      <patternFill patternType="solid">
        <fgColor rgb="FFffcc99"/>
      </patternFill>
    </fill>
    <fill>
      <patternFill patternType="solid">
        <fgColor rgb="FFffffff"/>
      </patternFill>
    </fill>
    <fill>
      <patternFill patternType="solid">
        <fgColor rgb="FFf4b083"/>
      </patternFill>
    </fill>
    <fill>
      <patternFill patternType="solid">
        <fgColor rgb="FFf2f2f2"/>
      </patternFill>
    </fill>
    <fill>
      <patternFill patternType="solid">
        <fgColor rgb="FF7f7f7f"/>
      </patternFill>
    </fill>
    <fill>
      <patternFill patternType="solid">
        <fgColor rgb="FFc5e0b3"/>
      </patternFill>
    </fill>
    <fill>
      <patternFill patternType="solid">
        <fgColor rgb="FFfbe4d5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7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right"/>
    </xf>
    <xf xfId="0" numFmtId="0" borderId="0" fontId="0" fillId="0" applyAlignment="1">
      <alignment wrapText="1"/>
    </xf>
    <xf xfId="0" numFmtId="0" borderId="1" applyBorder="1" fontId="3" applyFont="1" fillId="0" applyAlignment="1">
      <alignment horizontal="left" wrapText="1"/>
    </xf>
    <xf xfId="0" numFmtId="4" applyNumberFormat="1" borderId="1" applyBorder="1" fontId="3" applyFont="1" fillId="0" applyAlignment="1">
      <alignment horizontal="left" wrapText="1"/>
    </xf>
    <xf xfId="0" numFmtId="3" applyNumberFormat="1" borderId="1" applyBorder="1" fontId="3" applyFont="1" fillId="0" applyAlignment="1">
      <alignment horizontal="left" wrapText="1"/>
    </xf>
    <xf xfId="0" numFmtId="0" borderId="1" applyBorder="1" fontId="4" applyFont="1" fillId="0" applyAlignment="1">
      <alignment horizontal="right" wrapText="1"/>
    </xf>
    <xf xfId="0" numFmtId="0" borderId="1" applyBorder="1" fontId="4" applyFont="1" fillId="0" applyAlignment="1">
      <alignment horizontal="left" wrapText="1"/>
    </xf>
    <xf xfId="0" numFmtId="0" borderId="2" applyBorder="1" fontId="5" applyFont="1" fillId="2" applyFill="1" applyAlignment="1">
      <alignment horizontal="center" wrapText="1"/>
    </xf>
    <xf xfId="0" numFmtId="4" applyNumberFormat="1" borderId="2" applyBorder="1" fontId="5" applyFont="1" fillId="2" applyFill="1" applyAlignment="1">
      <alignment horizontal="center" wrapText="1"/>
    </xf>
    <xf xfId="0" numFmtId="3" applyNumberFormat="1" borderId="2" applyBorder="1" fontId="4" applyFont="1" fillId="0" applyAlignment="1">
      <alignment horizontal="right" wrapText="1"/>
    </xf>
    <xf xfId="0" numFmtId="0" borderId="2" applyBorder="1" fontId="6" applyFont="1" fillId="2" applyFill="1" applyAlignment="1">
      <alignment horizontal="right" wrapText="1"/>
    </xf>
    <xf xfId="0" numFmtId="3" applyNumberFormat="1" borderId="2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center" wrapText="1"/>
    </xf>
    <xf xfId="0" numFmtId="0" borderId="2" applyBorder="1" fontId="4" applyFont="1" fillId="2" applyFill="1" applyAlignment="1">
      <alignment horizontal="center" wrapText="1"/>
    </xf>
    <xf xfId="0" numFmtId="4" applyNumberFormat="1" borderId="2" applyBorder="1" fontId="4" applyFont="1" fillId="2" applyFill="1" applyAlignment="1">
      <alignment horizontal="center" wrapText="1"/>
    </xf>
    <xf xfId="0" numFmtId="3" applyNumberFormat="1" borderId="2" applyBorder="1" fontId="4" applyFont="1" fillId="0" applyAlignment="1">
      <alignment horizontal="left" wrapText="1"/>
    </xf>
    <xf xfId="0" numFmtId="0" borderId="2" applyBorder="1" fontId="4" applyFont="1" fillId="2" applyFill="1" applyAlignment="1">
      <alignment horizontal="right" wrapText="1"/>
    </xf>
    <xf xfId="0" numFmtId="3" applyNumberFormat="1" borderId="1" applyBorder="1" fontId="4" applyFont="1" fillId="0" applyAlignment="1">
      <alignment horizontal="left" wrapText="1"/>
    </xf>
    <xf xfId="0" numFmtId="0" borderId="2" applyBorder="1" fontId="4" applyFont="1" fillId="0" applyAlignment="1">
      <alignment horizontal="left" wrapText="1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1" applyBorder="1" fontId="4" applyFont="1" fillId="0" applyAlignment="1">
      <alignment horizontal="right"/>
    </xf>
    <xf xfId="0" numFmtId="0" borderId="3" applyBorder="1" fontId="7" applyFont="1" fillId="3" applyFill="1" applyAlignment="1">
      <alignment horizontal="center" wrapText="1"/>
    </xf>
    <xf xfId="0" numFmtId="4" applyNumberFormat="1" borderId="3" applyBorder="1" fontId="7" applyFont="1" fillId="3" applyFill="1" applyAlignment="1">
      <alignment horizontal="center" wrapText="1"/>
    </xf>
    <xf xfId="0" numFmtId="3" applyNumberFormat="1" borderId="3" applyBorder="1" fontId="7" applyFont="1" fillId="3" applyFill="1" applyAlignment="1">
      <alignment horizontal="center" wrapText="1"/>
    </xf>
    <xf xfId="0" numFmtId="0" borderId="4" applyBorder="1" fontId="7" applyFont="1" fillId="3" applyFill="1" applyAlignment="1">
      <alignment horizontal="center" wrapText="1"/>
    </xf>
    <xf xfId="0" numFmtId="14" applyNumberFormat="1" borderId="5" applyBorder="1" fontId="8" applyFont="1" fillId="4" applyFill="1" applyAlignment="1">
      <alignment horizontal="left"/>
    </xf>
    <xf xfId="0" numFmtId="0" borderId="6" applyBorder="1" fontId="4" applyFont="1" fillId="0" applyAlignment="1">
      <alignment horizontal="center" vertical="top"/>
    </xf>
    <xf xfId="0" numFmtId="4" applyNumberFormat="1" borderId="7" applyBorder="1" fontId="3" applyFont="1" fillId="2" applyFill="1" applyAlignment="1">
      <alignment horizontal="left" wrapText="1"/>
    </xf>
    <xf xfId="0" numFmtId="3" applyNumberFormat="1" borderId="7" applyBorder="1" fontId="3" applyFont="1" fillId="2" applyFill="1" applyAlignment="1">
      <alignment horizontal="left" wrapText="1"/>
    </xf>
    <xf xfId="0" numFmtId="0" borderId="8" applyBorder="1" fontId="3" applyFont="1" fillId="2" applyFill="1" applyAlignment="1">
      <alignment horizontal="left" wrapText="1"/>
    </xf>
    <xf xfId="0" numFmtId="3" applyNumberFormat="1" borderId="9" applyBorder="1" fontId="3" applyFont="1" fillId="2" applyFill="1" applyAlignment="1">
      <alignment horizontal="left" wrapText="1"/>
    </xf>
    <xf xfId="0" numFmtId="0" borderId="9" applyBorder="1" fontId="3" applyFont="1" fillId="2" applyFill="1" applyAlignment="1">
      <alignment horizontal="left" wrapText="1"/>
    </xf>
    <xf xfId="0" numFmtId="0" borderId="10" applyBorder="1" fontId="3" applyFont="1" fillId="2" applyFill="1" applyAlignment="1">
      <alignment horizontal="left" wrapText="1"/>
    </xf>
    <xf xfId="0" numFmtId="0" borderId="11" applyBorder="1" fontId="4" applyFont="1" fillId="0" applyAlignment="1">
      <alignment horizontal="center"/>
    </xf>
    <xf xfId="0" numFmtId="4" applyNumberFormat="1" borderId="12" applyBorder="1" fontId="3" applyFont="1" fillId="4" applyFill="1" applyAlignment="1">
      <alignment horizontal="right" wrapText="1"/>
    </xf>
    <xf xfId="0" numFmtId="3" applyNumberFormat="1" borderId="12" applyBorder="1" fontId="3" applyFont="1" fillId="4" applyFill="1" applyAlignment="1">
      <alignment horizontal="left" wrapText="1"/>
    </xf>
    <xf xfId="0" numFmtId="0" borderId="12" applyBorder="1" fontId="3" applyFont="1" fillId="4" applyFill="1" applyAlignment="1">
      <alignment horizontal="left" wrapText="1"/>
    </xf>
    <xf xfId="0" numFmtId="0" borderId="13" applyBorder="1" fontId="3" applyFont="1" fillId="4" applyFill="1" applyAlignment="1">
      <alignment horizontal="left" wrapText="1"/>
    </xf>
    <xf xfId="0" numFmtId="0" borderId="2" applyBorder="1" fontId="4" applyFont="1" fillId="0" applyAlignment="1">
      <alignment horizontal="left"/>
    </xf>
    <xf xfId="0" numFmtId="3" applyNumberFormat="1" borderId="14" applyBorder="1" fontId="9" applyFont="1" fillId="0" applyAlignment="1">
      <alignment horizontal="center"/>
    </xf>
    <xf xfId="0" numFmtId="0" borderId="2" applyBorder="1" fontId="4" applyFont="1" fillId="5" applyFill="1" applyAlignment="1">
      <alignment horizontal="left"/>
    </xf>
    <xf xfId="0" numFmtId="4" applyNumberFormat="1" borderId="12" applyBorder="1" fontId="3" applyFont="1" fillId="2" applyFill="1" applyAlignment="1">
      <alignment horizontal="right" wrapText="1"/>
    </xf>
    <xf xfId="0" numFmtId="3" applyNumberFormat="1" borderId="12" applyBorder="1" fontId="3" applyFont="1" fillId="2" applyFill="1" applyAlignment="1">
      <alignment horizontal="left" wrapText="1"/>
    </xf>
    <xf xfId="0" numFmtId="0" borderId="15" applyBorder="1" fontId="3" applyFont="1" fillId="2" applyFill="1" applyAlignment="1">
      <alignment horizontal="left" wrapText="1"/>
    </xf>
    <xf xfId="0" numFmtId="3" applyNumberFormat="1" borderId="16" applyBorder="1" fontId="3" applyFont="1" fillId="2" applyFill="1" applyAlignment="1">
      <alignment horizontal="left" wrapText="1"/>
    </xf>
    <xf xfId="0" numFmtId="0" borderId="16" applyBorder="1" fontId="3" applyFont="1" fillId="2" applyFill="1" applyAlignment="1">
      <alignment horizontal="left" wrapText="1"/>
    </xf>
    <xf xfId="0" numFmtId="0" borderId="2" applyBorder="1" fontId="4" applyFont="1" fillId="2" applyFill="1" applyAlignment="1">
      <alignment horizontal="left"/>
    </xf>
    <xf xfId="0" numFmtId="3" applyNumberFormat="1" borderId="15" applyBorder="1" fontId="3" applyFont="1" fillId="2" applyFill="1" applyAlignment="1">
      <alignment horizontal="left" wrapText="1"/>
    </xf>
    <xf xfId="0" numFmtId="3" applyNumberFormat="1" borderId="13" applyBorder="1" fontId="10" applyFont="1" fillId="4" applyFill="1" applyAlignment="1">
      <alignment horizontal="left" wrapText="1"/>
    </xf>
    <xf xfId="0" numFmtId="0" borderId="12" applyBorder="1" fontId="10" applyFont="1" fillId="4" applyFill="1" applyAlignment="1">
      <alignment horizontal="left" wrapText="1"/>
    </xf>
    <xf xfId="0" numFmtId="3" applyNumberFormat="1" borderId="12" applyBorder="1" fontId="10" applyFont="1" fillId="4" applyFill="1" applyAlignment="1">
      <alignment horizontal="left" wrapText="1"/>
    </xf>
    <xf xfId="0" numFmtId="0" borderId="13" applyBorder="1" fontId="10" applyFont="1" fillId="4" applyFill="1" applyAlignment="1">
      <alignment horizontal="left" wrapText="1"/>
    </xf>
    <xf xfId="0" numFmtId="0" borderId="2" applyBorder="1" fontId="3" applyFont="1" fillId="0" applyAlignment="1">
      <alignment horizontal="left"/>
    </xf>
    <xf xfId="0" numFmtId="0" borderId="17" applyBorder="1" fontId="4" applyFont="1" fillId="0" applyAlignment="1">
      <alignment horizontal="center"/>
    </xf>
    <xf xfId="0" numFmtId="3" applyNumberFormat="1" borderId="18" applyBorder="1" fontId="10" applyFont="1" fillId="4" applyFill="1" applyAlignment="1">
      <alignment horizontal="left" wrapText="1"/>
    </xf>
    <xf xfId="0" numFmtId="0" borderId="19" applyBorder="1" fontId="10" applyFont="1" fillId="4" applyFill="1" applyAlignment="1">
      <alignment horizontal="left" wrapText="1"/>
    </xf>
    <xf xfId="0" numFmtId="3" applyNumberFormat="1" borderId="19" applyBorder="1" fontId="10" applyFont="1" fillId="4" applyFill="1" applyAlignment="1">
      <alignment horizontal="left" wrapText="1"/>
    </xf>
    <xf xfId="0" numFmtId="0" borderId="18" applyBorder="1" fontId="10" applyFont="1" fillId="4" applyFill="1" applyAlignment="1">
      <alignment horizontal="left" wrapText="1"/>
    </xf>
    <xf xfId="0" numFmtId="4" applyNumberFormat="1" borderId="12" applyBorder="1" fontId="3" applyFont="1" fillId="2" applyFill="1" applyAlignment="1">
      <alignment horizontal="left" wrapText="1"/>
    </xf>
    <xf xfId="0" numFmtId="3" applyNumberFormat="1" borderId="20" applyBorder="1" fontId="3" applyFont="1" fillId="4" applyFill="1" applyAlignment="1">
      <alignment horizontal="left" wrapText="1"/>
    </xf>
    <xf xfId="0" numFmtId="4" applyNumberFormat="1" borderId="21" applyBorder="1" fontId="3" applyFont="1" fillId="4" applyFill="1" applyAlignment="1">
      <alignment horizontal="right" wrapText="1"/>
    </xf>
    <xf xfId="0" numFmtId="3" applyNumberFormat="1" borderId="22" applyBorder="1" fontId="3" applyFont="1" fillId="4" applyFill="1" applyAlignment="1">
      <alignment horizontal="left" wrapText="1"/>
    </xf>
    <xf xfId="0" numFmtId="0" borderId="21" applyBorder="1" fontId="3" applyFont="1" fillId="4" applyFill="1" applyAlignment="1">
      <alignment horizontal="left" wrapText="1"/>
    </xf>
    <xf xfId="0" numFmtId="3" applyNumberFormat="1" borderId="21" applyBorder="1" fontId="3" applyFont="1" fillId="4" applyFill="1" applyAlignment="1">
      <alignment horizontal="left" wrapText="1"/>
    </xf>
    <xf xfId="0" numFmtId="0" borderId="23" applyBorder="1" fontId="3" applyFont="1" fillId="4" applyFill="1" applyAlignment="1">
      <alignment horizontal="left" wrapText="1"/>
    </xf>
    <xf xfId="0" numFmtId="0" borderId="11" applyBorder="1" fontId="4" applyFont="1" fillId="0" applyAlignment="1">
      <alignment horizontal="center" vertical="top" wrapText="1"/>
    </xf>
    <xf xfId="0" numFmtId="4" applyNumberFormat="1" borderId="12" applyBorder="1" fontId="3" applyFont="1" fillId="4" applyFill="1" applyAlignment="1">
      <alignment horizontal="left" wrapText="1"/>
    </xf>
    <xf xfId="0" numFmtId="0" borderId="11" applyBorder="1" fontId="4" applyFont="1" fillId="0" applyAlignment="1">
      <alignment horizontal="center" wrapText="1"/>
    </xf>
    <xf xfId="0" numFmtId="3" applyNumberFormat="1" borderId="24" applyBorder="1" fontId="3" applyFont="1" fillId="4" applyFill="1" applyAlignment="1">
      <alignment horizontal="left" wrapText="1"/>
    </xf>
    <xf xfId="0" numFmtId="164" applyNumberFormat="1" borderId="12" applyBorder="1" fontId="3" applyFont="1" fillId="4" applyFill="1" applyAlignment="1">
      <alignment horizontal="left" wrapText="1"/>
    </xf>
    <xf xfId="0" numFmtId="0" borderId="17" applyBorder="1" fontId="4" applyFont="1" fillId="0" applyAlignment="1">
      <alignment horizontal="center" wrapText="1"/>
    </xf>
    <xf xfId="0" numFmtId="4" applyNumberFormat="1" borderId="25" applyBorder="1" fontId="3" applyFont="1" fillId="4" applyFill="1" applyAlignment="1">
      <alignment horizontal="left" wrapText="1"/>
    </xf>
    <xf xfId="0" numFmtId="3" applyNumberFormat="1" borderId="25" applyBorder="1" fontId="3" applyFont="1" fillId="4" applyFill="1" applyAlignment="1">
      <alignment horizontal="left" wrapText="1"/>
    </xf>
    <xf xfId="0" numFmtId="0" borderId="25" applyBorder="1" fontId="3" applyFont="1" fillId="4" applyFill="1" applyAlignment="1">
      <alignment horizontal="left" wrapText="1"/>
    </xf>
    <xf xfId="0" numFmtId="0" borderId="26" applyBorder="1" fontId="3" applyFont="1" fillId="4" applyFill="1" applyAlignment="1">
      <alignment horizontal="left" wrapText="1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27" applyBorder="1" fontId="11" applyFont="1" fillId="0" applyAlignment="1">
      <alignment horizontal="center" vertical="top"/>
    </xf>
    <xf xfId="0" numFmtId="0" borderId="28" applyBorder="1" fontId="11" applyFont="1" fillId="0" applyAlignment="1">
      <alignment horizontal="center"/>
    </xf>
    <xf xfId="0" numFmtId="0" borderId="29" applyBorder="1" fontId="11" applyFont="1" fillId="0" applyAlignment="1">
      <alignment horizontal="right"/>
    </xf>
    <xf xfId="0" numFmtId="0" borderId="30" applyBorder="1" fontId="11" applyFont="1" fillId="0" applyAlignment="1">
      <alignment horizontal="right"/>
    </xf>
    <xf xfId="0" numFmtId="3" applyNumberFormat="1" borderId="29" applyBorder="1" fontId="12" applyFont="1" fillId="0" applyAlignment="1">
      <alignment horizontal="left"/>
    </xf>
    <xf xfId="0" numFmtId="3" applyNumberFormat="1" borderId="31" applyBorder="1" fontId="12" applyFont="1" fillId="0" applyAlignment="1">
      <alignment horizontal="left"/>
    </xf>
    <xf xfId="0" numFmtId="3" applyNumberFormat="1" borderId="30" applyBorder="1" fontId="12" applyFont="1" fillId="0" applyAlignment="1">
      <alignment horizontal="left"/>
    </xf>
    <xf xfId="0" numFmtId="3" applyNumberFormat="1" borderId="1" applyBorder="1" fontId="9" applyFont="1" fillId="0" applyAlignment="1">
      <alignment horizontal="left"/>
    </xf>
    <xf xfId="0" numFmtId="3" applyNumberFormat="1" borderId="32" applyBorder="1" fontId="11" applyFont="1" fillId="0" applyAlignment="1">
      <alignment horizontal="center"/>
    </xf>
    <xf xfId="0" numFmtId="0" borderId="33" applyBorder="1" fontId="11" applyFont="1" fillId="0" applyAlignment="1">
      <alignment horizontal="center"/>
    </xf>
    <xf xfId="0" numFmtId="0" borderId="29" applyBorder="1" fontId="12" applyFont="1" fillId="0" applyAlignment="1">
      <alignment horizontal="right"/>
    </xf>
    <xf xfId="0" numFmtId="0" borderId="30" applyBorder="1" fontId="12" applyFont="1" fillId="0" applyAlignment="1">
      <alignment horizontal="right"/>
    </xf>
    <xf xfId="0" numFmtId="3" applyNumberFormat="1" borderId="34" applyBorder="1" fontId="11" applyFont="1" fillId="0" applyAlignment="1">
      <alignment horizontal="center"/>
    </xf>
    <xf xfId="0" numFmtId="0" borderId="35" applyBorder="1" fontId="11" applyFont="1" fillId="0" applyAlignment="1">
      <alignment horizontal="center"/>
    </xf>
    <xf xfId="0" numFmtId="0" borderId="36" applyBorder="1" fontId="7" applyFont="1" fillId="0" applyAlignment="1">
      <alignment horizontal="center"/>
    </xf>
    <xf xfId="0" numFmtId="3" applyNumberFormat="1" borderId="31" applyBorder="1" fontId="7" applyFont="1" fillId="0" applyAlignment="1">
      <alignment horizontal="center"/>
    </xf>
    <xf xfId="0" numFmtId="0" borderId="30" applyBorder="1" fontId="7" applyFont="1" fillId="0" applyAlignment="1">
      <alignment horizontal="center"/>
    </xf>
    <xf xfId="0" numFmtId="0" borderId="4" applyBorder="1" fontId="8" applyFont="1" fillId="3" applyFill="1" applyAlignment="1">
      <alignment horizontal="left"/>
    </xf>
    <xf xfId="0" numFmtId="0" borderId="37" applyBorder="1" fontId="8" applyFont="1" fillId="3" applyFill="1" applyAlignment="1">
      <alignment horizontal="left"/>
    </xf>
    <xf xfId="0" numFmtId="3" applyNumberFormat="1" borderId="4" applyBorder="1" fontId="10" applyFont="1" fillId="6" applyFill="1" applyAlignment="1">
      <alignment horizontal="center"/>
    </xf>
    <xf xfId="0" numFmtId="165" applyNumberFormat="1" borderId="38" applyBorder="1" fontId="10" applyFont="1" fillId="6" applyFill="1" applyAlignment="1">
      <alignment horizontal="center"/>
    </xf>
    <xf xfId="0" numFmtId="0" borderId="6" applyBorder="1" fontId="7" applyFont="1" fillId="0" applyAlignment="1">
      <alignment horizontal="left" wrapText="1"/>
    </xf>
    <xf xfId="0" numFmtId="3" applyNumberFormat="1" borderId="1" applyBorder="1" fontId="9" applyFont="1" fillId="0" applyAlignment="1">
      <alignment horizontal="right"/>
    </xf>
    <xf xfId="0" numFmtId="0" borderId="6" applyBorder="1" fontId="7" applyFont="1" fillId="0" applyAlignment="1">
      <alignment horizontal="center" vertical="top"/>
    </xf>
    <xf xfId="0" numFmtId="0" borderId="38" applyBorder="1" fontId="8" applyFont="1" fillId="3" applyFill="1" applyAlignment="1">
      <alignment horizontal="left"/>
    </xf>
    <xf xfId="0" numFmtId="3" applyNumberFormat="1" borderId="39" applyBorder="1" fontId="13" applyFont="1" fillId="6" applyFill="1" applyAlignment="1">
      <alignment horizontal="center"/>
    </xf>
    <xf xfId="0" numFmtId="3" applyNumberFormat="1" borderId="40" applyBorder="1" fontId="13" applyFont="1" fillId="6" applyFill="1" applyAlignment="1">
      <alignment horizontal="center"/>
    </xf>
    <xf xfId="0" numFmtId="3" applyNumberFormat="1" borderId="5" applyBorder="1" fontId="13" applyFont="1" fillId="6" applyFill="1" applyAlignment="1">
      <alignment horizontal="center"/>
    </xf>
    <xf xfId="0" numFmtId="3" applyNumberFormat="1" borderId="3" applyBorder="1" fontId="9" applyFont="1" fillId="0" applyAlignment="1">
      <alignment horizontal="right"/>
    </xf>
    <xf xfId="0" numFmtId="15" applyNumberFormat="1" borderId="11" applyBorder="1" fontId="7" applyFont="1" fillId="0" applyAlignment="1">
      <alignment horizontal="center"/>
    </xf>
    <xf xfId="0" numFmtId="3" applyNumberFormat="1" borderId="6" applyBorder="1" fontId="7" applyFont="1" fillId="0" applyAlignment="1">
      <alignment horizontal="left" wrapText="1"/>
    </xf>
    <xf xfId="0" numFmtId="0" borderId="41" applyBorder="1" fontId="8" applyFont="1" fillId="3" applyFill="1" applyAlignment="1">
      <alignment horizontal="center" vertical="top"/>
    </xf>
    <xf xfId="0" numFmtId="0" borderId="42" applyBorder="1" fontId="7" applyFont="1" fillId="0" applyAlignment="1">
      <alignment horizontal="left"/>
    </xf>
    <xf xfId="0" numFmtId="3" applyNumberFormat="1" borderId="43" applyBorder="1" fontId="10" applyFont="1" fillId="6" applyFill="1" applyAlignment="1">
      <alignment horizontal="center"/>
    </xf>
    <xf xfId="0" numFmtId="3" applyNumberFormat="1" borderId="44" applyBorder="1" fontId="10" applyFont="1" fillId="6" applyFill="1" applyAlignment="1">
      <alignment horizontal="center"/>
    </xf>
    <xf xfId="0" numFmtId="3" applyNumberFormat="1" borderId="45" applyBorder="1" fontId="10" applyFont="1" fillId="6" applyFill="1" applyAlignment="1">
      <alignment horizontal="center"/>
    </xf>
    <xf xfId="0" numFmtId="0" borderId="6" applyBorder="1" fontId="7" applyFont="1" fillId="0" applyAlignment="1">
      <alignment horizontal="left" vertical="top" wrapText="1"/>
    </xf>
    <xf xfId="0" numFmtId="3" applyNumberFormat="1" borderId="6" applyBorder="1" fontId="7" applyFont="1" fillId="0" applyAlignment="1">
      <alignment horizontal="center" vertical="top" wrapText="1"/>
    </xf>
    <xf xfId="0" numFmtId="0" borderId="46" applyBorder="1" fontId="8" applyFont="1" fillId="3" applyFill="1" applyAlignment="1">
      <alignment horizontal="center"/>
    </xf>
    <xf xfId="0" numFmtId="0" borderId="47" applyBorder="1" fontId="7" applyFont="1" fillId="0" applyAlignment="1">
      <alignment horizontal="left"/>
    </xf>
    <xf xfId="0" numFmtId="3" applyNumberFormat="1" borderId="48" applyBorder="1" fontId="10" applyFont="1" fillId="6" applyFill="1" applyAlignment="1">
      <alignment horizontal="center"/>
    </xf>
    <xf xfId="0" numFmtId="3" applyNumberFormat="1" borderId="2" applyBorder="1" fontId="10" applyFont="1" fillId="6" applyFill="1" applyAlignment="1">
      <alignment horizontal="center"/>
    </xf>
    <xf xfId="0" numFmtId="3" applyNumberFormat="1" borderId="49" applyBorder="1" fontId="10" applyFont="1" fillId="6" applyFill="1" applyAlignment="1">
      <alignment horizontal="center"/>
    </xf>
    <xf xfId="0" numFmtId="0" borderId="17" applyBorder="1" fontId="7" applyFont="1" fillId="0" applyAlignment="1">
      <alignment horizontal="left" wrapText="1"/>
    </xf>
    <xf xfId="0" numFmtId="3" applyNumberFormat="1" borderId="17" applyBorder="1" fontId="7" applyFont="1" fillId="0" applyAlignment="1">
      <alignment horizontal="center" wrapText="1"/>
    </xf>
    <xf xfId="0" numFmtId="0" borderId="28" applyBorder="1" fontId="7" applyFont="1" fillId="0" applyAlignment="1">
      <alignment horizontal="center" vertical="top" wrapText="1"/>
    </xf>
    <xf xfId="0" numFmtId="0" borderId="33" applyBorder="1" fontId="7" applyFont="1" fillId="0" applyAlignment="1">
      <alignment horizontal="center" wrapText="1"/>
    </xf>
    <xf xfId="0" numFmtId="3" applyNumberFormat="1" borderId="11" applyBorder="1" fontId="7" applyFont="1" fillId="0" applyAlignment="1">
      <alignment horizontal="center" wrapText="1"/>
    </xf>
    <xf xfId="0" numFmtId="3" applyNumberFormat="1" borderId="50" applyBorder="1" fontId="10" applyFont="1" fillId="6" applyFill="1" applyAlignment="1">
      <alignment horizontal="center"/>
    </xf>
    <xf xfId="0" numFmtId="3" applyNumberFormat="1" borderId="51" applyBorder="1" fontId="10" applyFont="1" fillId="6" applyFill="1" applyAlignment="1">
      <alignment horizontal="center"/>
    </xf>
    <xf xfId="0" numFmtId="3" applyNumberFormat="1" borderId="52" applyBorder="1" fontId="10" applyFont="1" fillId="6" applyFill="1" applyAlignment="1">
      <alignment horizontal="center"/>
    </xf>
    <xf xfId="0" numFmtId="0" borderId="35" applyBorder="1" fontId="7" applyFont="1" fillId="0" applyAlignment="1">
      <alignment horizontal="center" wrapText="1"/>
    </xf>
    <xf xfId="0" numFmtId="15" applyNumberFormat="1" borderId="17" applyBorder="1" fontId="7" applyFont="1" fillId="0" applyAlignment="1">
      <alignment horizontal="center"/>
    </xf>
    <xf xfId="0" numFmtId="0" borderId="53" applyBorder="1" fontId="8" applyFont="1" fillId="3" applyFill="1" applyAlignment="1">
      <alignment horizontal="center"/>
    </xf>
    <xf xfId="0" numFmtId="0" borderId="54" applyBorder="1" fontId="7" applyFont="1" fillId="0" applyAlignment="1">
      <alignment horizontal="right"/>
    </xf>
    <xf xfId="0" numFmtId="3" applyNumberFormat="1" borderId="39" applyBorder="1" fontId="10" applyFont="1" fillId="6" applyFill="1" applyAlignment="1">
      <alignment horizontal="center"/>
    </xf>
    <xf xfId="0" numFmtId="3" applyNumberFormat="1" borderId="40" applyBorder="1" fontId="10" applyFont="1" fillId="6" applyFill="1" applyAlignment="1">
      <alignment horizontal="center"/>
    </xf>
    <xf xfId="0" numFmtId="3" applyNumberFormat="1" borderId="5" applyBorder="1" fontId="10" applyFont="1" fillId="6" applyFill="1" applyAlignment="1">
      <alignment horizontal="center"/>
    </xf>
    <xf xfId="0" numFmtId="0" borderId="1" applyBorder="1" fontId="9" applyFont="1" fillId="0" applyAlignment="1">
      <alignment horizontal="left"/>
    </xf>
    <xf xfId="0" numFmtId="0" borderId="33" applyBorder="1" fontId="9" applyFont="1" fillId="0" applyAlignment="1">
      <alignment horizontal="left"/>
    </xf>
    <xf xfId="0" numFmtId="0" borderId="55" applyBorder="1" fontId="9" applyFont="1" fillId="7" applyFill="1" applyAlignment="1">
      <alignment horizontal="left"/>
    </xf>
    <xf xfId="0" numFmtId="3" applyNumberFormat="1" borderId="55" applyBorder="1" fontId="9" applyFont="1" fillId="7" applyFill="1" applyAlignment="1">
      <alignment horizontal="left"/>
    </xf>
    <xf xfId="0" numFmtId="14" applyNumberFormat="1" borderId="0" fontId="0" fillId="0" applyAlignment="1">
      <alignment horizontal="general"/>
    </xf>
    <xf xfId="0" numFmtId="0" borderId="1" applyBorder="1" fontId="14" applyFont="1" fillId="0" applyAlignment="1">
      <alignment horizontal="center"/>
    </xf>
    <xf xfId="0" numFmtId="3" applyNumberFormat="1" borderId="1" applyBorder="1" fontId="14" applyFont="1" fillId="0" applyAlignment="1">
      <alignment horizontal="center"/>
    </xf>
    <xf xfId="0" numFmtId="20" applyNumberFormat="1" borderId="1" applyBorder="1" fontId="14" applyFont="1" fillId="0" applyAlignment="1">
      <alignment horizontal="center"/>
    </xf>
    <xf xfId="0" numFmtId="4" applyNumberFormat="1" borderId="1" applyBorder="1" fontId="14" applyFont="1" fillId="0" applyAlignment="1">
      <alignment horizontal="center"/>
    </xf>
    <xf xfId="0" numFmtId="0" borderId="1" applyBorder="1" fontId="9" applyFont="1" fillId="0" applyAlignment="1">
      <alignment horizontal="center"/>
    </xf>
    <xf xfId="0" numFmtId="3" applyNumberFormat="1" borderId="1" applyBorder="1" fontId="9" applyFont="1" fillId="0" applyAlignment="1">
      <alignment horizontal="center"/>
    </xf>
    <xf xfId="0" numFmtId="20" applyNumberFormat="1" borderId="1" applyBorder="1" fontId="9" applyFont="1" fillId="0" applyAlignment="1">
      <alignment horizontal="center"/>
    </xf>
    <xf xfId="0" numFmtId="4" applyNumberFormat="1" borderId="1" applyBorder="1" fontId="9" applyFont="1" fillId="0" applyAlignment="1">
      <alignment horizontal="center"/>
    </xf>
    <xf xfId="0" numFmtId="0" borderId="1" applyBorder="1" fontId="15" applyFont="1" fillId="0" applyAlignment="1">
      <alignment horizontal="center"/>
    </xf>
    <xf xfId="0" numFmtId="20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general" wrapText="1"/>
    </xf>
    <xf xfId="0" numFmtId="14" applyNumberFormat="1" borderId="0" fontId="0" fillId="0" applyAlignment="1">
      <alignment horizontal="general" wrapText="1"/>
    </xf>
    <xf xfId="0" numFmtId="0" borderId="0" fontId="0" fillId="0" applyAlignment="1">
      <alignment horizontal="general" wrapText="1"/>
    </xf>
    <xf xfId="0" numFmtId="20" applyNumberFormat="1" borderId="44" applyBorder="1" fontId="9" applyFont="1" fillId="8" applyFill="1" applyAlignment="1">
      <alignment horizontal="center" wrapText="1"/>
    </xf>
    <xf xfId="0" numFmtId="0" borderId="44" applyBorder="1" fontId="9" applyFont="1" fillId="8" applyFill="1" applyAlignment="1">
      <alignment horizontal="center" wrapText="1"/>
    </xf>
    <xf xfId="0" numFmtId="3" applyNumberFormat="1" borderId="44" applyBorder="1" fontId="9" applyFont="1" fillId="8" applyFill="1" applyAlignment="1">
      <alignment horizontal="center" wrapText="1"/>
    </xf>
    <xf xfId="0" numFmtId="3" applyNumberFormat="1" borderId="44" applyBorder="1" fontId="15" applyFont="1" fillId="8" applyFill="1" applyAlignment="1">
      <alignment horizontal="center" vertical="top" wrapText="1"/>
    </xf>
    <xf xfId="0" numFmtId="0" borderId="44" applyBorder="1" fontId="15" applyFont="1" fillId="8" applyFill="1" applyAlignment="1">
      <alignment horizontal="center" vertical="top" wrapText="1"/>
    </xf>
    <xf xfId="0" numFmtId="4" applyNumberFormat="1" borderId="56" applyBorder="1" fontId="15" applyFont="1" fillId="8" applyFill="1" applyAlignment="1">
      <alignment horizontal="center" vertical="top" wrapText="1"/>
    </xf>
    <xf xfId="0" numFmtId="0" borderId="45" applyBorder="1" fontId="9" applyFont="1" fillId="8" applyFill="1" applyAlignment="1">
      <alignment horizontal="center" vertical="top" wrapText="1"/>
    </xf>
    <xf xfId="0" numFmtId="3" applyNumberFormat="1" borderId="39" applyBorder="1" fontId="9" applyFont="1" fillId="9" applyFill="1" applyAlignment="1">
      <alignment horizontal="left" wrapText="1"/>
    </xf>
    <xf xfId="0" numFmtId="14" applyNumberFormat="1" borderId="39" applyBorder="1" fontId="9" applyFont="1" fillId="9" applyFill="1" applyAlignment="1">
      <alignment horizontal="left" wrapText="1"/>
    </xf>
    <xf xfId="0" numFmtId="0" borderId="39" applyBorder="1" fontId="9" applyFont="1" fillId="9" applyFill="1" applyAlignment="1">
      <alignment horizontal="center" wrapText="1"/>
    </xf>
    <xf xfId="0" numFmtId="3" applyNumberFormat="1" borderId="3" applyBorder="1" fontId="9" applyFont="1" fillId="9" applyFill="1" applyAlignment="1">
      <alignment horizontal="left" wrapText="1"/>
    </xf>
    <xf xfId="0" numFmtId="0" borderId="43" applyBorder="1" fontId="15" applyFont="1" fillId="8" applyFill="1" applyAlignment="1">
      <alignment horizontal="left" wrapText="1"/>
    </xf>
    <xf xfId="0" numFmtId="0" borderId="44" applyBorder="1" fontId="15" applyFont="1" fillId="8" applyFill="1" applyAlignment="1">
      <alignment horizontal="left" wrapText="1"/>
    </xf>
    <xf xfId="0" numFmtId="3" applyNumberFormat="1" borderId="44" applyBorder="1" fontId="15" applyFont="1" fillId="8" applyFill="1" applyAlignment="1">
      <alignment horizontal="left" wrapText="1"/>
    </xf>
    <xf xfId="0" numFmtId="20" applyNumberFormat="1" borderId="57" applyBorder="1" fontId="15" applyFont="1" fillId="8" applyFill="1" applyAlignment="1">
      <alignment horizontal="center" wrapText="1"/>
    </xf>
    <xf xfId="0" numFmtId="0" borderId="57" applyBorder="1" fontId="15" applyFont="1" fillId="8" applyFill="1" applyAlignment="1">
      <alignment horizontal="center" wrapText="1"/>
    </xf>
    <xf xfId="0" numFmtId="3" applyNumberFormat="1" borderId="57" applyBorder="1" fontId="15" applyFont="1" fillId="8" applyFill="1" applyAlignment="1">
      <alignment horizontal="center" wrapText="1"/>
    </xf>
    <xf xfId="0" numFmtId="4" applyNumberFormat="1" borderId="58" applyBorder="1" fontId="15" applyFont="1" fillId="8" applyFill="1" applyAlignment="1">
      <alignment horizontal="center" wrapText="1"/>
    </xf>
    <xf xfId="0" numFmtId="0" borderId="59" applyBorder="1" fontId="9" applyFont="1" fillId="8" applyFill="1" applyAlignment="1">
      <alignment horizontal="center" wrapText="1"/>
    </xf>
    <xf xfId="0" numFmtId="3" applyNumberFormat="1" borderId="14" applyBorder="1" fontId="9" applyFont="1" fillId="0" applyAlignment="1">
      <alignment horizontal="right"/>
    </xf>
    <xf xfId="0" numFmtId="14" applyNumberFormat="1" borderId="14" applyBorder="1" fontId="9" applyFont="1" fillId="0" applyAlignment="1">
      <alignment horizontal="left"/>
    </xf>
    <xf xfId="0" numFmtId="0" borderId="14" applyBorder="1" fontId="9" applyFont="1" fillId="0" applyAlignment="1">
      <alignment horizontal="left" wrapText="1"/>
    </xf>
    <xf xfId="0" numFmtId="0" borderId="14" applyBorder="1" fontId="9" applyFont="1" fillId="0" applyAlignment="1">
      <alignment horizontal="center"/>
    </xf>
    <xf xfId="0" numFmtId="20" applyNumberFormat="1" borderId="14" applyBorder="1" fontId="9" applyFont="1" fillId="0" applyAlignment="1">
      <alignment horizontal="center"/>
    </xf>
    <xf xfId="0" numFmtId="46" applyNumberFormat="1" borderId="14" applyBorder="1" fontId="9" applyFont="1" fillId="0" applyAlignment="1">
      <alignment horizontal="center"/>
    </xf>
    <xf xfId="0" numFmtId="4" applyNumberFormat="1" borderId="14" applyBorder="1" fontId="9" applyFont="1" fillId="0" applyAlignment="1">
      <alignment horizontal="center"/>
    </xf>
    <xf xfId="0" numFmtId="3" applyNumberFormat="1" borderId="2" applyBorder="1" fontId="9" applyFont="1" fillId="0" applyAlignment="1">
      <alignment horizontal="left"/>
    </xf>
    <xf xfId="0" numFmtId="14" applyNumberFormat="1" borderId="2" applyBorder="1" fontId="9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20" applyNumberFormat="1" borderId="2" applyBorder="1" fontId="9" applyFont="1" fillId="0" applyAlignment="1">
      <alignment horizontal="left"/>
    </xf>
    <xf xfId="0" numFmtId="14" applyNumberFormat="1" borderId="0" fontId="0" fillId="0" applyAlignment="1">
      <alignment horizontal="general"/>
    </xf>
    <xf xfId="0" numFmtId="20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2"/>
  <sheetViews>
    <sheetView workbookViewId="0" tabSelected="1"/>
  </sheetViews>
  <sheetFormatPr defaultRowHeight="15" x14ac:dyDescent="0.25"/>
  <cols>
    <col min="1" max="1" style="91" width="8.290714285714287" customWidth="1" bestFit="1"/>
    <col min="2" max="2" style="203" width="11.290714285714287" customWidth="1" bestFit="1"/>
    <col min="3" max="3" style="91" width="9.576428571428572" customWidth="1" bestFit="1"/>
    <col min="4" max="4" style="94" width="11.290714285714287" customWidth="1" bestFit="1"/>
    <col min="5" max="5" style="91" width="10.719285714285713" customWidth="1" bestFit="1"/>
    <col min="6" max="6" style="94" width="11.576428571428572" customWidth="1" bestFit="1"/>
    <col min="7" max="7" style="94" width="27.14785714285714" customWidth="1" bestFit="1"/>
    <col min="8" max="8" style="94" width="12.862142857142858" customWidth="1" bestFit="1"/>
    <col min="9" max="9" style="91" width="13.290714285714287" customWidth="1" bestFit="1"/>
    <col min="10" max="10" style="94" width="20.433571428571426" customWidth="1" bestFit="1"/>
    <col min="11" max="11" style="204" width="14.290714285714287" customWidth="1" bestFit="1"/>
    <col min="12" max="12" style="94" width="15.290714285714287" customWidth="1" bestFit="1"/>
    <col min="13" max="13" style="205" width="13.576428571428572" customWidth="1" bestFit="1"/>
    <col min="14" max="14" style="205" width="14.290714285714287" customWidth="1" bestFit="1"/>
    <col min="15" max="15" style="94" width="11.147857142857141" customWidth="1" bestFit="1"/>
    <col min="16" max="16" style="206" width="11.147857142857141" customWidth="1" bestFit="1"/>
    <col min="17" max="17" style="89" width="17.576428571428572" customWidth="1" bestFit="1"/>
    <col min="18" max="18" style="94" width="11.290714285714287" customWidth="1" bestFit="1"/>
  </cols>
  <sheetData>
    <row x14ac:dyDescent="0.25" r="1" customHeight="1" ht="18.75">
      <c r="A1" s="31"/>
      <c r="B1" s="157"/>
      <c r="C1" s="31"/>
      <c r="D1" s="5"/>
      <c r="E1" s="31"/>
      <c r="F1" s="158" t="s">
        <v>148</v>
      </c>
      <c r="G1" s="158"/>
      <c r="H1" s="158"/>
      <c r="I1" s="159"/>
      <c r="J1" s="158"/>
      <c r="K1" s="160"/>
      <c r="L1" s="158"/>
      <c r="M1" s="159"/>
      <c r="N1" s="159"/>
      <c r="O1" s="158"/>
      <c r="P1" s="161"/>
      <c r="Q1" s="158"/>
      <c r="R1" s="153"/>
    </row>
    <row x14ac:dyDescent="0.25" r="2" customHeight="1" ht="18.75">
      <c r="A2" s="31"/>
      <c r="B2" s="157"/>
      <c r="C2" s="31"/>
      <c r="D2" s="5"/>
      <c r="E2" s="31"/>
      <c r="F2" s="158" t="s">
        <v>149</v>
      </c>
      <c r="G2" s="158"/>
      <c r="H2" s="158"/>
      <c r="I2" s="159"/>
      <c r="J2" s="158"/>
      <c r="K2" s="160"/>
      <c r="L2" s="158"/>
      <c r="M2" s="159"/>
      <c r="N2" s="159"/>
      <c r="O2" s="158"/>
      <c r="P2" s="161"/>
      <c r="Q2" s="158"/>
      <c r="R2" s="153"/>
    </row>
    <row x14ac:dyDescent="0.25" r="3" customHeight="1" ht="18.75">
      <c r="A3" s="31"/>
      <c r="B3" s="157"/>
      <c r="C3" s="31"/>
      <c r="D3" s="5"/>
      <c r="E3" s="31"/>
      <c r="F3" s="158" t="s">
        <v>150</v>
      </c>
      <c r="G3" s="158"/>
      <c r="H3" s="158"/>
      <c r="I3" s="159"/>
      <c r="J3" s="158"/>
      <c r="K3" s="160"/>
      <c r="L3" s="158"/>
      <c r="M3" s="159"/>
      <c r="N3" s="159"/>
      <c r="O3" s="158"/>
      <c r="P3" s="161"/>
      <c r="Q3" s="158"/>
      <c r="R3" s="5"/>
    </row>
    <row x14ac:dyDescent="0.25" r="4" customHeight="1" ht="18.75">
      <c r="A4" s="31"/>
      <c r="B4" s="157"/>
      <c r="C4" s="31"/>
      <c r="D4" s="5"/>
      <c r="E4" s="31"/>
      <c r="F4" s="162"/>
      <c r="G4" s="162"/>
      <c r="H4" s="162"/>
      <c r="I4" s="163"/>
      <c r="J4" s="162"/>
      <c r="K4" s="164"/>
      <c r="L4" s="162"/>
      <c r="M4" s="163"/>
      <c r="N4" s="163"/>
      <c r="O4" s="162"/>
      <c r="P4" s="165"/>
      <c r="Q4" s="166" t="s">
        <v>151</v>
      </c>
      <c r="R4" s="5"/>
    </row>
    <row x14ac:dyDescent="0.25" r="5" customHeight="1" ht="18.75">
      <c r="A5" s="31"/>
      <c r="B5" s="157"/>
      <c r="C5" s="31"/>
      <c r="D5" s="5"/>
      <c r="E5" s="31"/>
      <c r="F5" s="5"/>
      <c r="G5" s="5"/>
      <c r="H5" s="5"/>
      <c r="I5" s="31"/>
      <c r="J5" s="5"/>
      <c r="K5" s="167"/>
      <c r="L5" s="5"/>
      <c r="M5" s="168"/>
      <c r="N5" s="168"/>
      <c r="O5" s="5"/>
      <c r="P5" s="169"/>
      <c r="Q5" s="29"/>
      <c r="R5" s="5"/>
    </row>
    <row x14ac:dyDescent="0.25" r="6" customHeight="1" ht="14.25" customFormat="1" s="11">
      <c r="A6" s="170"/>
      <c r="B6" s="171"/>
      <c r="C6" s="170"/>
      <c r="D6" s="172"/>
      <c r="E6" s="170"/>
      <c r="F6" s="172"/>
      <c r="G6" s="172"/>
      <c r="H6" s="172"/>
      <c r="I6" s="170"/>
      <c r="J6" s="172"/>
      <c r="K6" s="173" t="s">
        <v>152</v>
      </c>
      <c r="L6" s="174"/>
      <c r="M6" s="175"/>
      <c r="N6" s="176" t="s">
        <v>153</v>
      </c>
      <c r="O6" s="177" t="s">
        <v>154</v>
      </c>
      <c r="P6" s="178" t="s">
        <v>155</v>
      </c>
      <c r="Q6" s="174" t="s">
        <v>156</v>
      </c>
      <c r="R6" s="179" t="s">
        <v>157</v>
      </c>
    </row>
    <row x14ac:dyDescent="0.25" r="7" customHeight="1" ht="18.75" customFormat="1" s="11">
      <c r="A7" s="180" t="s">
        <v>158</v>
      </c>
      <c r="B7" s="181" t="s">
        <v>9</v>
      </c>
      <c r="C7" s="180" t="s">
        <v>159</v>
      </c>
      <c r="D7" s="182" t="s">
        <v>6</v>
      </c>
      <c r="E7" s="183" t="s">
        <v>160</v>
      </c>
      <c r="F7" s="184" t="s">
        <v>161</v>
      </c>
      <c r="G7" s="185" t="s">
        <v>162</v>
      </c>
      <c r="H7" s="185" t="s">
        <v>163</v>
      </c>
      <c r="I7" s="186" t="s">
        <v>164</v>
      </c>
      <c r="J7" s="185" t="s">
        <v>165</v>
      </c>
      <c r="K7" s="187" t="s">
        <v>166</v>
      </c>
      <c r="L7" s="188" t="s">
        <v>167</v>
      </c>
      <c r="M7" s="189" t="s">
        <v>168</v>
      </c>
      <c r="N7" s="189"/>
      <c r="O7" s="188"/>
      <c r="P7" s="190"/>
      <c r="Q7" s="188" t="s">
        <v>169</v>
      </c>
      <c r="R7" s="191"/>
    </row>
    <row x14ac:dyDescent="0.25" r="8" customHeight="1" ht="18.75">
      <c r="A8" s="192">
        <v>35</v>
      </c>
      <c r="B8" s="193">
        <v>42864</v>
      </c>
      <c r="C8" s="192">
        <v>2</v>
      </c>
      <c r="D8" s="194" t="s">
        <v>7</v>
      </c>
      <c r="E8" s="192">
        <v>1</v>
      </c>
      <c r="F8" s="195" t="s">
        <v>5</v>
      </c>
      <c r="G8" s="194" t="s">
        <v>170</v>
      </c>
      <c r="H8" s="195"/>
      <c r="I8" s="53">
        <v>6</v>
      </c>
      <c r="J8" s="195" t="s">
        <v>28</v>
      </c>
      <c r="K8" s="196">
        <v>1.312314814814815</v>
      </c>
      <c r="L8" s="196"/>
      <c r="M8" s="196">
        <v>1.312314814814815</v>
      </c>
      <c r="N8" s="197">
        <v>2.8748148148148145</v>
      </c>
      <c r="O8" s="195" t="s">
        <v>171</v>
      </c>
      <c r="P8" s="198">
        <v>3.5</v>
      </c>
      <c r="Q8" s="195" t="s">
        <v>172</v>
      </c>
      <c r="R8" s="195" t="s">
        <v>173</v>
      </c>
    </row>
    <row x14ac:dyDescent="0.25" r="9" customHeight="1" ht="18.75">
      <c r="A9" s="199"/>
      <c r="B9" s="200"/>
      <c r="C9" s="199"/>
      <c r="D9" s="194"/>
      <c r="E9" s="199"/>
      <c r="F9" s="201"/>
      <c r="G9" s="201"/>
      <c r="H9" s="201"/>
      <c r="I9" s="199"/>
      <c r="J9" s="201"/>
      <c r="K9" s="202"/>
      <c r="L9" s="201"/>
      <c r="M9" s="53">
        <f>K9+L9</f>
      </c>
      <c r="N9" s="53">
        <f>I9*K9</f>
      </c>
      <c r="O9" s="201"/>
      <c r="P9" s="198"/>
      <c r="Q9" s="198"/>
      <c r="R9" s="201" t="s">
        <v>174</v>
      </c>
    </row>
    <row x14ac:dyDescent="0.25" r="10" customHeight="1" ht="18.75">
      <c r="A10" s="199"/>
      <c r="B10" s="200"/>
      <c r="C10" s="199"/>
      <c r="D10" s="194"/>
      <c r="E10" s="199"/>
      <c r="F10" s="201"/>
      <c r="G10" s="201"/>
      <c r="H10" s="201"/>
      <c r="I10" s="199"/>
      <c r="J10" s="201"/>
      <c r="K10" s="202"/>
      <c r="L10" s="201"/>
      <c r="M10" s="53">
        <f>K10+L10</f>
      </c>
      <c r="N10" s="53">
        <f>I10*K10</f>
      </c>
      <c r="O10" s="201"/>
      <c r="P10" s="198"/>
      <c r="Q10" s="198"/>
      <c r="R10" s="201"/>
    </row>
    <row x14ac:dyDescent="0.25" r="11" customHeight="1" ht="18.75">
      <c r="A11" s="199"/>
      <c r="B11" s="200"/>
      <c r="C11" s="199"/>
      <c r="D11" s="201"/>
      <c r="E11" s="199"/>
      <c r="F11" s="201"/>
      <c r="G11" s="201"/>
      <c r="H11" s="201"/>
      <c r="I11" s="199"/>
      <c r="J11" s="201"/>
      <c r="K11" s="202"/>
      <c r="L11" s="201"/>
      <c r="M11" s="53">
        <f>K11+L11</f>
      </c>
      <c r="N11" s="53">
        <f>I11*K11</f>
      </c>
      <c r="O11" s="201"/>
      <c r="P11" s="198"/>
      <c r="Q11" s="198"/>
      <c r="R11" s="201"/>
    </row>
    <row x14ac:dyDescent="0.25" r="12" customHeight="1" ht="18.75">
      <c r="A12" s="199"/>
      <c r="B12" s="200"/>
      <c r="C12" s="199"/>
      <c r="D12" s="201"/>
      <c r="E12" s="199"/>
      <c r="F12" s="201"/>
      <c r="G12" s="201"/>
      <c r="H12" s="201"/>
      <c r="I12" s="199"/>
      <c r="J12" s="201"/>
      <c r="K12" s="202"/>
      <c r="L12" s="201"/>
      <c r="M12" s="53">
        <f>K12+L12</f>
      </c>
      <c r="N12" s="53">
        <f>I12*K12</f>
      </c>
      <c r="O12" s="201"/>
      <c r="P12" s="198"/>
      <c r="Q12" s="198"/>
      <c r="R12" s="201"/>
    </row>
  </sheetData>
  <mergeCells count="8">
    <mergeCell ref="F1:Q1"/>
    <mergeCell ref="F2:Q2"/>
    <mergeCell ref="F3:Q3"/>
    <mergeCell ref="K6:M6"/>
    <mergeCell ref="N6:N7"/>
    <mergeCell ref="O6:O7"/>
    <mergeCell ref="P6:P7"/>
    <mergeCell ref="R6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56"/>
  <sheetViews>
    <sheetView workbookViewId="0"/>
  </sheetViews>
  <sheetFormatPr defaultRowHeight="15" x14ac:dyDescent="0.25"/>
  <cols>
    <col min="1" max="1" style="94" width="13.576428571428572" customWidth="1" bestFit="1"/>
    <col min="2" max="2" style="91" width="9.147857142857141" customWidth="1" bestFit="1"/>
    <col min="3" max="3" style="94" width="11.862142857142858" customWidth="1" bestFit="1"/>
    <col min="4" max="4" style="94" width="9.147857142857141" customWidth="1" bestFit="1"/>
    <col min="5" max="5" style="94" width="20.433571428571426" customWidth="1" bestFit="1"/>
    <col min="6" max="6" style="91" width="4.433571428571429" customWidth="1" bestFit="1"/>
    <col min="7" max="7" style="91" width="4.433571428571429" customWidth="1" bestFit="1"/>
    <col min="8" max="8" style="91" width="4.433571428571429" customWidth="1" bestFit="1"/>
    <col min="9" max="9" style="91" width="4.433571428571429" customWidth="1" bestFit="1"/>
    <col min="10" max="10" style="91" width="4.433571428571429" customWidth="1" bestFit="1"/>
    <col min="11" max="11" style="91" width="4.433571428571429" customWidth="1" bestFit="1"/>
    <col min="12" max="12" style="91" width="4.433571428571429" customWidth="1" bestFit="1"/>
    <col min="13" max="13" style="91" width="4.433571428571429" customWidth="1" bestFit="1"/>
    <col min="14" max="14" style="91" width="4.433571428571429" customWidth="1" bestFit="1"/>
    <col min="15" max="15" style="91" width="4.433571428571429" customWidth="1" bestFit="1"/>
    <col min="16" max="16" style="91" width="4.433571428571429" customWidth="1" bestFit="1"/>
    <col min="17" max="17" style="91" width="4.433571428571429" customWidth="1" bestFit="1"/>
    <col min="18" max="18" style="91" width="4.433571428571429" customWidth="1" bestFit="1"/>
    <col min="19" max="19" style="91" width="4.433571428571429" customWidth="1" bestFit="1"/>
    <col min="20" max="20" style="91" width="4.433571428571429" customWidth="1" bestFit="1"/>
    <col min="21" max="21" style="91" width="4.433571428571429" customWidth="1" bestFit="1"/>
    <col min="22" max="22" style="91" width="4.433571428571429" customWidth="1" bestFit="1"/>
    <col min="23" max="23" style="91" width="4.433571428571429" customWidth="1" bestFit="1"/>
    <col min="24" max="24" style="91" width="4.433571428571429" customWidth="1" bestFit="1"/>
    <col min="25" max="25" style="91" width="4.433571428571429" customWidth="1" bestFit="1"/>
    <col min="26" max="26" style="91" width="4.433571428571429" customWidth="1" bestFit="1"/>
    <col min="27" max="27" style="91" width="4.433571428571429" customWidth="1" bestFit="1"/>
    <col min="28" max="28" style="91" width="4.433571428571429" customWidth="1" bestFit="1"/>
    <col min="29" max="29" style="91" width="4.433571428571429" customWidth="1" bestFit="1"/>
    <col min="30" max="30" style="91" width="4.433571428571429" customWidth="1" bestFit="1"/>
    <col min="31" max="31" style="91" width="4.433571428571429" customWidth="1" bestFit="1"/>
    <col min="32" max="32" style="91" width="4.433571428571429" customWidth="1" bestFit="1"/>
    <col min="33" max="33" style="91" width="4.433571428571429" customWidth="1" bestFit="1"/>
    <col min="34" max="34" style="91" width="4.576428571428571" customWidth="1" bestFit="1"/>
    <col min="35" max="35" style="91" width="4.576428571428571" customWidth="1" bestFit="1"/>
    <col min="36" max="36" style="91" width="4.576428571428571" customWidth="1" bestFit="1"/>
    <col min="37" max="37" style="91" width="4.576428571428571" customWidth="1" bestFit="1"/>
    <col min="38" max="38" style="91" width="4.576428571428571" customWidth="1" bestFit="1"/>
    <col min="39" max="39" style="91" width="4.576428571428571" customWidth="1" bestFit="1"/>
    <col min="40" max="40" style="91" width="4.576428571428571" customWidth="1" bestFit="1"/>
    <col min="41" max="41" style="91" width="4.576428571428571" customWidth="1" bestFit="1"/>
  </cols>
  <sheetData>
    <row x14ac:dyDescent="0.25" r="1" customHeight="1" ht="18.75">
      <c r="A1" s="5"/>
      <c r="B1" s="95"/>
      <c r="C1" s="96"/>
      <c r="D1" s="97"/>
      <c r="E1" s="98"/>
      <c r="F1" s="99" t="s">
        <v>106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1"/>
      <c r="AH1" s="102"/>
      <c r="AI1" s="102"/>
      <c r="AJ1" s="102"/>
      <c r="AK1" s="102"/>
      <c r="AL1" s="102"/>
      <c r="AM1" s="102"/>
      <c r="AN1" s="102"/>
      <c r="AO1" s="102"/>
    </row>
    <row x14ac:dyDescent="0.25" r="2" customHeight="1" ht="18.75">
      <c r="A2" s="5"/>
      <c r="B2" s="103"/>
      <c r="C2" s="104"/>
      <c r="D2" s="97"/>
      <c r="E2" s="98"/>
      <c r="F2" s="99" t="s">
        <v>107</v>
      </c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1"/>
      <c r="AH2" s="102"/>
      <c r="AI2" s="102"/>
      <c r="AJ2" s="102"/>
      <c r="AK2" s="102"/>
      <c r="AL2" s="102"/>
      <c r="AM2" s="102"/>
      <c r="AN2" s="102"/>
      <c r="AO2" s="102"/>
    </row>
    <row x14ac:dyDescent="0.25" r="3" customHeight="1" ht="18.75">
      <c r="A3" s="5"/>
      <c r="B3" s="103"/>
      <c r="C3" s="104"/>
      <c r="D3" s="105" t="s">
        <v>108</v>
      </c>
      <c r="E3" s="106"/>
      <c r="F3" s="99" t="s">
        <v>109</v>
      </c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1"/>
      <c r="AH3" s="102"/>
      <c r="AI3" s="102"/>
      <c r="AJ3" s="102"/>
      <c r="AK3" s="102"/>
      <c r="AL3" s="102"/>
      <c r="AM3" s="102"/>
      <c r="AN3" s="102"/>
      <c r="AO3" s="102"/>
    </row>
    <row x14ac:dyDescent="0.25" r="4" customHeight="1" ht="18.75">
      <c r="A4" s="5"/>
      <c r="B4" s="103"/>
      <c r="C4" s="104"/>
      <c r="D4" s="105" t="s">
        <v>110</v>
      </c>
      <c r="E4" s="106"/>
      <c r="F4" s="99" t="s">
        <v>111</v>
      </c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1"/>
      <c r="AH4" s="102"/>
      <c r="AI4" s="102"/>
      <c r="AJ4" s="102"/>
      <c r="AK4" s="102"/>
      <c r="AL4" s="102"/>
      <c r="AM4" s="102"/>
      <c r="AN4" s="102"/>
      <c r="AO4" s="102"/>
    </row>
    <row x14ac:dyDescent="0.25" r="5" customHeight="1" ht="18.75">
      <c r="A5" s="5"/>
      <c r="B5" s="103"/>
      <c r="C5" s="104"/>
      <c r="D5" s="105" t="s">
        <v>112</v>
      </c>
      <c r="E5" s="106"/>
      <c r="F5" s="99" t="s">
        <v>113</v>
      </c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1"/>
      <c r="AH5" s="102"/>
      <c r="AI5" s="102"/>
      <c r="AJ5" s="102"/>
      <c r="AK5" s="102"/>
      <c r="AL5" s="102"/>
      <c r="AM5" s="102"/>
      <c r="AN5" s="102"/>
      <c r="AO5" s="102"/>
    </row>
    <row x14ac:dyDescent="0.25" r="6" customHeight="1" ht="18.75">
      <c r="A6" s="5"/>
      <c r="B6" s="103"/>
      <c r="C6" s="104"/>
      <c r="D6" s="105" t="s">
        <v>114</v>
      </c>
      <c r="E6" s="106"/>
      <c r="F6" s="99" t="s">
        <v>115</v>
      </c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1"/>
      <c r="AH6" s="102"/>
      <c r="AI6" s="102"/>
      <c r="AJ6" s="102"/>
      <c r="AK6" s="102"/>
      <c r="AL6" s="102"/>
      <c r="AM6" s="102"/>
      <c r="AN6" s="102"/>
      <c r="AO6" s="102"/>
    </row>
    <row x14ac:dyDescent="0.25" r="7" customHeight="1" ht="18.75">
      <c r="A7" s="5"/>
      <c r="B7" s="107"/>
      <c r="C7" s="108"/>
      <c r="D7" s="105" t="s">
        <v>116</v>
      </c>
      <c r="E7" s="106"/>
      <c r="F7" s="99" t="s">
        <v>117</v>
      </c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1"/>
      <c r="AH7" s="102"/>
      <c r="AI7" s="102"/>
      <c r="AJ7" s="102"/>
      <c r="AK7" s="102"/>
      <c r="AL7" s="102"/>
      <c r="AM7" s="102"/>
      <c r="AN7" s="102"/>
      <c r="AO7" s="102"/>
    </row>
    <row x14ac:dyDescent="0.25" r="8" customHeight="1" ht="18.75">
      <c r="A8" s="5"/>
      <c r="B8" s="31"/>
      <c r="C8" s="5"/>
      <c r="D8" s="5"/>
      <c r="E8" s="5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x14ac:dyDescent="0.25" r="9" customHeight="1" ht="18.75">
      <c r="A9" s="109" t="s">
        <v>118</v>
      </c>
      <c r="B9" s="110"/>
      <c r="C9" s="111"/>
      <c r="D9" s="112" t="s">
        <v>119</v>
      </c>
      <c r="E9" s="113"/>
      <c r="F9" s="114" t="s">
        <v>120</v>
      </c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4" t="s">
        <v>121</v>
      </c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</row>
    <row x14ac:dyDescent="0.25" r="10" customHeight="1" ht="22.5">
      <c r="A10" s="116" t="s">
        <v>122</v>
      </c>
      <c r="B10" s="117">
        <v>35</v>
      </c>
      <c r="C10" s="118" t="s">
        <v>123</v>
      </c>
      <c r="D10" s="112" t="s">
        <v>124</v>
      </c>
      <c r="E10" s="119"/>
      <c r="F10" s="120">
        <v>1</v>
      </c>
      <c r="G10" s="121">
        <v>2</v>
      </c>
      <c r="H10" s="121">
        <v>3</v>
      </c>
      <c r="I10" s="121">
        <v>4</v>
      </c>
      <c r="J10" s="121">
        <v>5</v>
      </c>
      <c r="K10" s="121">
        <v>6</v>
      </c>
      <c r="L10" s="121">
        <v>7</v>
      </c>
      <c r="M10" s="121">
        <v>8</v>
      </c>
      <c r="N10" s="121">
        <v>9</v>
      </c>
      <c r="O10" s="121">
        <v>10</v>
      </c>
      <c r="P10" s="121">
        <v>11</v>
      </c>
      <c r="Q10" s="121">
        <v>12</v>
      </c>
      <c r="R10" s="121">
        <v>13</v>
      </c>
      <c r="S10" s="121">
        <v>14</v>
      </c>
      <c r="T10" s="121">
        <v>15</v>
      </c>
      <c r="U10" s="121">
        <v>16</v>
      </c>
      <c r="V10" s="121">
        <v>17</v>
      </c>
      <c r="W10" s="122">
        <v>18</v>
      </c>
      <c r="X10" s="120">
        <v>1</v>
      </c>
      <c r="Y10" s="121">
        <v>2</v>
      </c>
      <c r="Z10" s="121">
        <v>3</v>
      </c>
      <c r="AA10" s="121">
        <v>4</v>
      </c>
      <c r="AB10" s="121">
        <v>5</v>
      </c>
      <c r="AC10" s="121">
        <v>6</v>
      </c>
      <c r="AD10" s="121">
        <v>7</v>
      </c>
      <c r="AE10" s="121">
        <v>8</v>
      </c>
      <c r="AF10" s="121">
        <v>9</v>
      </c>
      <c r="AG10" s="121">
        <v>10</v>
      </c>
      <c r="AH10" s="121">
        <v>11</v>
      </c>
      <c r="AI10" s="121">
        <v>12</v>
      </c>
      <c r="AJ10" s="121">
        <v>13</v>
      </c>
      <c r="AK10" s="121">
        <v>14</v>
      </c>
      <c r="AL10" s="121">
        <v>15</v>
      </c>
      <c r="AM10" s="121">
        <v>16</v>
      </c>
      <c r="AN10" s="121">
        <v>17</v>
      </c>
      <c r="AO10" s="122">
        <v>18</v>
      </c>
    </row>
    <row x14ac:dyDescent="0.25" r="11" customHeight="1" ht="18.75">
      <c r="A11" s="116" t="s">
        <v>125</v>
      </c>
      <c r="B11" s="123">
        <v>2</v>
      </c>
      <c r="C11" s="124"/>
      <c r="D11" s="112" t="s">
        <v>126</v>
      </c>
      <c r="E11" s="119"/>
      <c r="F11" s="120">
        <v>3</v>
      </c>
      <c r="G11" s="121">
        <v>6</v>
      </c>
      <c r="H11" s="121">
        <v>10</v>
      </c>
      <c r="I11" s="121">
        <v>13</v>
      </c>
      <c r="J11" s="121">
        <v>16</v>
      </c>
      <c r="K11" s="121">
        <v>19</v>
      </c>
      <c r="L11" s="121">
        <v>23</v>
      </c>
      <c r="M11" s="121">
        <v>25</v>
      </c>
      <c r="N11" s="121">
        <v>28</v>
      </c>
      <c r="O11" s="121">
        <v>32</v>
      </c>
      <c r="P11" s="121">
        <v>35</v>
      </c>
      <c r="Q11" s="121">
        <v>38</v>
      </c>
      <c r="R11" s="121">
        <v>41</v>
      </c>
      <c r="S11" s="121">
        <v>43</v>
      </c>
      <c r="T11" s="121">
        <v>46</v>
      </c>
      <c r="U11" s="121">
        <v>49</v>
      </c>
      <c r="V11" s="121">
        <v>51</v>
      </c>
      <c r="W11" s="122">
        <v>54</v>
      </c>
      <c r="X11" s="120">
        <v>57</v>
      </c>
      <c r="Y11" s="121">
        <v>0</v>
      </c>
      <c r="Z11" s="121">
        <v>3</v>
      </c>
      <c r="AA11" s="121">
        <v>7</v>
      </c>
      <c r="AB11" s="121">
        <v>10</v>
      </c>
      <c r="AC11" s="121">
        <v>13</v>
      </c>
      <c r="AD11" s="121">
        <v>17</v>
      </c>
      <c r="AE11" s="121">
        <v>20</v>
      </c>
      <c r="AF11" s="121">
        <v>23</v>
      </c>
      <c r="AG11" s="121">
        <v>26</v>
      </c>
      <c r="AH11" s="121">
        <v>29</v>
      </c>
      <c r="AI11" s="121">
        <v>32</v>
      </c>
      <c r="AJ11" s="121">
        <v>35</v>
      </c>
      <c r="AK11" s="121">
        <v>38</v>
      </c>
      <c r="AL11" s="121">
        <v>42</v>
      </c>
      <c r="AM11" s="121">
        <v>45</v>
      </c>
      <c r="AN11" s="121">
        <v>48</v>
      </c>
      <c r="AO11" s="122">
        <v>52</v>
      </c>
    </row>
    <row x14ac:dyDescent="0.25" r="12" customHeight="1" ht="14.25">
      <c r="A12" s="116" t="s">
        <v>127</v>
      </c>
      <c r="B12" s="125"/>
      <c r="C12" s="124"/>
      <c r="D12" s="126" t="s">
        <v>128</v>
      </c>
      <c r="E12" s="127" t="s">
        <v>129</v>
      </c>
      <c r="F12" s="128">
        <v>4</v>
      </c>
      <c r="G12" s="129">
        <v>3</v>
      </c>
      <c r="H12" s="129">
        <v>4</v>
      </c>
      <c r="I12" s="129">
        <v>5</v>
      </c>
      <c r="J12" s="129">
        <v>4</v>
      </c>
      <c r="K12" s="129">
        <v>6</v>
      </c>
      <c r="L12" s="129">
        <v>2</v>
      </c>
      <c r="M12" s="129">
        <v>5</v>
      </c>
      <c r="N12" s="129">
        <v>4</v>
      </c>
      <c r="O12" s="129">
        <v>4</v>
      </c>
      <c r="P12" s="129">
        <v>3</v>
      </c>
      <c r="Q12" s="129">
        <v>6</v>
      </c>
      <c r="R12" s="129">
        <v>5</v>
      </c>
      <c r="S12" s="129">
        <v>5</v>
      </c>
      <c r="T12" s="129">
        <v>5</v>
      </c>
      <c r="U12" s="129">
        <v>4</v>
      </c>
      <c r="V12" s="129">
        <v>3</v>
      </c>
      <c r="W12" s="130">
        <v>4</v>
      </c>
      <c r="X12" s="128">
        <v>3</v>
      </c>
      <c r="Y12" s="129">
        <v>2</v>
      </c>
      <c r="Z12" s="129">
        <v>5</v>
      </c>
      <c r="AA12" s="129">
        <v>4</v>
      </c>
      <c r="AB12" s="129">
        <v>2</v>
      </c>
      <c r="AC12" s="129">
        <v>4</v>
      </c>
      <c r="AD12" s="129">
        <v>2</v>
      </c>
      <c r="AE12" s="129">
        <v>5</v>
      </c>
      <c r="AF12" s="129">
        <v>6</v>
      </c>
      <c r="AG12" s="129">
        <v>4</v>
      </c>
      <c r="AH12" s="129">
        <v>6</v>
      </c>
      <c r="AI12" s="129">
        <v>5</v>
      </c>
      <c r="AJ12" s="129">
        <v>3</v>
      </c>
      <c r="AK12" s="129">
        <v>4</v>
      </c>
      <c r="AL12" s="129">
        <v>5</v>
      </c>
      <c r="AM12" s="129">
        <v>4</v>
      </c>
      <c r="AN12" s="129">
        <v>6</v>
      </c>
      <c r="AO12" s="130">
        <v>6</v>
      </c>
    </row>
    <row x14ac:dyDescent="0.25" r="13" customHeight="1" ht="15">
      <c r="A13" s="131" t="s">
        <v>130</v>
      </c>
      <c r="B13" s="132" t="s">
        <v>131</v>
      </c>
      <c r="C13" s="124"/>
      <c r="D13" s="133"/>
      <c r="E13" s="134" t="s">
        <v>132</v>
      </c>
      <c r="F13" s="135"/>
      <c r="G13" s="136"/>
      <c r="H13" s="136"/>
      <c r="I13" s="136"/>
      <c r="J13" s="136"/>
      <c r="K13" s="136"/>
      <c r="L13" s="136">
        <v>3</v>
      </c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7"/>
      <c r="X13" s="135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7"/>
    </row>
    <row x14ac:dyDescent="0.25" r="14" customHeight="1" ht="14.25">
      <c r="A14" s="138"/>
      <c r="B14" s="139"/>
      <c r="C14" s="124"/>
      <c r="D14" s="133"/>
      <c r="E14" s="134" t="s">
        <v>133</v>
      </c>
      <c r="F14" s="135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7"/>
      <c r="X14" s="135"/>
      <c r="Y14" s="136"/>
      <c r="Z14" s="136"/>
      <c r="AA14" s="136">
        <v>1</v>
      </c>
      <c r="AB14" s="136">
        <v>2</v>
      </c>
      <c r="AC14" s="136"/>
      <c r="AD14" s="136">
        <v>1</v>
      </c>
      <c r="AE14" s="136"/>
      <c r="AF14" s="136"/>
      <c r="AG14" s="136">
        <v>1</v>
      </c>
      <c r="AH14" s="136"/>
      <c r="AI14" s="136">
        <v>1</v>
      </c>
      <c r="AJ14" s="136"/>
      <c r="AK14" s="136"/>
      <c r="AL14" s="136"/>
      <c r="AM14" s="136"/>
      <c r="AN14" s="136"/>
      <c r="AO14" s="137"/>
    </row>
    <row x14ac:dyDescent="0.25" r="15" customHeight="1" ht="14.25">
      <c r="A15" s="140" t="s">
        <v>134</v>
      </c>
      <c r="B15" s="132" t="s">
        <v>5</v>
      </c>
      <c r="C15" s="124"/>
      <c r="D15" s="133"/>
      <c r="E15" s="134" t="s">
        <v>135</v>
      </c>
      <c r="F15" s="135"/>
      <c r="G15" s="136">
        <v>1</v>
      </c>
      <c r="H15" s="136">
        <v>1</v>
      </c>
      <c r="I15" s="136"/>
      <c r="J15" s="136"/>
      <c r="K15" s="136"/>
      <c r="L15" s="136"/>
      <c r="M15" s="136"/>
      <c r="N15" s="136">
        <v>1</v>
      </c>
      <c r="O15" s="136">
        <v>1</v>
      </c>
      <c r="P15" s="136">
        <v>1</v>
      </c>
      <c r="Q15" s="136"/>
      <c r="R15" s="136">
        <v>1</v>
      </c>
      <c r="S15" s="136"/>
      <c r="T15" s="136"/>
      <c r="U15" s="136"/>
      <c r="V15" s="136">
        <v>1</v>
      </c>
      <c r="W15" s="137"/>
      <c r="X15" s="135">
        <v>2</v>
      </c>
      <c r="Y15" s="136"/>
      <c r="Z15" s="136"/>
      <c r="AA15" s="136"/>
      <c r="AB15" s="136"/>
      <c r="AC15" s="136"/>
      <c r="AD15" s="136">
        <v>1</v>
      </c>
      <c r="AE15" s="136">
        <v>1</v>
      </c>
      <c r="AF15" s="136"/>
      <c r="AG15" s="136"/>
      <c r="AH15" s="136"/>
      <c r="AI15" s="136"/>
      <c r="AJ15" s="136">
        <v>2</v>
      </c>
      <c r="AK15" s="136">
        <v>1</v>
      </c>
      <c r="AL15" s="136">
        <v>1</v>
      </c>
      <c r="AM15" s="136"/>
      <c r="AN15" s="136"/>
      <c r="AO15" s="137"/>
    </row>
    <row x14ac:dyDescent="0.25" r="16" customHeight="1" ht="14.25">
      <c r="A16" s="141"/>
      <c r="B16" s="142"/>
      <c r="C16" s="124"/>
      <c r="D16" s="133"/>
      <c r="E16" s="134" t="s">
        <v>136</v>
      </c>
      <c r="F16" s="135">
        <v>1</v>
      </c>
      <c r="G16" s="136">
        <v>2</v>
      </c>
      <c r="H16" s="136"/>
      <c r="I16" s="136"/>
      <c r="J16" s="136">
        <v>2</v>
      </c>
      <c r="K16" s="136"/>
      <c r="L16" s="136"/>
      <c r="M16" s="136">
        <v>1</v>
      </c>
      <c r="N16" s="136">
        <v>1</v>
      </c>
      <c r="O16" s="136"/>
      <c r="P16" s="136">
        <v>2</v>
      </c>
      <c r="Q16" s="136"/>
      <c r="R16" s="136"/>
      <c r="S16" s="136">
        <v>1</v>
      </c>
      <c r="T16" s="136">
        <v>1</v>
      </c>
      <c r="U16" s="136">
        <v>2</v>
      </c>
      <c r="V16" s="136">
        <v>1</v>
      </c>
      <c r="W16" s="137">
        <v>2</v>
      </c>
      <c r="X16" s="135">
        <v>1</v>
      </c>
      <c r="Y16" s="136">
        <v>3</v>
      </c>
      <c r="Z16" s="136">
        <v>1</v>
      </c>
      <c r="AA16" s="136">
        <v>1</v>
      </c>
      <c r="AB16" s="136">
        <v>1</v>
      </c>
      <c r="AC16" s="136">
        <v>1</v>
      </c>
      <c r="AD16" s="136">
        <v>2</v>
      </c>
      <c r="AE16" s="136"/>
      <c r="AF16" s="136"/>
      <c r="AG16" s="136">
        <v>1</v>
      </c>
      <c r="AH16" s="136"/>
      <c r="AI16" s="136"/>
      <c r="AJ16" s="136">
        <v>1</v>
      </c>
      <c r="AK16" s="136">
        <v>1</v>
      </c>
      <c r="AL16" s="136"/>
      <c r="AM16" s="136">
        <v>2</v>
      </c>
      <c r="AN16" s="136"/>
      <c r="AO16" s="137"/>
    </row>
    <row x14ac:dyDescent="0.25" r="17" customHeight="1" ht="15">
      <c r="A17" s="141"/>
      <c r="B17" s="142"/>
      <c r="C17" s="124"/>
      <c r="D17" s="133"/>
      <c r="E17" s="134" t="s">
        <v>137</v>
      </c>
      <c r="F17" s="135">
        <v>1</v>
      </c>
      <c r="G17" s="136"/>
      <c r="H17" s="136"/>
      <c r="I17" s="136">
        <v>1</v>
      </c>
      <c r="J17" s="136"/>
      <c r="K17" s="136"/>
      <c r="L17" s="136">
        <v>1</v>
      </c>
      <c r="M17" s="136"/>
      <c r="N17" s="136"/>
      <c r="O17" s="136">
        <v>1</v>
      </c>
      <c r="P17" s="136"/>
      <c r="Q17" s="136"/>
      <c r="R17" s="136"/>
      <c r="S17" s="136"/>
      <c r="T17" s="136"/>
      <c r="U17" s="136"/>
      <c r="V17" s="136"/>
      <c r="W17" s="137"/>
      <c r="X17" s="135"/>
      <c r="Y17" s="136">
        <v>1</v>
      </c>
      <c r="Z17" s="136"/>
      <c r="AA17" s="136"/>
      <c r="AB17" s="136">
        <v>1</v>
      </c>
      <c r="AC17" s="136">
        <v>1</v>
      </c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7"/>
    </row>
    <row x14ac:dyDescent="0.25" r="18" customHeight="1" ht="15.75">
      <c r="A18" s="141"/>
      <c r="B18" s="142"/>
      <c r="C18" s="124"/>
      <c r="D18" s="133"/>
      <c r="E18" s="134" t="s">
        <v>138</v>
      </c>
      <c r="F18" s="143"/>
      <c r="G18" s="144"/>
      <c r="H18" s="144">
        <v>1</v>
      </c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>
        <v>1</v>
      </c>
      <c r="W18" s="145"/>
      <c r="X18" s="143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x14ac:dyDescent="0.25" r="19" customHeight="1" ht="15.75">
      <c r="A19" s="146"/>
      <c r="B19" s="139"/>
      <c r="C19" s="147"/>
      <c r="D19" s="148"/>
      <c r="E19" s="149" t="s">
        <v>139</v>
      </c>
      <c r="F19" s="150">
        <f>SUM(F12:F18)</f>
      </c>
      <c r="G19" s="151">
        <f>SUM(G12:G18)</f>
      </c>
      <c r="H19" s="151">
        <f>SUM(H12:H18)</f>
      </c>
      <c r="I19" s="151">
        <f>SUM(I12:I18)</f>
      </c>
      <c r="J19" s="151">
        <f>SUM(J12:J18)</f>
      </c>
      <c r="K19" s="151">
        <f>SUM(K12:K18)</f>
      </c>
      <c r="L19" s="151">
        <f>SUM(L12:L18)</f>
      </c>
      <c r="M19" s="151">
        <f>SUM(M12:M18)</f>
      </c>
      <c r="N19" s="151">
        <f>SUM(N12:N18)</f>
      </c>
      <c r="O19" s="151">
        <f>SUM(O12:O18)</f>
      </c>
      <c r="P19" s="151">
        <f>SUM(P12:P18)</f>
      </c>
      <c r="Q19" s="151">
        <f>SUM(Q12:Q18)</f>
      </c>
      <c r="R19" s="151">
        <f>SUM(R12:R18)</f>
      </c>
      <c r="S19" s="151">
        <f>SUM(S12:S18)</f>
      </c>
      <c r="T19" s="151">
        <f>SUM(T12:T18)</f>
      </c>
      <c r="U19" s="151">
        <f>SUM(U12:U18)</f>
      </c>
      <c r="V19" s="151">
        <f>SUM(V12:V18)</f>
      </c>
      <c r="W19" s="151">
        <f>SUM(W12:W18)</f>
      </c>
      <c r="X19" s="151">
        <f>SUM(X12:X18)</f>
      </c>
      <c r="Y19" s="151">
        <f>SUM(Y12:Y18)</f>
      </c>
      <c r="Z19" s="151">
        <f>SUM(Z12:Z18)</f>
      </c>
      <c r="AA19" s="151">
        <f>SUM(AA12:AA18)</f>
      </c>
      <c r="AB19" s="151">
        <f>SUM(AB12:AB18)</f>
      </c>
      <c r="AC19" s="151">
        <f>SUM(AC12:AC18)</f>
      </c>
      <c r="AD19" s="151">
        <f>SUM(AD12:AD18)</f>
      </c>
      <c r="AE19" s="151">
        <f>SUM(AE12:AE18)</f>
      </c>
      <c r="AF19" s="151">
        <f>SUM(AF12:AF18)</f>
      </c>
      <c r="AG19" s="151">
        <f>SUM(AG12:AG18)</f>
      </c>
      <c r="AH19" s="151">
        <f>SUM(AH12:AH18)</f>
      </c>
      <c r="AI19" s="151">
        <f>SUM(AI12:AI18)</f>
      </c>
      <c r="AJ19" s="151">
        <f>SUM(AJ12:AJ18)</f>
      </c>
      <c r="AK19" s="151">
        <f>SUM(AK12:AK18)</f>
      </c>
      <c r="AL19" s="151">
        <f>SUM(AL12:AL18)</f>
      </c>
      <c r="AM19" s="151">
        <f>SUM(AM12:AM18)</f>
      </c>
      <c r="AN19" s="151">
        <f>SUM(AN12:AN18)</f>
      </c>
      <c r="AO19" s="152">
        <f>SUM(AO12:AO18)</f>
      </c>
    </row>
    <row x14ac:dyDescent="0.25" r="20" customHeight="1" ht="18.75">
      <c r="A20" s="5"/>
      <c r="B20" s="31"/>
      <c r="C20" s="5"/>
      <c r="D20" s="5"/>
      <c r="E20" s="5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x14ac:dyDescent="0.25" r="21" customHeight="1" ht="18.75">
      <c r="A21" s="153" t="s">
        <v>6</v>
      </c>
      <c r="B21" s="102" t="s">
        <v>140</v>
      </c>
      <c r="C21" s="154" t="s">
        <v>141</v>
      </c>
      <c r="D21" s="112" t="s">
        <v>119</v>
      </c>
      <c r="E21" s="113"/>
      <c r="F21" s="114" t="s">
        <v>142</v>
      </c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4" t="s">
        <v>143</v>
      </c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</row>
    <row x14ac:dyDescent="0.25" r="22" customHeight="1" ht="18.75">
      <c r="A22" s="5"/>
      <c r="B22" s="31"/>
      <c r="C22" s="5"/>
      <c r="D22" s="112" t="s">
        <v>124</v>
      </c>
      <c r="E22" s="119"/>
      <c r="F22" s="120">
        <v>1</v>
      </c>
      <c r="G22" s="121">
        <v>2</v>
      </c>
      <c r="H22" s="121">
        <v>3</v>
      </c>
      <c r="I22" s="121">
        <v>4</v>
      </c>
      <c r="J22" s="121">
        <v>5</v>
      </c>
      <c r="K22" s="121">
        <v>6</v>
      </c>
      <c r="L22" s="121">
        <v>7</v>
      </c>
      <c r="M22" s="121">
        <v>8</v>
      </c>
      <c r="N22" s="121">
        <v>9</v>
      </c>
      <c r="O22" s="121">
        <v>10</v>
      </c>
      <c r="P22" s="121">
        <v>11</v>
      </c>
      <c r="Q22" s="121">
        <v>12</v>
      </c>
      <c r="R22" s="121">
        <v>13</v>
      </c>
      <c r="S22" s="121">
        <v>14</v>
      </c>
      <c r="T22" s="121">
        <v>15</v>
      </c>
      <c r="U22" s="121">
        <v>16</v>
      </c>
      <c r="V22" s="121">
        <v>17</v>
      </c>
      <c r="W22" s="122">
        <v>18</v>
      </c>
      <c r="X22" s="120">
        <v>1</v>
      </c>
      <c r="Y22" s="121">
        <v>2</v>
      </c>
      <c r="Z22" s="121">
        <v>3</v>
      </c>
      <c r="AA22" s="121">
        <v>4</v>
      </c>
      <c r="AB22" s="121">
        <v>5</v>
      </c>
      <c r="AC22" s="121">
        <v>6</v>
      </c>
      <c r="AD22" s="121">
        <v>7</v>
      </c>
      <c r="AE22" s="121">
        <v>8</v>
      </c>
      <c r="AF22" s="121">
        <v>9</v>
      </c>
      <c r="AG22" s="121">
        <v>10</v>
      </c>
      <c r="AH22" s="121">
        <v>11</v>
      </c>
      <c r="AI22" s="121">
        <v>12</v>
      </c>
      <c r="AJ22" s="121">
        <v>13</v>
      </c>
      <c r="AK22" s="121">
        <v>14</v>
      </c>
      <c r="AL22" s="121">
        <v>15</v>
      </c>
      <c r="AM22" s="121">
        <v>16</v>
      </c>
      <c r="AN22" s="121">
        <v>17</v>
      </c>
      <c r="AO22" s="122">
        <v>18</v>
      </c>
    </row>
    <row x14ac:dyDescent="0.25" r="23" customHeight="1" ht="18.75">
      <c r="A23" s="5"/>
      <c r="B23" s="31"/>
      <c r="C23" s="5"/>
      <c r="D23" s="112" t="s">
        <v>126</v>
      </c>
      <c r="E23" s="119"/>
      <c r="F23" s="120">
        <v>55</v>
      </c>
      <c r="G23" s="121">
        <v>59</v>
      </c>
      <c r="H23" s="121">
        <v>3</v>
      </c>
      <c r="I23" s="121">
        <v>7</v>
      </c>
      <c r="J23" s="121">
        <v>10</v>
      </c>
      <c r="K23" s="121">
        <v>13</v>
      </c>
      <c r="L23" s="121">
        <v>17</v>
      </c>
      <c r="M23" s="121">
        <v>20</v>
      </c>
      <c r="N23" s="121">
        <v>23</v>
      </c>
      <c r="O23" s="121">
        <v>26</v>
      </c>
      <c r="P23" s="121">
        <v>29</v>
      </c>
      <c r="Q23" s="121">
        <v>32</v>
      </c>
      <c r="R23" s="121">
        <v>35</v>
      </c>
      <c r="S23" s="121">
        <v>39</v>
      </c>
      <c r="T23" s="121">
        <v>42</v>
      </c>
      <c r="U23" s="121">
        <v>45</v>
      </c>
      <c r="V23" s="121">
        <v>48</v>
      </c>
      <c r="W23" s="122">
        <v>52</v>
      </c>
      <c r="X23" s="120">
        <v>55</v>
      </c>
      <c r="Y23" s="121">
        <v>59</v>
      </c>
      <c r="Z23" s="121">
        <v>3</v>
      </c>
      <c r="AA23" s="121">
        <v>7</v>
      </c>
      <c r="AB23" s="121">
        <v>11</v>
      </c>
      <c r="AC23" s="121">
        <v>14</v>
      </c>
      <c r="AD23" s="121">
        <v>17</v>
      </c>
      <c r="AE23" s="121">
        <v>20</v>
      </c>
      <c r="AF23" s="121">
        <v>23</v>
      </c>
      <c r="AG23" s="121">
        <v>26</v>
      </c>
      <c r="AH23" s="121">
        <v>29</v>
      </c>
      <c r="AI23" s="121">
        <v>32</v>
      </c>
      <c r="AJ23" s="121">
        <v>36</v>
      </c>
      <c r="AK23" s="121">
        <v>40</v>
      </c>
      <c r="AL23" s="121">
        <v>43</v>
      </c>
      <c r="AM23" s="121">
        <v>47</v>
      </c>
      <c r="AN23" s="121">
        <v>50</v>
      </c>
      <c r="AO23" s="122">
        <v>53</v>
      </c>
    </row>
    <row x14ac:dyDescent="0.25" r="24" customHeight="1" ht="18.75">
      <c r="A24" s="5"/>
      <c r="B24" s="31"/>
      <c r="C24" s="5"/>
      <c r="D24" s="126" t="s">
        <v>128</v>
      </c>
      <c r="E24" s="127" t="s">
        <v>129</v>
      </c>
      <c r="F24" s="128">
        <v>3</v>
      </c>
      <c r="G24" s="129">
        <v>5</v>
      </c>
      <c r="H24" s="129">
        <v>4</v>
      </c>
      <c r="I24" s="129">
        <v>3</v>
      </c>
      <c r="J24" s="129">
        <v>6</v>
      </c>
      <c r="K24" s="129">
        <v>5</v>
      </c>
      <c r="L24" s="129">
        <v>6</v>
      </c>
      <c r="M24" s="129">
        <v>4</v>
      </c>
      <c r="N24" s="129">
        <v>3</v>
      </c>
      <c r="O24" s="129">
        <v>5</v>
      </c>
      <c r="P24" s="129">
        <v>4</v>
      </c>
      <c r="Q24" s="129">
        <v>5</v>
      </c>
      <c r="R24" s="129">
        <v>3</v>
      </c>
      <c r="S24" s="129">
        <v>5</v>
      </c>
      <c r="T24" s="129">
        <v>2</v>
      </c>
      <c r="U24" s="129">
        <v>6</v>
      </c>
      <c r="V24" s="129">
        <v>5</v>
      </c>
      <c r="W24" s="130">
        <v>3</v>
      </c>
      <c r="X24" s="128">
        <v>4</v>
      </c>
      <c r="Y24" s="129">
        <v>5</v>
      </c>
      <c r="Z24" s="129">
        <v>4</v>
      </c>
      <c r="AA24" s="129">
        <v>4</v>
      </c>
      <c r="AB24" s="129">
        <v>6</v>
      </c>
      <c r="AC24" s="129">
        <v>3</v>
      </c>
      <c r="AD24" s="129">
        <v>2</v>
      </c>
      <c r="AE24" s="129">
        <v>4</v>
      </c>
      <c r="AF24" s="129">
        <v>5</v>
      </c>
      <c r="AG24" s="129">
        <v>3</v>
      </c>
      <c r="AH24" s="129">
        <v>5</v>
      </c>
      <c r="AI24" s="129">
        <v>4</v>
      </c>
      <c r="AJ24" s="129">
        <v>5</v>
      </c>
      <c r="AK24" s="129">
        <v>6</v>
      </c>
      <c r="AL24" s="129">
        <v>5</v>
      </c>
      <c r="AM24" s="129">
        <v>5</v>
      </c>
      <c r="AN24" s="129">
        <v>4</v>
      </c>
      <c r="AO24" s="130">
        <v>4</v>
      </c>
    </row>
    <row x14ac:dyDescent="0.25" r="25" customHeight="1" ht="18.75">
      <c r="A25" s="5"/>
      <c r="B25" s="31"/>
      <c r="C25" s="5"/>
      <c r="D25" s="133"/>
      <c r="E25" s="134" t="s">
        <v>132</v>
      </c>
      <c r="F25" s="135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>
        <v>3</v>
      </c>
      <c r="U25" s="136"/>
      <c r="V25" s="136"/>
      <c r="W25" s="137"/>
      <c r="X25" s="135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7"/>
    </row>
    <row x14ac:dyDescent="0.25" r="26" customHeight="1" ht="18.75">
      <c r="A26" s="5"/>
      <c r="B26" s="31"/>
      <c r="C26" s="5"/>
      <c r="D26" s="133"/>
      <c r="E26" s="134" t="s">
        <v>133</v>
      </c>
      <c r="F26" s="135"/>
      <c r="G26" s="136">
        <v>1</v>
      </c>
      <c r="H26" s="136">
        <v>1</v>
      </c>
      <c r="I26" s="136"/>
      <c r="J26" s="136"/>
      <c r="K26" s="136"/>
      <c r="L26" s="136"/>
      <c r="M26" s="136"/>
      <c r="N26" s="136"/>
      <c r="O26" s="136">
        <v>1</v>
      </c>
      <c r="P26" s="136"/>
      <c r="Q26" s="136"/>
      <c r="R26" s="136"/>
      <c r="S26" s="136">
        <v>1</v>
      </c>
      <c r="T26" s="136"/>
      <c r="U26" s="136"/>
      <c r="V26" s="136"/>
      <c r="W26" s="137"/>
      <c r="X26" s="135"/>
      <c r="Y26" s="136"/>
      <c r="Z26" s="136"/>
      <c r="AA26" s="136"/>
      <c r="AB26" s="136"/>
      <c r="AC26" s="136"/>
      <c r="AD26" s="136">
        <v>2</v>
      </c>
      <c r="AE26" s="136"/>
      <c r="AF26" s="136"/>
      <c r="AG26" s="136"/>
      <c r="AH26" s="136"/>
      <c r="AI26" s="136">
        <v>2</v>
      </c>
      <c r="AJ26" s="136"/>
      <c r="AK26" s="136"/>
      <c r="AL26" s="136"/>
      <c r="AM26" s="136"/>
      <c r="AN26" s="136">
        <v>1</v>
      </c>
      <c r="AO26" s="137"/>
    </row>
    <row x14ac:dyDescent="0.25" r="27" customHeight="1" ht="18.75">
      <c r="A27" s="5"/>
      <c r="B27" s="31"/>
      <c r="C27" s="5"/>
      <c r="D27" s="133"/>
      <c r="E27" s="134" t="s">
        <v>135</v>
      </c>
      <c r="F27" s="135">
        <v>2</v>
      </c>
      <c r="G27" s="136"/>
      <c r="H27" s="136"/>
      <c r="I27" s="136">
        <v>1</v>
      </c>
      <c r="J27" s="136"/>
      <c r="K27" s="136"/>
      <c r="L27" s="136"/>
      <c r="M27" s="136">
        <v>1</v>
      </c>
      <c r="N27" s="136"/>
      <c r="O27" s="136"/>
      <c r="P27" s="136">
        <v>2</v>
      </c>
      <c r="Q27" s="136"/>
      <c r="R27" s="136">
        <v>1</v>
      </c>
      <c r="S27" s="136"/>
      <c r="T27" s="136"/>
      <c r="U27" s="136"/>
      <c r="V27" s="136"/>
      <c r="W27" s="137">
        <v>1</v>
      </c>
      <c r="X27" s="135"/>
      <c r="Y27" s="136">
        <v>1</v>
      </c>
      <c r="Z27" s="136">
        <v>1</v>
      </c>
      <c r="AA27" s="136"/>
      <c r="AB27" s="136"/>
      <c r="AC27" s="136">
        <v>1</v>
      </c>
      <c r="AD27" s="136"/>
      <c r="AE27" s="136"/>
      <c r="AF27" s="136">
        <v>1</v>
      </c>
      <c r="AG27" s="136">
        <v>1</v>
      </c>
      <c r="AH27" s="136"/>
      <c r="AI27" s="136"/>
      <c r="AJ27" s="136">
        <v>1</v>
      </c>
      <c r="AK27" s="136"/>
      <c r="AL27" s="136">
        <v>1</v>
      </c>
      <c r="AM27" s="136"/>
      <c r="AN27" s="136"/>
      <c r="AO27" s="137"/>
    </row>
    <row x14ac:dyDescent="0.25" r="28" customHeight="1" ht="18.75">
      <c r="A28" s="5"/>
      <c r="B28" s="31"/>
      <c r="C28" s="5"/>
      <c r="D28" s="133"/>
      <c r="E28" s="134" t="s">
        <v>136</v>
      </c>
      <c r="F28" s="135">
        <v>1</v>
      </c>
      <c r="G28" s="136"/>
      <c r="H28" s="136">
        <v>1</v>
      </c>
      <c r="I28" s="136">
        <v>2</v>
      </c>
      <c r="J28" s="136"/>
      <c r="K28" s="136">
        <v>1</v>
      </c>
      <c r="L28" s="136"/>
      <c r="M28" s="136"/>
      <c r="N28" s="136">
        <v>2</v>
      </c>
      <c r="O28" s="136"/>
      <c r="P28" s="136"/>
      <c r="Q28" s="136">
        <v>1</v>
      </c>
      <c r="R28" s="136">
        <v>2</v>
      </c>
      <c r="S28" s="136"/>
      <c r="T28" s="136"/>
      <c r="U28" s="136"/>
      <c r="V28" s="136">
        <v>1</v>
      </c>
      <c r="W28" s="137">
        <v>2</v>
      </c>
      <c r="X28" s="135">
        <v>2</v>
      </c>
      <c r="Y28" s="136"/>
      <c r="Z28" s="136">
        <v>1</v>
      </c>
      <c r="AA28" s="136">
        <v>2</v>
      </c>
      <c r="AB28" s="136"/>
      <c r="AC28" s="136">
        <v>1</v>
      </c>
      <c r="AD28" s="136">
        <v>2</v>
      </c>
      <c r="AE28" s="136">
        <v>2</v>
      </c>
      <c r="AF28" s="136"/>
      <c r="AG28" s="136">
        <v>2</v>
      </c>
      <c r="AH28" s="136">
        <v>2</v>
      </c>
      <c r="AI28" s="136"/>
      <c r="AJ28" s="136"/>
      <c r="AK28" s="136"/>
      <c r="AL28" s="136"/>
      <c r="AM28" s="136">
        <v>1</v>
      </c>
      <c r="AN28" s="136"/>
      <c r="AO28" s="137">
        <v>2</v>
      </c>
    </row>
    <row x14ac:dyDescent="0.25" r="29" customHeight="1" ht="18.75">
      <c r="A29" s="5"/>
      <c r="B29" s="31"/>
      <c r="C29" s="5"/>
      <c r="D29" s="133"/>
      <c r="E29" s="134" t="s">
        <v>137</v>
      </c>
      <c r="F29" s="135"/>
      <c r="G29" s="136"/>
      <c r="H29" s="136"/>
      <c r="I29" s="136"/>
      <c r="J29" s="136"/>
      <c r="K29" s="136"/>
      <c r="L29" s="136"/>
      <c r="M29" s="136">
        <v>1</v>
      </c>
      <c r="N29" s="136"/>
      <c r="O29" s="136"/>
      <c r="P29" s="136"/>
      <c r="Q29" s="136"/>
      <c r="R29" s="136"/>
      <c r="S29" s="136"/>
      <c r="T29" s="136">
        <v>1</v>
      </c>
      <c r="U29" s="136"/>
      <c r="V29" s="136"/>
      <c r="W29" s="137"/>
      <c r="X29" s="135"/>
      <c r="Y29" s="136"/>
      <c r="Z29" s="136"/>
      <c r="AA29" s="136"/>
      <c r="AB29" s="136"/>
      <c r="AC29" s="136">
        <v>1</v>
      </c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>
        <v>1</v>
      </c>
      <c r="AO29" s="137"/>
    </row>
    <row x14ac:dyDescent="0.25" r="30" customHeight="1" ht="18.75">
      <c r="A30" s="5"/>
      <c r="B30" s="31"/>
      <c r="C30" s="5"/>
      <c r="D30" s="133"/>
      <c r="E30" s="134" t="s">
        <v>138</v>
      </c>
      <c r="F30" s="143"/>
      <c r="G30" s="144"/>
      <c r="H30" s="144"/>
      <c r="I30" s="144"/>
      <c r="J30" s="144"/>
      <c r="K30" s="144"/>
      <c r="L30" s="144"/>
      <c r="M30" s="144"/>
      <c r="N30" s="144">
        <v>1</v>
      </c>
      <c r="O30" s="144"/>
      <c r="P30" s="144"/>
      <c r="Q30" s="144"/>
      <c r="R30" s="144"/>
      <c r="S30" s="144"/>
      <c r="T30" s="144"/>
      <c r="U30" s="144"/>
      <c r="V30" s="144"/>
      <c r="W30" s="145"/>
      <c r="X30" s="143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x14ac:dyDescent="0.25" r="31" customHeight="1" ht="18.75">
      <c r="A31" s="5"/>
      <c r="B31" s="31"/>
      <c r="C31" s="5"/>
      <c r="D31" s="148"/>
      <c r="E31" s="149" t="s">
        <v>139</v>
      </c>
      <c r="F31" s="150">
        <f>SUM(F24:F30)</f>
      </c>
      <c r="G31" s="151">
        <f>SUM(G24:G30)</f>
      </c>
      <c r="H31" s="151">
        <f>SUM(H24:H30)</f>
      </c>
      <c r="I31" s="151">
        <f>SUM(I24:I30)</f>
      </c>
      <c r="J31" s="151">
        <f>SUM(J24:J30)</f>
      </c>
      <c r="K31" s="151">
        <f>SUM(K24:K30)</f>
      </c>
      <c r="L31" s="151">
        <f>SUM(L24:L30)</f>
      </c>
      <c r="M31" s="151">
        <f>SUM(M24:M30)</f>
      </c>
      <c r="N31" s="151">
        <f>SUM(N24:N30)</f>
      </c>
      <c r="O31" s="151">
        <f>SUM(O24:O30)</f>
      </c>
      <c r="P31" s="151">
        <f>SUM(P24:P30)</f>
      </c>
      <c r="Q31" s="151">
        <f>SUM(Q24:Q30)</f>
      </c>
      <c r="R31" s="151">
        <f>SUM(R24:R30)</f>
      </c>
      <c r="S31" s="151">
        <f>SUM(S24:S30)</f>
      </c>
      <c r="T31" s="151">
        <f>SUM(T24:T30)</f>
      </c>
      <c r="U31" s="151">
        <f>SUM(U24:U30)</f>
      </c>
      <c r="V31" s="151">
        <f>SUM(V24:V30)</f>
      </c>
      <c r="W31" s="151">
        <f>SUM(W24:W30)</f>
      </c>
      <c r="X31" s="151">
        <f>SUM(X24:X30)</f>
      </c>
      <c r="Y31" s="151">
        <f>SUM(Y24:Y30)</f>
      </c>
      <c r="Z31" s="151">
        <f>SUM(Z24:Z30)</f>
      </c>
      <c r="AA31" s="151">
        <f>SUM(AA24:AA30)</f>
      </c>
      <c r="AB31" s="151">
        <f>SUM(AB24:AB30)</f>
      </c>
      <c r="AC31" s="151">
        <f>SUM(AC24:AC30)</f>
      </c>
      <c r="AD31" s="151">
        <f>SUM(AD24:AD30)</f>
      </c>
      <c r="AE31" s="151">
        <f>SUM(AE24:AE30)</f>
      </c>
      <c r="AF31" s="151">
        <f>SUM(AF24:AF30)</f>
      </c>
      <c r="AG31" s="151">
        <f>SUM(AG24:AG30)</f>
      </c>
      <c r="AH31" s="151">
        <f>SUM(AH24:AH30)</f>
      </c>
      <c r="AI31" s="151">
        <f>SUM(AI24:AI30)</f>
      </c>
      <c r="AJ31" s="151">
        <f>SUM(AJ24:AJ30)</f>
      </c>
      <c r="AK31" s="151">
        <f>SUM(AK24:AK30)</f>
      </c>
      <c r="AL31" s="151">
        <f>SUM(AL24:AL30)</f>
      </c>
      <c r="AM31" s="151">
        <f>SUM(AM24:AM30)</f>
      </c>
      <c r="AN31" s="151">
        <f>SUM(AN24:AN30)</f>
      </c>
      <c r="AO31" s="152">
        <f>SUM(AO24:AO30)</f>
      </c>
    </row>
    <row x14ac:dyDescent="0.25" r="32" customHeight="1" ht="18.75">
      <c r="A32" s="155"/>
      <c r="B32" s="156"/>
      <c r="C32" s="155"/>
      <c r="D32" s="155"/>
      <c r="E32" s="155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</row>
    <row x14ac:dyDescent="0.25" r="33" customHeight="1" ht="18.75">
      <c r="A33" s="5"/>
      <c r="B33" s="31"/>
      <c r="C33" s="5"/>
      <c r="D33" s="112" t="s">
        <v>119</v>
      </c>
      <c r="E33" s="113"/>
      <c r="F33" s="114" t="s">
        <v>144</v>
      </c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4" t="s">
        <v>145</v>
      </c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</row>
    <row x14ac:dyDescent="0.25" r="34" customHeight="1" ht="18.75">
      <c r="A34" s="5"/>
      <c r="B34" s="31"/>
      <c r="C34" s="5"/>
      <c r="D34" s="112" t="s">
        <v>124</v>
      </c>
      <c r="E34" s="119"/>
      <c r="F34" s="120">
        <v>1</v>
      </c>
      <c r="G34" s="121">
        <v>2</v>
      </c>
      <c r="H34" s="121">
        <v>3</v>
      </c>
      <c r="I34" s="121">
        <v>4</v>
      </c>
      <c r="J34" s="121">
        <v>5</v>
      </c>
      <c r="K34" s="121">
        <v>6</v>
      </c>
      <c r="L34" s="121">
        <v>7</v>
      </c>
      <c r="M34" s="121">
        <v>8</v>
      </c>
      <c r="N34" s="121">
        <v>9</v>
      </c>
      <c r="O34" s="121">
        <v>10</v>
      </c>
      <c r="P34" s="121">
        <v>11</v>
      </c>
      <c r="Q34" s="121">
        <v>12</v>
      </c>
      <c r="R34" s="121">
        <v>13</v>
      </c>
      <c r="S34" s="121">
        <v>14</v>
      </c>
      <c r="T34" s="121">
        <v>15</v>
      </c>
      <c r="U34" s="121">
        <v>16</v>
      </c>
      <c r="V34" s="121">
        <v>17</v>
      </c>
      <c r="W34" s="122">
        <v>18</v>
      </c>
      <c r="X34" s="120">
        <v>1</v>
      </c>
      <c r="Y34" s="121">
        <v>2</v>
      </c>
      <c r="Z34" s="121">
        <v>3</v>
      </c>
      <c r="AA34" s="121">
        <v>4</v>
      </c>
      <c r="AB34" s="121">
        <v>5</v>
      </c>
      <c r="AC34" s="121">
        <v>6</v>
      </c>
      <c r="AD34" s="121">
        <v>7</v>
      </c>
      <c r="AE34" s="121">
        <v>8</v>
      </c>
      <c r="AF34" s="121">
        <v>9</v>
      </c>
      <c r="AG34" s="121">
        <v>10</v>
      </c>
      <c r="AH34" s="121">
        <v>11</v>
      </c>
      <c r="AI34" s="121">
        <v>12</v>
      </c>
      <c r="AJ34" s="121">
        <v>13</v>
      </c>
      <c r="AK34" s="121">
        <v>14</v>
      </c>
      <c r="AL34" s="121">
        <v>15</v>
      </c>
      <c r="AM34" s="121">
        <v>16</v>
      </c>
      <c r="AN34" s="121">
        <v>17</v>
      </c>
      <c r="AO34" s="122">
        <v>18</v>
      </c>
    </row>
    <row x14ac:dyDescent="0.25" r="35" customHeight="1" ht="18.75">
      <c r="A35" s="5"/>
      <c r="B35" s="31"/>
      <c r="C35" s="5"/>
      <c r="D35" s="112" t="s">
        <v>126</v>
      </c>
      <c r="E35" s="119"/>
      <c r="F35" s="120">
        <v>56</v>
      </c>
      <c r="G35" s="121">
        <v>0</v>
      </c>
      <c r="H35" s="121">
        <v>4</v>
      </c>
      <c r="I35" s="121">
        <v>7</v>
      </c>
      <c r="J35" s="121">
        <v>10</v>
      </c>
      <c r="K35" s="121">
        <v>13</v>
      </c>
      <c r="L35" s="121">
        <v>17</v>
      </c>
      <c r="M35" s="121">
        <v>20</v>
      </c>
      <c r="N35" s="121">
        <v>23</v>
      </c>
      <c r="O35" s="121">
        <v>27</v>
      </c>
      <c r="P35" s="121">
        <v>30</v>
      </c>
      <c r="Q35" s="121">
        <v>34</v>
      </c>
      <c r="R35" s="121">
        <v>37</v>
      </c>
      <c r="S35" s="121">
        <v>40</v>
      </c>
      <c r="T35" s="121">
        <v>44</v>
      </c>
      <c r="U35" s="121">
        <v>47</v>
      </c>
      <c r="V35" s="121">
        <v>50</v>
      </c>
      <c r="W35" s="122">
        <v>53</v>
      </c>
      <c r="X35" s="120">
        <v>56</v>
      </c>
      <c r="Y35" s="121">
        <v>59</v>
      </c>
      <c r="Z35" s="121">
        <v>3</v>
      </c>
      <c r="AA35" s="121">
        <v>7</v>
      </c>
      <c r="AB35" s="121">
        <v>10</v>
      </c>
      <c r="AC35" s="121">
        <v>13</v>
      </c>
      <c r="AD35" s="121">
        <v>16</v>
      </c>
      <c r="AE35" s="121">
        <v>19</v>
      </c>
      <c r="AF35" s="121">
        <v>22</v>
      </c>
      <c r="AG35" s="121">
        <v>25</v>
      </c>
      <c r="AH35" s="121">
        <v>28</v>
      </c>
      <c r="AI35" s="121">
        <v>32</v>
      </c>
      <c r="AJ35" s="121">
        <v>36</v>
      </c>
      <c r="AK35" s="121">
        <v>40</v>
      </c>
      <c r="AL35" s="121">
        <v>44</v>
      </c>
      <c r="AM35" s="121">
        <v>47</v>
      </c>
      <c r="AN35" s="121">
        <v>50</v>
      </c>
      <c r="AO35" s="122">
        <v>54</v>
      </c>
    </row>
    <row x14ac:dyDescent="0.25" r="36" customHeight="1" ht="18.75">
      <c r="A36" s="5"/>
      <c r="B36" s="31"/>
      <c r="C36" s="5"/>
      <c r="D36" s="126" t="s">
        <v>128</v>
      </c>
      <c r="E36" s="127" t="s">
        <v>129</v>
      </c>
      <c r="F36" s="128">
        <v>3</v>
      </c>
      <c r="G36" s="129">
        <v>4</v>
      </c>
      <c r="H36" s="129">
        <v>4</v>
      </c>
      <c r="I36" s="129">
        <v>5</v>
      </c>
      <c r="J36" s="129">
        <v>4</v>
      </c>
      <c r="K36" s="129">
        <v>6</v>
      </c>
      <c r="L36" s="129">
        <v>6</v>
      </c>
      <c r="M36" s="129">
        <v>3</v>
      </c>
      <c r="N36" s="129">
        <v>5</v>
      </c>
      <c r="O36" s="129">
        <v>5</v>
      </c>
      <c r="P36" s="129">
        <v>6</v>
      </c>
      <c r="Q36" s="129">
        <v>2</v>
      </c>
      <c r="R36" s="129">
        <v>5</v>
      </c>
      <c r="S36" s="129">
        <v>2</v>
      </c>
      <c r="T36" s="129">
        <v>5</v>
      </c>
      <c r="U36" s="129">
        <v>2</v>
      </c>
      <c r="V36" s="129">
        <v>4</v>
      </c>
      <c r="W36" s="130">
        <v>4</v>
      </c>
      <c r="X36" s="128">
        <v>5</v>
      </c>
      <c r="Y36" s="129">
        <v>3</v>
      </c>
      <c r="Z36" s="129">
        <v>5</v>
      </c>
      <c r="AA36" s="129">
        <v>4</v>
      </c>
      <c r="AB36" s="129">
        <v>6</v>
      </c>
      <c r="AC36" s="129">
        <v>5</v>
      </c>
      <c r="AD36" s="129">
        <v>5</v>
      </c>
      <c r="AE36" s="129">
        <v>4</v>
      </c>
      <c r="AF36" s="129">
        <v>5</v>
      </c>
      <c r="AG36" s="129">
        <v>3</v>
      </c>
      <c r="AH36" s="129">
        <v>4</v>
      </c>
      <c r="AI36" s="129">
        <v>4</v>
      </c>
      <c r="AJ36" s="129">
        <v>6</v>
      </c>
      <c r="AK36" s="129">
        <v>5</v>
      </c>
      <c r="AL36" s="129">
        <v>3</v>
      </c>
      <c r="AM36" s="129">
        <v>4</v>
      </c>
      <c r="AN36" s="129">
        <v>5</v>
      </c>
      <c r="AO36" s="130">
        <v>5</v>
      </c>
    </row>
    <row x14ac:dyDescent="0.25" r="37" customHeight="1" ht="18.75">
      <c r="A37" s="5"/>
      <c r="B37" s="31"/>
      <c r="C37" s="5"/>
      <c r="D37" s="133"/>
      <c r="E37" s="134" t="s">
        <v>132</v>
      </c>
      <c r="F37" s="135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>
        <v>3</v>
      </c>
      <c r="R37" s="136"/>
      <c r="S37" s="136"/>
      <c r="T37" s="136"/>
      <c r="U37" s="136"/>
      <c r="V37" s="136"/>
      <c r="W37" s="137"/>
      <c r="X37" s="135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7"/>
    </row>
    <row x14ac:dyDescent="0.25" r="38" customHeight="1" ht="18.75">
      <c r="A38" s="5"/>
      <c r="B38" s="31"/>
      <c r="C38" s="5"/>
      <c r="D38" s="133"/>
      <c r="E38" s="134" t="s">
        <v>133</v>
      </c>
      <c r="F38" s="135"/>
      <c r="G38" s="136"/>
      <c r="H38" s="136"/>
      <c r="I38" s="136"/>
      <c r="J38" s="136">
        <v>1</v>
      </c>
      <c r="K38" s="136"/>
      <c r="L38" s="136"/>
      <c r="M38" s="136"/>
      <c r="N38" s="136"/>
      <c r="O38" s="136">
        <v>1</v>
      </c>
      <c r="P38" s="136"/>
      <c r="Q38" s="136"/>
      <c r="R38" s="136"/>
      <c r="S38" s="136">
        <v>1</v>
      </c>
      <c r="T38" s="136"/>
      <c r="U38" s="136">
        <v>1</v>
      </c>
      <c r="V38" s="136"/>
      <c r="W38" s="137">
        <v>1</v>
      </c>
      <c r="X38" s="135"/>
      <c r="Y38" s="136">
        <v>2</v>
      </c>
      <c r="Z38" s="136"/>
      <c r="AA38" s="136"/>
      <c r="AB38" s="136"/>
      <c r="AC38" s="136"/>
      <c r="AD38" s="136"/>
      <c r="AE38" s="136">
        <v>1</v>
      </c>
      <c r="AF38" s="136"/>
      <c r="AG38" s="136"/>
      <c r="AH38" s="136">
        <v>1</v>
      </c>
      <c r="AI38" s="136"/>
      <c r="AJ38" s="136"/>
      <c r="AK38" s="136"/>
      <c r="AL38" s="136">
        <v>2</v>
      </c>
      <c r="AM38" s="136"/>
      <c r="AN38" s="136"/>
      <c r="AO38" s="137"/>
    </row>
    <row x14ac:dyDescent="0.25" r="39" customHeight="1" ht="18.75">
      <c r="A39" s="5"/>
      <c r="B39" s="31"/>
      <c r="C39" s="5"/>
      <c r="D39" s="133"/>
      <c r="E39" s="134" t="s">
        <v>135</v>
      </c>
      <c r="F39" s="135">
        <v>1</v>
      </c>
      <c r="G39" s="136">
        <v>1</v>
      </c>
      <c r="H39" s="136"/>
      <c r="I39" s="136"/>
      <c r="J39" s="136"/>
      <c r="K39" s="136"/>
      <c r="L39" s="136"/>
      <c r="M39" s="136">
        <v>2</v>
      </c>
      <c r="N39" s="136">
        <v>1</v>
      </c>
      <c r="O39" s="136"/>
      <c r="P39" s="136"/>
      <c r="Q39" s="136"/>
      <c r="R39" s="136">
        <v>1</v>
      </c>
      <c r="S39" s="136"/>
      <c r="T39" s="136"/>
      <c r="U39" s="136">
        <v>2</v>
      </c>
      <c r="V39" s="136">
        <v>1</v>
      </c>
      <c r="W39" s="137"/>
      <c r="X39" s="135">
        <v>1</v>
      </c>
      <c r="Y39" s="136"/>
      <c r="Z39" s="136"/>
      <c r="AA39" s="136">
        <v>2</v>
      </c>
      <c r="AB39" s="136"/>
      <c r="AC39" s="136">
        <v>1</v>
      </c>
      <c r="AD39" s="136"/>
      <c r="AE39" s="136"/>
      <c r="AF39" s="136"/>
      <c r="AG39" s="136">
        <v>1</v>
      </c>
      <c r="AH39" s="136"/>
      <c r="AI39" s="136"/>
      <c r="AJ39" s="136"/>
      <c r="AK39" s="136">
        <v>1</v>
      </c>
      <c r="AL39" s="136"/>
      <c r="AM39" s="136">
        <v>2</v>
      </c>
      <c r="AN39" s="136">
        <v>1</v>
      </c>
      <c r="AO39" s="137"/>
    </row>
    <row x14ac:dyDescent="0.25" r="40" customHeight="1" ht="18.75">
      <c r="A40" s="5"/>
      <c r="B40" s="31"/>
      <c r="C40" s="5"/>
      <c r="D40" s="133"/>
      <c r="E40" s="134" t="s">
        <v>136</v>
      </c>
      <c r="F40" s="135">
        <v>2</v>
      </c>
      <c r="G40" s="136"/>
      <c r="H40" s="136">
        <v>2</v>
      </c>
      <c r="I40" s="136">
        <v>1</v>
      </c>
      <c r="J40" s="136"/>
      <c r="K40" s="136"/>
      <c r="L40" s="136"/>
      <c r="M40" s="136">
        <v>1</v>
      </c>
      <c r="N40" s="136"/>
      <c r="O40" s="136"/>
      <c r="P40" s="136"/>
      <c r="Q40" s="136">
        <v>1</v>
      </c>
      <c r="R40" s="136"/>
      <c r="S40" s="136">
        <v>2</v>
      </c>
      <c r="T40" s="136">
        <v>1</v>
      </c>
      <c r="U40" s="136">
        <v>1</v>
      </c>
      <c r="V40" s="136">
        <v>1</v>
      </c>
      <c r="W40" s="137"/>
      <c r="X40" s="135"/>
      <c r="Y40" s="136">
        <v>1</v>
      </c>
      <c r="Z40" s="136">
        <v>1</v>
      </c>
      <c r="AA40" s="136"/>
      <c r="AB40" s="136"/>
      <c r="AC40" s="136"/>
      <c r="AD40" s="136">
        <v>1</v>
      </c>
      <c r="AE40" s="136"/>
      <c r="AF40" s="136">
        <v>1</v>
      </c>
      <c r="AG40" s="136"/>
      <c r="AH40" s="136">
        <v>1</v>
      </c>
      <c r="AI40" s="136">
        <v>2</v>
      </c>
      <c r="AJ40" s="136"/>
      <c r="AK40" s="136"/>
      <c r="AL40" s="136">
        <v>1</v>
      </c>
      <c r="AM40" s="136"/>
      <c r="AN40" s="136"/>
      <c r="AO40" s="137">
        <v>1</v>
      </c>
    </row>
    <row x14ac:dyDescent="0.25" r="41" customHeight="1" ht="18.75">
      <c r="A41" s="5"/>
      <c r="B41" s="31"/>
      <c r="C41" s="5"/>
      <c r="D41" s="133"/>
      <c r="E41" s="134" t="s">
        <v>137</v>
      </c>
      <c r="F41" s="135"/>
      <c r="G41" s="136">
        <v>1</v>
      </c>
      <c r="H41" s="136"/>
      <c r="I41" s="136"/>
      <c r="J41" s="136">
        <v>1</v>
      </c>
      <c r="K41" s="136"/>
      <c r="L41" s="136"/>
      <c r="M41" s="136"/>
      <c r="N41" s="136"/>
      <c r="O41" s="136"/>
      <c r="P41" s="136"/>
      <c r="Q41" s="136"/>
      <c r="R41" s="136"/>
      <c r="S41" s="136">
        <v>1</v>
      </c>
      <c r="T41" s="136"/>
      <c r="U41" s="136"/>
      <c r="V41" s="136"/>
      <c r="W41" s="137">
        <v>1</v>
      </c>
      <c r="X41" s="135"/>
      <c r="Y41" s="136"/>
      <c r="Z41" s="136"/>
      <c r="AA41" s="136"/>
      <c r="AB41" s="136"/>
      <c r="AC41" s="136"/>
      <c r="AD41" s="136"/>
      <c r="AE41" s="136">
        <v>1</v>
      </c>
      <c r="AF41" s="136"/>
      <c r="AG41" s="136">
        <v>2</v>
      </c>
      <c r="AH41" s="136"/>
      <c r="AI41" s="136"/>
      <c r="AJ41" s="136"/>
      <c r="AK41" s="136"/>
      <c r="AL41" s="136"/>
      <c r="AM41" s="136"/>
      <c r="AN41" s="136"/>
      <c r="AO41" s="137"/>
    </row>
    <row x14ac:dyDescent="0.25" r="42" customHeight="1" ht="18.75">
      <c r="A42" s="5"/>
      <c r="B42" s="31"/>
      <c r="C42" s="5"/>
      <c r="D42" s="133"/>
      <c r="E42" s="134" t="s">
        <v>138</v>
      </c>
      <c r="F42" s="143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5"/>
      <c r="X42" s="143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5"/>
    </row>
    <row x14ac:dyDescent="0.25" r="43" customHeight="1" ht="18.75">
      <c r="A43" s="5"/>
      <c r="B43" s="31"/>
      <c r="C43" s="5"/>
      <c r="D43" s="148"/>
      <c r="E43" s="149" t="s">
        <v>139</v>
      </c>
      <c r="F43" s="150">
        <f>SUM(F36:F42)</f>
      </c>
      <c r="G43" s="151">
        <f>SUM(G36:G42)</f>
      </c>
      <c r="H43" s="151">
        <f>SUM(H36:H42)</f>
      </c>
      <c r="I43" s="151">
        <f>SUM(I36:I42)</f>
      </c>
      <c r="J43" s="151">
        <f>SUM(J36:J42)</f>
      </c>
      <c r="K43" s="151">
        <f>SUM(K36:K42)</f>
      </c>
      <c r="L43" s="151">
        <f>SUM(L36:L42)</f>
      </c>
      <c r="M43" s="151">
        <f>SUM(M36:M42)</f>
      </c>
      <c r="N43" s="151">
        <f>SUM(N36:N42)</f>
      </c>
      <c r="O43" s="151">
        <f>SUM(O36:O42)</f>
      </c>
      <c r="P43" s="151">
        <f>SUM(P36:P42)</f>
      </c>
      <c r="Q43" s="151">
        <f>SUM(Q36:Q42)</f>
      </c>
      <c r="R43" s="151">
        <f>SUM(R36:R42)</f>
      </c>
      <c r="S43" s="151">
        <f>SUM(S36:S42)</f>
      </c>
      <c r="T43" s="151">
        <f>SUM(T36:T42)</f>
      </c>
      <c r="U43" s="151">
        <f>SUM(U36:U42)</f>
      </c>
      <c r="V43" s="151">
        <f>SUM(V36:V42)</f>
      </c>
      <c r="W43" s="151">
        <f>SUM(W36:W42)</f>
      </c>
      <c r="X43" s="151">
        <f>SUM(X36:X42)</f>
      </c>
      <c r="Y43" s="151">
        <f>SUM(Y36:Y42)</f>
      </c>
      <c r="Z43" s="151">
        <f>SUM(Z36:Z42)</f>
      </c>
      <c r="AA43" s="151">
        <f>SUM(AA36:AA42)</f>
      </c>
      <c r="AB43" s="151">
        <f>SUM(AB36:AB42)</f>
      </c>
      <c r="AC43" s="151">
        <f>SUM(AC36:AC42)</f>
      </c>
      <c r="AD43" s="151">
        <f>SUM(AD36:AD42)</f>
      </c>
      <c r="AE43" s="151">
        <f>SUM(AE36:AE42)</f>
      </c>
      <c r="AF43" s="151">
        <f>SUM(AF36:AF42)</f>
      </c>
      <c r="AG43" s="151">
        <f>SUM(AG36:AG42)</f>
      </c>
      <c r="AH43" s="151">
        <f>SUM(AH36:AH42)</f>
      </c>
      <c r="AI43" s="151">
        <f>SUM(AI36:AI42)</f>
      </c>
      <c r="AJ43" s="151">
        <f>SUM(AJ36:AJ42)</f>
      </c>
      <c r="AK43" s="151">
        <f>SUM(AK36:AK42)</f>
      </c>
      <c r="AL43" s="151">
        <f>SUM(AL36:AL42)</f>
      </c>
      <c r="AM43" s="151">
        <f>SUM(AM36:AM42)</f>
      </c>
      <c r="AN43" s="151">
        <f>SUM(AN36:AN42)</f>
      </c>
      <c r="AO43" s="152">
        <f>SUM(AO36:AO42)</f>
      </c>
    </row>
    <row x14ac:dyDescent="0.25" r="44" customHeight="1" ht="18.75">
      <c r="A44" s="5"/>
      <c r="B44" s="31"/>
      <c r="C44" s="5"/>
      <c r="D44" s="5"/>
      <c r="E44" s="5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x14ac:dyDescent="0.25" r="45" customHeight="1" ht="18.75">
      <c r="A45" s="5"/>
      <c r="B45" s="31"/>
      <c r="C45" s="5"/>
      <c r="D45" s="112" t="s">
        <v>119</v>
      </c>
      <c r="E45" s="113"/>
      <c r="F45" s="114" t="s">
        <v>146</v>
      </c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4" t="s">
        <v>147</v>
      </c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</row>
    <row x14ac:dyDescent="0.25" r="46" customHeight="1" ht="18.75">
      <c r="A46" s="5"/>
      <c r="B46" s="31"/>
      <c r="C46" s="5"/>
      <c r="D46" s="112" t="s">
        <v>124</v>
      </c>
      <c r="E46" s="119"/>
      <c r="F46" s="120">
        <v>1</v>
      </c>
      <c r="G46" s="121">
        <v>2</v>
      </c>
      <c r="H46" s="121">
        <v>3</v>
      </c>
      <c r="I46" s="121">
        <v>4</v>
      </c>
      <c r="J46" s="121">
        <v>5</v>
      </c>
      <c r="K46" s="121">
        <v>6</v>
      </c>
      <c r="L46" s="121">
        <v>7</v>
      </c>
      <c r="M46" s="121">
        <v>8</v>
      </c>
      <c r="N46" s="121">
        <v>9</v>
      </c>
      <c r="O46" s="121">
        <v>10</v>
      </c>
      <c r="P46" s="121">
        <v>11</v>
      </c>
      <c r="Q46" s="121">
        <v>12</v>
      </c>
      <c r="R46" s="121">
        <v>13</v>
      </c>
      <c r="S46" s="121">
        <v>14</v>
      </c>
      <c r="T46" s="121">
        <v>15</v>
      </c>
      <c r="U46" s="121">
        <v>16</v>
      </c>
      <c r="V46" s="121">
        <v>17</v>
      </c>
      <c r="W46" s="122">
        <v>18</v>
      </c>
      <c r="X46" s="120">
        <v>1</v>
      </c>
      <c r="Y46" s="121">
        <v>2</v>
      </c>
      <c r="Z46" s="121">
        <v>3</v>
      </c>
      <c r="AA46" s="121">
        <v>4</v>
      </c>
      <c r="AB46" s="121">
        <v>5</v>
      </c>
      <c r="AC46" s="121">
        <v>6</v>
      </c>
      <c r="AD46" s="121">
        <v>7</v>
      </c>
      <c r="AE46" s="121">
        <v>8</v>
      </c>
      <c r="AF46" s="121">
        <v>9</v>
      </c>
      <c r="AG46" s="121">
        <v>10</v>
      </c>
      <c r="AH46" s="121">
        <v>11</v>
      </c>
      <c r="AI46" s="121">
        <v>12</v>
      </c>
      <c r="AJ46" s="121">
        <v>13</v>
      </c>
      <c r="AK46" s="121">
        <v>14</v>
      </c>
      <c r="AL46" s="121">
        <v>15</v>
      </c>
      <c r="AM46" s="121">
        <v>16</v>
      </c>
      <c r="AN46" s="121">
        <v>17</v>
      </c>
      <c r="AO46" s="122">
        <v>18</v>
      </c>
    </row>
    <row x14ac:dyDescent="0.25" r="47" customHeight="1" ht="18.75">
      <c r="A47" s="5"/>
      <c r="B47" s="31"/>
      <c r="C47" s="5"/>
      <c r="D47" s="112" t="s">
        <v>126</v>
      </c>
      <c r="E47" s="119"/>
      <c r="F47" s="120">
        <v>57</v>
      </c>
      <c r="G47" s="121">
        <v>0</v>
      </c>
      <c r="H47" s="121">
        <v>3</v>
      </c>
      <c r="I47" s="121">
        <v>7</v>
      </c>
      <c r="J47" s="121">
        <v>10</v>
      </c>
      <c r="K47" s="121">
        <v>13</v>
      </c>
      <c r="L47" s="121">
        <v>17</v>
      </c>
      <c r="M47" s="121">
        <v>20</v>
      </c>
      <c r="N47" s="121">
        <v>23</v>
      </c>
      <c r="O47" s="121">
        <v>26</v>
      </c>
      <c r="P47" s="121">
        <v>30</v>
      </c>
      <c r="Q47" s="121">
        <v>33</v>
      </c>
      <c r="R47" s="121">
        <v>36</v>
      </c>
      <c r="S47" s="121">
        <v>40</v>
      </c>
      <c r="T47" s="121">
        <v>43</v>
      </c>
      <c r="U47" s="121">
        <v>46</v>
      </c>
      <c r="V47" s="121">
        <v>50</v>
      </c>
      <c r="W47" s="122">
        <v>53</v>
      </c>
      <c r="X47" s="120">
        <v>56</v>
      </c>
      <c r="Y47" s="121">
        <v>59</v>
      </c>
      <c r="Z47" s="121">
        <v>3</v>
      </c>
      <c r="AA47" s="121">
        <v>7</v>
      </c>
      <c r="AB47" s="121">
        <v>10</v>
      </c>
      <c r="AC47" s="121">
        <v>13</v>
      </c>
      <c r="AD47" s="121">
        <v>17</v>
      </c>
      <c r="AE47" s="121">
        <v>20</v>
      </c>
      <c r="AF47" s="121">
        <v>23</v>
      </c>
      <c r="AG47" s="121">
        <v>27</v>
      </c>
      <c r="AH47" s="121">
        <v>29</v>
      </c>
      <c r="AI47" s="121"/>
      <c r="AJ47" s="121"/>
      <c r="AK47" s="121"/>
      <c r="AL47" s="121"/>
      <c r="AM47" s="121"/>
      <c r="AN47" s="121"/>
      <c r="AO47" s="122"/>
    </row>
    <row x14ac:dyDescent="0.25" r="48" customHeight="1" ht="18.75">
      <c r="A48" s="5"/>
      <c r="B48" s="31"/>
      <c r="C48" s="5"/>
      <c r="D48" s="126" t="s">
        <v>128</v>
      </c>
      <c r="E48" s="127" t="s">
        <v>129</v>
      </c>
      <c r="F48" s="128">
        <v>3</v>
      </c>
      <c r="G48" s="129">
        <v>2</v>
      </c>
      <c r="H48" s="129">
        <v>5</v>
      </c>
      <c r="I48" s="129">
        <v>4</v>
      </c>
      <c r="J48" s="129">
        <v>5</v>
      </c>
      <c r="K48" s="129">
        <v>4</v>
      </c>
      <c r="L48" s="129">
        <v>4</v>
      </c>
      <c r="M48" s="129">
        <v>2</v>
      </c>
      <c r="N48" s="129">
        <v>4</v>
      </c>
      <c r="O48" s="129">
        <v>3</v>
      </c>
      <c r="P48" s="129">
        <v>4</v>
      </c>
      <c r="Q48" s="129">
        <v>5</v>
      </c>
      <c r="R48" s="129">
        <v>4</v>
      </c>
      <c r="S48" s="129">
        <v>6</v>
      </c>
      <c r="T48" s="129">
        <v>2</v>
      </c>
      <c r="U48" s="129">
        <v>4</v>
      </c>
      <c r="V48" s="129">
        <v>6</v>
      </c>
      <c r="W48" s="130">
        <v>5</v>
      </c>
      <c r="X48" s="128">
        <v>4</v>
      </c>
      <c r="Y48" s="129">
        <v>5</v>
      </c>
      <c r="Z48" s="129">
        <v>5</v>
      </c>
      <c r="AA48" s="129">
        <v>4</v>
      </c>
      <c r="AB48" s="129">
        <v>4</v>
      </c>
      <c r="AC48" s="129"/>
      <c r="AD48" s="129">
        <v>3</v>
      </c>
      <c r="AE48" s="129">
        <v>5</v>
      </c>
      <c r="AF48" s="129">
        <v>6</v>
      </c>
      <c r="AG48" s="129">
        <v>2</v>
      </c>
      <c r="AH48" s="129">
        <v>1</v>
      </c>
      <c r="AI48" s="129"/>
      <c r="AJ48" s="129"/>
      <c r="AK48" s="129"/>
      <c r="AL48" s="129"/>
      <c r="AM48" s="129"/>
      <c r="AN48" s="129"/>
      <c r="AO48" s="130"/>
    </row>
    <row x14ac:dyDescent="0.25" r="49" customHeight="1" ht="18.75">
      <c r="A49" s="5"/>
      <c r="B49" s="31"/>
      <c r="C49" s="5"/>
      <c r="D49" s="133"/>
      <c r="E49" s="134" t="s">
        <v>132</v>
      </c>
      <c r="F49" s="135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7"/>
      <c r="X49" s="135"/>
      <c r="Y49" s="136"/>
      <c r="Z49" s="136"/>
      <c r="AA49" s="136"/>
      <c r="AB49" s="136"/>
      <c r="AC49" s="136">
        <v>3</v>
      </c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7"/>
    </row>
    <row x14ac:dyDescent="0.25" r="50" customHeight="1" ht="18.75">
      <c r="A50" s="5"/>
      <c r="B50" s="31"/>
      <c r="C50" s="5"/>
      <c r="D50" s="133"/>
      <c r="E50" s="134" t="s">
        <v>133</v>
      </c>
      <c r="F50" s="135">
        <v>2</v>
      </c>
      <c r="G50" s="136">
        <v>2</v>
      </c>
      <c r="H50" s="136"/>
      <c r="I50" s="136"/>
      <c r="J50" s="136"/>
      <c r="K50" s="136">
        <v>1</v>
      </c>
      <c r="L50" s="136"/>
      <c r="M50" s="136"/>
      <c r="N50" s="136">
        <v>1</v>
      </c>
      <c r="O50" s="136">
        <v>1</v>
      </c>
      <c r="P50" s="136"/>
      <c r="Q50" s="136"/>
      <c r="R50" s="136"/>
      <c r="S50" s="136"/>
      <c r="T50" s="136"/>
      <c r="U50" s="136"/>
      <c r="V50" s="136"/>
      <c r="W50" s="137">
        <v>1</v>
      </c>
      <c r="X50" s="135"/>
      <c r="Y50" s="136">
        <v>1</v>
      </c>
      <c r="Z50" s="136"/>
      <c r="AA50" s="136"/>
      <c r="AB50" s="136">
        <v>1</v>
      </c>
      <c r="AC50" s="136"/>
      <c r="AD50" s="136">
        <v>1</v>
      </c>
      <c r="AE50" s="136"/>
      <c r="AF50" s="136"/>
      <c r="AG50" s="136"/>
      <c r="AH50" s="136">
        <v>1</v>
      </c>
      <c r="AI50" s="136"/>
      <c r="AJ50" s="136"/>
      <c r="AK50" s="136"/>
      <c r="AL50" s="136"/>
      <c r="AM50" s="136"/>
      <c r="AN50" s="136"/>
      <c r="AO50" s="137"/>
    </row>
    <row x14ac:dyDescent="0.25" r="51" customHeight="1" ht="18.75">
      <c r="A51" s="5"/>
      <c r="B51" s="31"/>
      <c r="C51" s="5"/>
      <c r="D51" s="133"/>
      <c r="E51" s="134" t="s">
        <v>135</v>
      </c>
      <c r="F51" s="135"/>
      <c r="G51" s="136">
        <v>1</v>
      </c>
      <c r="H51" s="136"/>
      <c r="I51" s="136"/>
      <c r="J51" s="136">
        <v>1</v>
      </c>
      <c r="K51" s="136"/>
      <c r="L51" s="136"/>
      <c r="M51" s="136">
        <v>1</v>
      </c>
      <c r="N51" s="136"/>
      <c r="O51" s="136"/>
      <c r="P51" s="136">
        <v>1</v>
      </c>
      <c r="Q51" s="136">
        <v>1</v>
      </c>
      <c r="R51" s="136"/>
      <c r="S51" s="136"/>
      <c r="T51" s="136">
        <v>2</v>
      </c>
      <c r="U51" s="136">
        <v>1</v>
      </c>
      <c r="V51" s="136"/>
      <c r="W51" s="137"/>
      <c r="X51" s="135">
        <v>2</v>
      </c>
      <c r="Y51" s="136"/>
      <c r="Z51" s="136"/>
      <c r="AA51" s="136"/>
      <c r="AB51" s="136">
        <v>1</v>
      </c>
      <c r="AC51" s="136">
        <v>1</v>
      </c>
      <c r="AD51" s="136"/>
      <c r="AE51" s="136">
        <v>1</v>
      </c>
      <c r="AF51" s="136"/>
      <c r="AG51" s="136">
        <v>2</v>
      </c>
      <c r="AH51" s="136"/>
      <c r="AI51" s="136"/>
      <c r="AJ51" s="136"/>
      <c r="AK51" s="136"/>
      <c r="AL51" s="136"/>
      <c r="AM51" s="136"/>
      <c r="AN51" s="136"/>
      <c r="AO51" s="137"/>
    </row>
    <row x14ac:dyDescent="0.25" r="52" customHeight="1" ht="18.75">
      <c r="A52" s="5"/>
      <c r="B52" s="31"/>
      <c r="C52" s="5"/>
      <c r="D52" s="133"/>
      <c r="E52" s="134" t="s">
        <v>136</v>
      </c>
      <c r="F52" s="135">
        <v>1</v>
      </c>
      <c r="G52" s="136">
        <v>1</v>
      </c>
      <c r="H52" s="136">
        <v>1</v>
      </c>
      <c r="I52" s="136">
        <v>2</v>
      </c>
      <c r="J52" s="136"/>
      <c r="K52" s="136"/>
      <c r="L52" s="136">
        <v>2</v>
      </c>
      <c r="M52" s="136"/>
      <c r="N52" s="136"/>
      <c r="O52" s="136">
        <v>2</v>
      </c>
      <c r="P52" s="136">
        <v>1</v>
      </c>
      <c r="Q52" s="136"/>
      <c r="R52" s="136">
        <v>2</v>
      </c>
      <c r="S52" s="136"/>
      <c r="T52" s="136">
        <v>1</v>
      </c>
      <c r="U52" s="136">
        <v>1</v>
      </c>
      <c r="V52" s="136"/>
      <c r="W52" s="137"/>
      <c r="X52" s="135"/>
      <c r="Y52" s="136"/>
      <c r="Z52" s="136">
        <v>1</v>
      </c>
      <c r="AA52" s="136">
        <v>2</v>
      </c>
      <c r="AB52" s="136"/>
      <c r="AC52" s="136">
        <v>1</v>
      </c>
      <c r="AD52" s="136">
        <v>2</v>
      </c>
      <c r="AE52" s="136"/>
      <c r="AF52" s="136"/>
      <c r="AG52" s="136">
        <v>1</v>
      </c>
      <c r="AH52" s="136">
        <v>1</v>
      </c>
      <c r="AI52" s="136"/>
      <c r="AJ52" s="136"/>
      <c r="AK52" s="136"/>
      <c r="AL52" s="136"/>
      <c r="AM52" s="136"/>
      <c r="AN52" s="136"/>
      <c r="AO52" s="137"/>
    </row>
    <row x14ac:dyDescent="0.25" r="53" customHeight="1" ht="18.75">
      <c r="A53" s="5"/>
      <c r="B53" s="31"/>
      <c r="C53" s="5"/>
      <c r="D53" s="133"/>
      <c r="E53" s="134" t="s">
        <v>137</v>
      </c>
      <c r="F53" s="135"/>
      <c r="G53" s="136"/>
      <c r="H53" s="136"/>
      <c r="I53" s="136"/>
      <c r="J53" s="136"/>
      <c r="K53" s="136">
        <v>1</v>
      </c>
      <c r="L53" s="136"/>
      <c r="M53" s="136">
        <v>2</v>
      </c>
      <c r="N53" s="136"/>
      <c r="O53" s="136"/>
      <c r="P53" s="136"/>
      <c r="Q53" s="136"/>
      <c r="R53" s="136"/>
      <c r="S53" s="136"/>
      <c r="T53" s="136">
        <v>1</v>
      </c>
      <c r="U53" s="136"/>
      <c r="V53" s="136"/>
      <c r="W53" s="137"/>
      <c r="X53" s="135"/>
      <c r="Y53" s="136"/>
      <c r="Z53" s="136"/>
      <c r="AA53" s="136"/>
      <c r="AB53" s="136"/>
      <c r="AC53" s="136">
        <v>1</v>
      </c>
      <c r="AD53" s="136"/>
      <c r="AE53" s="136"/>
      <c r="AF53" s="136"/>
      <c r="AG53" s="136"/>
      <c r="AH53" s="136">
        <v>3</v>
      </c>
      <c r="AI53" s="136"/>
      <c r="AJ53" s="136"/>
      <c r="AK53" s="136"/>
      <c r="AL53" s="136"/>
      <c r="AM53" s="136"/>
      <c r="AN53" s="136"/>
      <c r="AO53" s="137"/>
    </row>
    <row x14ac:dyDescent="0.25" r="54" customHeight="1" ht="18.75">
      <c r="A54" s="5"/>
      <c r="B54" s="31"/>
      <c r="C54" s="5"/>
      <c r="D54" s="133"/>
      <c r="E54" s="134" t="s">
        <v>138</v>
      </c>
      <c r="F54" s="143"/>
      <c r="G54" s="144"/>
      <c r="H54" s="144"/>
      <c r="I54" s="144"/>
      <c r="J54" s="144"/>
      <c r="K54" s="144"/>
      <c r="L54" s="144"/>
      <c r="M54" s="144">
        <v>1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143"/>
      <c r="Y54" s="144"/>
      <c r="Z54" s="144"/>
      <c r="AA54" s="144"/>
      <c r="AB54" s="144"/>
      <c r="AC54" s="144"/>
      <c r="AD54" s="144"/>
      <c r="AE54" s="144"/>
      <c r="AF54" s="144"/>
      <c r="AG54" s="144">
        <v>1</v>
      </c>
      <c r="AH54" s="144"/>
      <c r="AI54" s="144"/>
      <c r="AJ54" s="144"/>
      <c r="AK54" s="144"/>
      <c r="AL54" s="144"/>
      <c r="AM54" s="144"/>
      <c r="AN54" s="144"/>
      <c r="AO54" s="145"/>
    </row>
    <row x14ac:dyDescent="0.25" r="55" customHeight="1" ht="18.75">
      <c r="A55" s="5"/>
      <c r="B55" s="31"/>
      <c r="C55" s="5"/>
      <c r="D55" s="148"/>
      <c r="E55" s="149" t="s">
        <v>139</v>
      </c>
      <c r="F55" s="150">
        <f>SUM(F48:F54)</f>
      </c>
      <c r="G55" s="151">
        <f>SUM(G48:G54)</f>
      </c>
      <c r="H55" s="151">
        <f>SUM(H48:H54)</f>
      </c>
      <c r="I55" s="151">
        <f>SUM(I48:I54)</f>
      </c>
      <c r="J55" s="151">
        <f>SUM(J48:J54)</f>
      </c>
      <c r="K55" s="151">
        <f>SUM(K48:K54)</f>
      </c>
      <c r="L55" s="151">
        <f>SUM(L48:L54)</f>
      </c>
      <c r="M55" s="151">
        <f>SUM(M48:M54)</f>
      </c>
      <c r="N55" s="151">
        <f>SUM(N48:N54)</f>
      </c>
      <c r="O55" s="151">
        <f>SUM(O48:O54)</f>
      </c>
      <c r="P55" s="151">
        <f>SUM(P48:P54)</f>
      </c>
      <c r="Q55" s="151">
        <f>SUM(Q48:Q54)</f>
      </c>
      <c r="R55" s="151">
        <f>SUM(R48:R54)</f>
      </c>
      <c r="S55" s="151">
        <f>SUM(S48:S54)</f>
      </c>
      <c r="T55" s="151">
        <f>SUM(T48:T54)</f>
      </c>
      <c r="U55" s="151">
        <f>SUM(U48:U54)</f>
      </c>
      <c r="V55" s="151">
        <f>SUM(V48:V54)</f>
      </c>
      <c r="W55" s="151">
        <f>SUM(W48:W54)</f>
      </c>
      <c r="X55" s="151">
        <f>SUM(X48:X54)</f>
      </c>
      <c r="Y55" s="151">
        <f>SUM(Y48:Y54)</f>
      </c>
      <c r="Z55" s="151">
        <f>SUM(Z48:Z54)</f>
      </c>
      <c r="AA55" s="151">
        <f>SUM(AA48:AA54)</f>
      </c>
      <c r="AB55" s="151">
        <f>SUM(AB48:AB54)</f>
      </c>
      <c r="AC55" s="151">
        <f>SUM(AC48:AC54)</f>
      </c>
      <c r="AD55" s="151">
        <f>SUM(AD48:AD54)</f>
      </c>
      <c r="AE55" s="151">
        <f>SUM(AE48:AE54)</f>
      </c>
      <c r="AF55" s="151">
        <f>SUM(AF48:AF54)</f>
      </c>
      <c r="AG55" s="151">
        <f>SUM(AG48:AG54)</f>
      </c>
      <c r="AH55" s="151">
        <f>SUM(AH48:AH54)</f>
      </c>
      <c r="AI55" s="151">
        <f>SUM(AI48:AI54)</f>
      </c>
      <c r="AJ55" s="151">
        <f>SUM(AJ48:AJ54)</f>
      </c>
      <c r="AK55" s="151">
        <f>SUM(AK48:AK54)</f>
      </c>
      <c r="AL55" s="151">
        <f>SUM(AL48:AL54)</f>
      </c>
      <c r="AM55" s="151">
        <f>SUM(AM48:AM54)</f>
      </c>
      <c r="AN55" s="151">
        <f>SUM(AN48:AN54)</f>
      </c>
      <c r="AO55" s="152">
        <f>SUM(AO48:AO54)</f>
      </c>
    </row>
    <row x14ac:dyDescent="0.25" r="56" customHeight="1" ht="18.75">
      <c r="A56" s="155"/>
      <c r="B56" s="156"/>
      <c r="C56" s="155"/>
      <c r="D56" s="155"/>
      <c r="E56" s="155"/>
      <c r="F56" s="156"/>
      <c r="G56" s="156"/>
      <c r="H56" s="156"/>
      <c r="I56" s="156"/>
      <c r="J56" s="156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6"/>
      <c r="AL56" s="156"/>
      <c r="AM56" s="156"/>
      <c r="AN56" s="156"/>
      <c r="AO56" s="156"/>
    </row>
  </sheetData>
  <mergeCells count="45">
    <mergeCell ref="B1:C7"/>
    <mergeCell ref="D1:E1"/>
    <mergeCell ref="F1:AG1"/>
    <mergeCell ref="D2:E2"/>
    <mergeCell ref="F2:AG2"/>
    <mergeCell ref="D3:E3"/>
    <mergeCell ref="F3:AG3"/>
    <mergeCell ref="D4:E4"/>
    <mergeCell ref="F4:AG4"/>
    <mergeCell ref="D5:E5"/>
    <mergeCell ref="F5:AG5"/>
    <mergeCell ref="D6:E6"/>
    <mergeCell ref="F6:AG6"/>
    <mergeCell ref="D7:E7"/>
    <mergeCell ref="F7:AG7"/>
    <mergeCell ref="A9:C9"/>
    <mergeCell ref="D9:E9"/>
    <mergeCell ref="F9:W9"/>
    <mergeCell ref="X9:AO9"/>
    <mergeCell ref="C10:C19"/>
    <mergeCell ref="D10:E10"/>
    <mergeCell ref="D11:E11"/>
    <mergeCell ref="D12:D19"/>
    <mergeCell ref="A13:A14"/>
    <mergeCell ref="B13:B14"/>
    <mergeCell ref="A15:A19"/>
    <mergeCell ref="B15:B19"/>
    <mergeCell ref="D21:E21"/>
    <mergeCell ref="F21:W21"/>
    <mergeCell ref="X21:AO21"/>
    <mergeCell ref="D22:E22"/>
    <mergeCell ref="D23:E23"/>
    <mergeCell ref="D24:D31"/>
    <mergeCell ref="D33:E33"/>
    <mergeCell ref="F33:W33"/>
    <mergeCell ref="X33:AO33"/>
    <mergeCell ref="D34:E34"/>
    <mergeCell ref="D35:E35"/>
    <mergeCell ref="D36:D43"/>
    <mergeCell ref="D45:E45"/>
    <mergeCell ref="F45:W45"/>
    <mergeCell ref="X45:AO45"/>
    <mergeCell ref="D46:E46"/>
    <mergeCell ref="D47:E47"/>
    <mergeCell ref="D48:D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39"/>
  <sheetViews>
    <sheetView workbookViewId="0"/>
  </sheetViews>
  <sheetFormatPr defaultRowHeight="15" x14ac:dyDescent="0.25"/>
  <cols>
    <col min="1" max="1" style="89" width="8.862142857142858" customWidth="1" bestFit="1"/>
    <col min="2" max="2" style="90" width="9.290714285714287" customWidth="1" bestFit="1"/>
    <col min="3" max="3" style="91" width="28.290714285714284" customWidth="1" bestFit="1"/>
    <col min="4" max="4" style="92" width="23.862142857142857" customWidth="1" bestFit="1"/>
    <col min="5" max="5" style="93" width="9.290714285714287" customWidth="1" bestFit="1"/>
    <col min="6" max="6" style="93" width="8.43357142857143" customWidth="1" bestFit="1"/>
    <col min="7" max="7" style="92" width="20.005" customWidth="1" bestFit="1"/>
    <col min="8" max="8" style="92" width="51.86214285714286" customWidth="1" bestFit="1"/>
    <col min="9" max="9" style="94" width="11.290714285714287" customWidth="1" bestFit="1"/>
  </cols>
  <sheetData>
    <row x14ac:dyDescent="0.25" r="1" customHeight="1" ht="18.75">
      <c r="A1" s="1" t="s">
        <v>0</v>
      </c>
      <c r="B1" s="2"/>
      <c r="C1" s="3"/>
      <c r="D1" s="1"/>
      <c r="E1" s="3"/>
      <c r="F1" s="3"/>
      <c r="G1" s="1"/>
      <c r="H1" s="4"/>
      <c r="I1" s="5"/>
    </row>
    <row x14ac:dyDescent="0.25" r="2" customHeight="1" ht="18.75">
      <c r="A2" s="1" t="s">
        <v>1</v>
      </c>
      <c r="B2" s="2"/>
      <c r="C2" s="3"/>
      <c r="D2" s="1"/>
      <c r="E2" s="3"/>
      <c r="F2" s="3"/>
      <c r="G2" s="1"/>
      <c r="H2" s="6"/>
      <c r="I2" s="5"/>
    </row>
    <row x14ac:dyDescent="0.25" r="3" customHeight="1" ht="18.75">
      <c r="A3" s="7" t="s">
        <v>2</v>
      </c>
      <c r="B3" s="8"/>
      <c r="C3" s="9"/>
      <c r="D3" s="7"/>
      <c r="E3" s="9"/>
      <c r="F3" s="9"/>
      <c r="G3" s="7"/>
      <c r="H3" s="10"/>
      <c r="I3" s="5"/>
    </row>
    <row x14ac:dyDescent="0.25" r="4" customHeight="1" ht="18.75" customFormat="1" s="11">
      <c r="A4" s="12"/>
      <c r="B4" s="13"/>
      <c r="C4" s="14"/>
      <c r="D4" s="12"/>
      <c r="E4" s="14"/>
      <c r="F4" s="14"/>
      <c r="G4" s="12"/>
      <c r="H4" s="15"/>
      <c r="I4" s="16"/>
    </row>
    <row x14ac:dyDescent="0.25" r="5" customHeight="1" ht="18.75" customFormat="1" s="11">
      <c r="A5" s="17" t="s">
        <v>3</v>
      </c>
      <c r="B5" s="18"/>
      <c r="C5" s="19">
        <v>2</v>
      </c>
      <c r="D5" s="20" t="s">
        <v>4</v>
      </c>
      <c r="E5" s="21" t="s">
        <v>5</v>
      </c>
      <c r="F5" s="21"/>
      <c r="G5" s="22"/>
      <c r="H5" s="22"/>
      <c r="I5" s="16"/>
    </row>
    <row x14ac:dyDescent="0.25" r="6" customHeight="1" ht="19.5" customFormat="1" s="11">
      <c r="A6" s="23" t="s">
        <v>6</v>
      </c>
      <c r="B6" s="24"/>
      <c r="C6" s="25" t="s">
        <v>7</v>
      </c>
      <c r="D6" s="26" t="s">
        <v>8</v>
      </c>
      <c r="E6" s="19">
        <v>35</v>
      </c>
      <c r="F6" s="27"/>
      <c r="G6" s="26" t="s">
        <v>9</v>
      </c>
      <c r="H6" s="28" t="s">
        <v>10</v>
      </c>
      <c r="I6" s="16"/>
    </row>
    <row x14ac:dyDescent="0.25" r="7" customHeight="1" ht="18.75">
      <c r="A7" s="29"/>
      <c r="B7" s="30"/>
      <c r="C7" s="31"/>
      <c r="D7" s="32"/>
      <c r="E7" s="33"/>
      <c r="F7" s="33"/>
      <c r="G7" s="32"/>
      <c r="H7" s="34"/>
      <c r="I7" s="5"/>
    </row>
    <row x14ac:dyDescent="0.25" r="8" customHeight="1" ht="29.25">
      <c r="A8" s="35" t="s">
        <v>11</v>
      </c>
      <c r="B8" s="36" t="s">
        <v>12</v>
      </c>
      <c r="C8" s="37" t="s">
        <v>13</v>
      </c>
      <c r="D8" s="35" t="s">
        <v>14</v>
      </c>
      <c r="E8" s="37" t="s">
        <v>15</v>
      </c>
      <c r="F8" s="37" t="s">
        <v>16</v>
      </c>
      <c r="G8" s="35" t="s">
        <v>17</v>
      </c>
      <c r="H8" s="38" t="s">
        <v>18</v>
      </c>
      <c r="I8" s="39"/>
    </row>
    <row x14ac:dyDescent="0.25" r="9" customHeight="1" ht="18.75">
      <c r="A9" s="40" t="s">
        <v>19</v>
      </c>
      <c r="B9" s="41"/>
      <c r="C9" s="42" t="s">
        <v>20</v>
      </c>
      <c r="D9" s="43"/>
      <c r="E9" s="44"/>
      <c r="F9" s="44"/>
      <c r="G9" s="45"/>
      <c r="H9" s="46"/>
      <c r="I9" s="5"/>
    </row>
    <row x14ac:dyDescent="0.25" r="10" customHeight="1" ht="28.5">
      <c r="A10" s="47"/>
      <c r="B10" s="48">
        <v>1.1</v>
      </c>
      <c r="C10" s="49" t="s">
        <v>21</v>
      </c>
      <c r="D10" s="50" t="s">
        <v>22</v>
      </c>
      <c r="E10" s="49" t="s">
        <v>23</v>
      </c>
      <c r="F10" s="49">
        <v>6</v>
      </c>
      <c r="G10" s="50" t="s">
        <v>24</v>
      </c>
      <c r="H10" s="51" t="s">
        <v>25</v>
      </c>
      <c r="I10" s="52"/>
    </row>
    <row x14ac:dyDescent="0.25" r="11" customHeight="1" ht="39.75">
      <c r="A11" s="47"/>
      <c r="B11" s="48">
        <v>1.2</v>
      </c>
      <c r="C11" s="49" t="s">
        <v>26</v>
      </c>
      <c r="D11" s="50" t="s">
        <v>27</v>
      </c>
      <c r="E11" s="49" t="s">
        <v>23</v>
      </c>
      <c r="F11" s="53" t="s">
        <v>28</v>
      </c>
      <c r="G11" s="50" t="s">
        <v>29</v>
      </c>
      <c r="H11" s="51" t="s">
        <v>25</v>
      </c>
      <c r="I11" s="54"/>
    </row>
    <row x14ac:dyDescent="0.25" r="12" customHeight="1" ht="96">
      <c r="A12" s="47"/>
      <c r="B12" s="48">
        <v>1.3</v>
      </c>
      <c r="C12" s="49" t="s">
        <v>30</v>
      </c>
      <c r="D12" s="50" t="s">
        <v>31</v>
      </c>
      <c r="E12" s="49" t="s">
        <v>23</v>
      </c>
      <c r="F12" s="49">
        <v>4</v>
      </c>
      <c r="G12" s="50" t="s">
        <v>32</v>
      </c>
      <c r="H12" s="51" t="s">
        <v>33</v>
      </c>
      <c r="I12" s="52"/>
    </row>
    <row x14ac:dyDescent="0.25" r="13" customHeight="1" ht="39.75">
      <c r="A13" s="47"/>
      <c r="B13" s="48">
        <v>1.4</v>
      </c>
      <c r="C13" s="49" t="s">
        <v>34</v>
      </c>
      <c r="D13" s="50" t="s">
        <v>35</v>
      </c>
      <c r="E13" s="49" t="s">
        <v>23</v>
      </c>
      <c r="F13" s="49">
        <v>1</v>
      </c>
      <c r="G13" s="50" t="s">
        <v>36</v>
      </c>
      <c r="H13" s="51" t="s">
        <v>37</v>
      </c>
      <c r="I13" s="52"/>
    </row>
    <row x14ac:dyDescent="0.25" r="14" customHeight="1" ht="162.75">
      <c r="A14" s="47"/>
      <c r="B14" s="48">
        <v>1.5</v>
      </c>
      <c r="C14" s="49" t="s">
        <v>38</v>
      </c>
      <c r="D14" s="50" t="s">
        <v>31</v>
      </c>
      <c r="E14" s="49" t="s">
        <v>23</v>
      </c>
      <c r="F14" s="49">
        <v>5</v>
      </c>
      <c r="G14" s="50" t="s">
        <v>39</v>
      </c>
      <c r="H14" s="51" t="s">
        <v>40</v>
      </c>
      <c r="I14" s="52"/>
    </row>
    <row x14ac:dyDescent="0.25" r="15" customHeight="1" ht="15">
      <c r="A15" s="47"/>
      <c r="B15" s="55"/>
      <c r="C15" s="56" t="s">
        <v>41</v>
      </c>
      <c r="D15" s="57"/>
      <c r="E15" s="58"/>
      <c r="F15" s="58"/>
      <c r="G15" s="59"/>
      <c r="H15" s="59"/>
      <c r="I15" s="60"/>
    </row>
    <row x14ac:dyDescent="0.25" r="16" customHeight="1" ht="18.75">
      <c r="A16" s="47"/>
      <c r="B16" s="48">
        <v>1.7</v>
      </c>
      <c r="C16" s="49" t="s">
        <v>42</v>
      </c>
      <c r="D16" s="50" t="s">
        <v>43</v>
      </c>
      <c r="E16" s="49" t="s">
        <v>23</v>
      </c>
      <c r="F16" s="49">
        <v>4</v>
      </c>
      <c r="G16" s="50"/>
      <c r="H16" s="51" t="s">
        <v>44</v>
      </c>
      <c r="I16" s="52"/>
    </row>
    <row x14ac:dyDescent="0.25" r="17" customHeight="1" ht="18.75">
      <c r="A17" s="47"/>
      <c r="B17" s="48">
        <v>1.8</v>
      </c>
      <c r="C17" s="49" t="s">
        <v>45</v>
      </c>
      <c r="D17" s="50" t="s">
        <v>46</v>
      </c>
      <c r="E17" s="49" t="s">
        <v>23</v>
      </c>
      <c r="F17" s="49">
        <v>5</v>
      </c>
      <c r="G17" s="50"/>
      <c r="H17" s="51" t="s">
        <v>47</v>
      </c>
      <c r="I17" s="52"/>
    </row>
    <row x14ac:dyDescent="0.25" r="18" customHeight="1" ht="18.75">
      <c r="A18" s="47"/>
      <c r="B18" s="55"/>
      <c r="C18" s="61" t="s">
        <v>48</v>
      </c>
      <c r="D18" s="59"/>
      <c r="E18" s="58"/>
      <c r="F18" s="58"/>
      <c r="G18" s="59"/>
      <c r="H18" s="59"/>
      <c r="I18" s="60"/>
    </row>
    <row x14ac:dyDescent="0.25" r="19" customHeight="1" ht="42">
      <c r="A19" s="47"/>
      <c r="B19" s="48">
        <v>1.9</v>
      </c>
      <c r="C19" s="62" t="s">
        <v>49</v>
      </c>
      <c r="D19" s="63" t="s">
        <v>50</v>
      </c>
      <c r="E19" s="64" t="s">
        <v>51</v>
      </c>
      <c r="F19" s="64">
        <v>2</v>
      </c>
      <c r="G19" s="63" t="s">
        <v>52</v>
      </c>
      <c r="H19" s="65" t="s">
        <v>53</v>
      </c>
      <c r="I19" s="66"/>
    </row>
    <row x14ac:dyDescent="0.25" r="20" customHeight="1" ht="18.75">
      <c r="A20" s="47"/>
      <c r="B20" s="48">
        <v>1.1</v>
      </c>
      <c r="C20" s="62" t="s">
        <v>54</v>
      </c>
      <c r="D20" s="63" t="s">
        <v>55</v>
      </c>
      <c r="E20" s="64" t="s">
        <v>51</v>
      </c>
      <c r="F20" s="64">
        <v>0</v>
      </c>
      <c r="G20" s="63" t="s">
        <v>56</v>
      </c>
      <c r="H20" s="65"/>
      <c r="I20" s="66"/>
    </row>
    <row x14ac:dyDescent="0.25" r="21" customHeight="1" ht="31.5">
      <c r="A21" s="47"/>
      <c r="B21" s="48">
        <v>1.11</v>
      </c>
      <c r="C21" s="62" t="s">
        <v>57</v>
      </c>
      <c r="D21" s="63" t="s">
        <v>55</v>
      </c>
      <c r="E21" s="64" t="s">
        <v>51</v>
      </c>
      <c r="F21" s="64">
        <v>0</v>
      </c>
      <c r="G21" s="63" t="s">
        <v>58</v>
      </c>
      <c r="H21" s="65" t="s">
        <v>59</v>
      </c>
      <c r="I21" s="66"/>
    </row>
    <row x14ac:dyDescent="0.25" r="22" customHeight="1" ht="18.75">
      <c r="A22" s="47"/>
      <c r="B22" s="48">
        <v>1.12</v>
      </c>
      <c r="C22" s="62" t="s">
        <v>60</v>
      </c>
      <c r="D22" s="63" t="s">
        <v>61</v>
      </c>
      <c r="E22" s="64" t="s">
        <v>51</v>
      </c>
      <c r="F22" s="64">
        <v>3</v>
      </c>
      <c r="G22" s="63" t="s">
        <v>62</v>
      </c>
      <c r="H22" s="65"/>
      <c r="I22" s="66"/>
    </row>
    <row x14ac:dyDescent="0.25" r="23" customHeight="1" ht="36.95">
      <c r="A23" s="47"/>
      <c r="B23" s="48">
        <v>1.13</v>
      </c>
      <c r="C23" s="62" t="s">
        <v>63</v>
      </c>
      <c r="D23" s="63" t="s">
        <v>64</v>
      </c>
      <c r="E23" s="64" t="s">
        <v>51</v>
      </c>
      <c r="F23" s="64">
        <v>1</v>
      </c>
      <c r="G23" s="63" t="s">
        <v>65</v>
      </c>
      <c r="H23" s="65"/>
      <c r="I23" s="66"/>
    </row>
    <row x14ac:dyDescent="0.25" r="24" customHeight="1" ht="18.75">
      <c r="A24" s="67"/>
      <c r="B24" s="48">
        <v>1.14</v>
      </c>
      <c r="C24" s="68" t="s">
        <v>66</v>
      </c>
      <c r="D24" s="69" t="s">
        <v>67</v>
      </c>
      <c r="E24" s="64" t="s">
        <v>51</v>
      </c>
      <c r="F24" s="70">
        <v>2</v>
      </c>
      <c r="G24" s="69" t="s">
        <v>68</v>
      </c>
      <c r="H24" s="71" t="s">
        <v>69</v>
      </c>
      <c r="I24" s="66"/>
    </row>
    <row x14ac:dyDescent="0.25" r="25" customHeight="1" ht="18.75">
      <c r="A25" s="40" t="s">
        <v>70</v>
      </c>
      <c r="B25" s="41"/>
      <c r="C25" s="42" t="s">
        <v>71</v>
      </c>
      <c r="D25" s="43"/>
      <c r="E25" s="44"/>
      <c r="F25" s="44"/>
      <c r="G25" s="45"/>
      <c r="H25" s="45"/>
      <c r="I25" s="60"/>
    </row>
    <row x14ac:dyDescent="0.25" r="26" customHeight="1" ht="18.75">
      <c r="A26" s="47"/>
      <c r="B26" s="48">
        <v>2.1</v>
      </c>
      <c r="C26" s="49" t="s">
        <v>72</v>
      </c>
      <c r="D26" s="50" t="s">
        <v>73</v>
      </c>
      <c r="E26" s="49" t="s">
        <v>23</v>
      </c>
      <c r="F26" s="49">
        <v>0</v>
      </c>
      <c r="G26" s="50" t="s">
        <v>74</v>
      </c>
      <c r="H26" s="51" t="s">
        <v>75</v>
      </c>
      <c r="I26" s="52"/>
    </row>
    <row x14ac:dyDescent="0.25" r="27" customHeight="1" ht="18.75">
      <c r="A27" s="47"/>
      <c r="B27" s="48">
        <v>2.2</v>
      </c>
      <c r="C27" s="49" t="s">
        <v>76</v>
      </c>
      <c r="D27" s="50" t="s">
        <v>77</v>
      </c>
      <c r="E27" s="49" t="s">
        <v>23</v>
      </c>
      <c r="F27" s="49">
        <v>0</v>
      </c>
      <c r="G27" s="50" t="s">
        <v>78</v>
      </c>
      <c r="H27" s="51"/>
      <c r="I27" s="52"/>
    </row>
    <row x14ac:dyDescent="0.25" r="28" customHeight="1" ht="18.75">
      <c r="A28" s="47"/>
      <c r="B28" s="72"/>
      <c r="C28" s="56" t="s">
        <v>79</v>
      </c>
      <c r="D28" s="57"/>
      <c r="E28" s="58"/>
      <c r="F28" s="58"/>
      <c r="G28" s="59"/>
      <c r="H28" s="59"/>
      <c r="I28" s="60"/>
    </row>
    <row x14ac:dyDescent="0.25" r="29" customHeight="1" ht="18.75">
      <c r="A29" s="47"/>
      <c r="B29" s="48">
        <v>2.3</v>
      </c>
      <c r="C29" s="49" t="s">
        <v>80</v>
      </c>
      <c r="D29" s="50" t="s">
        <v>73</v>
      </c>
      <c r="E29" s="49" t="s">
        <v>23</v>
      </c>
      <c r="F29" s="49">
        <v>0</v>
      </c>
      <c r="G29" s="50" t="s">
        <v>74</v>
      </c>
      <c r="H29" s="51" t="s">
        <v>81</v>
      </c>
      <c r="I29" s="52"/>
    </row>
    <row x14ac:dyDescent="0.25" r="30" customHeight="1" ht="18.75">
      <c r="A30" s="47"/>
      <c r="B30" s="48">
        <v>2.4</v>
      </c>
      <c r="C30" s="49" t="s">
        <v>82</v>
      </c>
      <c r="D30" s="50" t="s">
        <v>77</v>
      </c>
      <c r="E30" s="49" t="s">
        <v>23</v>
      </c>
      <c r="F30" s="49">
        <v>0</v>
      </c>
      <c r="G30" s="50" t="s">
        <v>78</v>
      </c>
      <c r="H30" s="51"/>
      <c r="I30" s="52"/>
    </row>
    <row x14ac:dyDescent="0.25" r="31" customHeight="1" ht="18.75">
      <c r="A31" s="47"/>
      <c r="B31" s="48">
        <v>2.5</v>
      </c>
      <c r="C31" s="73" t="s">
        <v>83</v>
      </c>
      <c r="D31" s="50" t="s">
        <v>84</v>
      </c>
      <c r="E31" s="49" t="s">
        <v>23</v>
      </c>
      <c r="F31" s="49">
        <v>5</v>
      </c>
      <c r="G31" s="50" t="s">
        <v>24</v>
      </c>
      <c r="H31" s="51"/>
      <c r="I31" s="52"/>
    </row>
    <row x14ac:dyDescent="0.25" r="32" customHeight="1" ht="18.75">
      <c r="A32" s="47"/>
      <c r="B32" s="48">
        <v>2.6</v>
      </c>
      <c r="C32" s="73" t="s">
        <v>85</v>
      </c>
      <c r="D32" s="50" t="s">
        <v>77</v>
      </c>
      <c r="E32" s="49" t="s">
        <v>23</v>
      </c>
      <c r="F32" s="49">
        <v>0</v>
      </c>
      <c r="G32" s="50" t="s">
        <v>86</v>
      </c>
      <c r="H32" s="51"/>
      <c r="I32" s="52"/>
    </row>
    <row x14ac:dyDescent="0.25" r="33" customHeight="1" ht="18.75">
      <c r="A33" s="67"/>
      <c r="B33" s="74">
        <v>2.7</v>
      </c>
      <c r="C33" s="75" t="s">
        <v>87</v>
      </c>
      <c r="D33" s="76" t="s">
        <v>77</v>
      </c>
      <c r="E33" s="49" t="s">
        <v>23</v>
      </c>
      <c r="F33" s="77">
        <v>10</v>
      </c>
      <c r="G33" s="76" t="s">
        <v>86</v>
      </c>
      <c r="H33" s="78"/>
      <c r="I33" s="52"/>
    </row>
    <row x14ac:dyDescent="0.25" r="34" customHeight="1" ht="27.95">
      <c r="A34" s="79" t="s">
        <v>88</v>
      </c>
      <c r="B34" s="80">
        <v>3.1</v>
      </c>
      <c r="C34" s="49" t="s">
        <v>89</v>
      </c>
      <c r="D34" s="50" t="s">
        <v>90</v>
      </c>
      <c r="E34" s="49"/>
      <c r="F34" s="49"/>
      <c r="G34" s="50" t="s">
        <v>91</v>
      </c>
      <c r="H34" s="51" t="s">
        <v>92</v>
      </c>
      <c r="I34" s="52"/>
    </row>
    <row x14ac:dyDescent="0.25" r="35" customHeight="1" ht="18.75">
      <c r="A35" s="81"/>
      <c r="B35" s="80">
        <v>3.2</v>
      </c>
      <c r="C35" s="49" t="s">
        <v>93</v>
      </c>
      <c r="D35" s="50" t="s">
        <v>94</v>
      </c>
      <c r="E35" s="49"/>
      <c r="F35" s="49"/>
      <c r="G35" s="50" t="s">
        <v>91</v>
      </c>
      <c r="H35" s="51" t="s">
        <v>92</v>
      </c>
      <c r="I35" s="52"/>
    </row>
    <row x14ac:dyDescent="0.25" r="36" customHeight="1" ht="18.75">
      <c r="A36" s="81"/>
      <c r="B36" s="80">
        <v>3.3</v>
      </c>
      <c r="C36" s="49" t="s">
        <v>95</v>
      </c>
      <c r="D36" s="50" t="s">
        <v>96</v>
      </c>
      <c r="E36" s="49"/>
      <c r="F36" s="49"/>
      <c r="G36" s="50" t="s">
        <v>91</v>
      </c>
      <c r="H36" s="51" t="s">
        <v>92</v>
      </c>
      <c r="I36" s="52"/>
    </row>
    <row x14ac:dyDescent="0.25" r="37" customHeight="1" ht="18.75">
      <c r="A37" s="81"/>
      <c r="B37" s="80">
        <v>3.4</v>
      </c>
      <c r="C37" s="49" t="s">
        <v>97</v>
      </c>
      <c r="D37" s="50" t="s">
        <v>98</v>
      </c>
      <c r="E37" s="49"/>
      <c r="F37" s="49"/>
      <c r="G37" s="50" t="s">
        <v>91</v>
      </c>
      <c r="H37" s="51" t="s">
        <v>92</v>
      </c>
      <c r="I37" s="52"/>
    </row>
    <row x14ac:dyDescent="0.25" r="38" customHeight="1" ht="18.75">
      <c r="A38" s="81"/>
      <c r="B38" s="80">
        <v>3.6</v>
      </c>
      <c r="C38" s="82" t="s">
        <v>99</v>
      </c>
      <c r="D38" s="50" t="s">
        <v>100</v>
      </c>
      <c r="E38" s="49" t="s">
        <v>23</v>
      </c>
      <c r="F38" s="83">
        <v>0.34</v>
      </c>
      <c r="G38" s="50" t="s">
        <v>101</v>
      </c>
      <c r="H38" s="51"/>
      <c r="I38" s="52"/>
    </row>
    <row x14ac:dyDescent="0.25" r="39" customHeight="1" ht="18.75">
      <c r="A39" s="84"/>
      <c r="B39" s="85">
        <v>3.7</v>
      </c>
      <c r="C39" s="86" t="s">
        <v>102</v>
      </c>
      <c r="D39" s="87" t="s">
        <v>103</v>
      </c>
      <c r="E39" s="49" t="s">
        <v>23</v>
      </c>
      <c r="F39" s="86">
        <v>0</v>
      </c>
      <c r="G39" s="87" t="s">
        <v>104</v>
      </c>
      <c r="H39" s="88" t="s">
        <v>105</v>
      </c>
      <c r="I39" s="52"/>
    </row>
  </sheetData>
  <mergeCells count="10">
    <mergeCell ref="A1:G1"/>
    <mergeCell ref="A2:G2"/>
    <mergeCell ref="A3:G3"/>
    <mergeCell ref="A5:B5"/>
    <mergeCell ref="E5:H5"/>
    <mergeCell ref="A6:B6"/>
    <mergeCell ref="A9:A24"/>
    <mergeCell ref="C18:H18"/>
    <mergeCell ref="A25:A33"/>
    <mergeCell ref="A34:A3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labour</vt:lpstr>
      <vt:lpstr>work_sampling</vt:lpstr>
      <vt:lpstr>daily_variables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2025-09-13T12:51:39.042Z</dcterms:created>
  <dcterms:modified xsi:type="dcterms:W3CDTF">2025-09-13T12:51:39.126Z</dcterms:modified>
</cp:coreProperties>
</file>