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445" documentId="415E32CF7F9D79DA378485C62B6EEDB6DC1C7F04" xr6:coauthVersionLast="45" xr6:coauthVersionMax="45" xr10:uidLastSave="{3FC29E3D-8C47-45A0-8B96-DBA66387DCD9}"/>
  <bookViews>
    <workbookView xWindow="-108" yWindow="-108" windowWidth="23256" windowHeight="12576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8" l="1"/>
  <c r="E16" i="8" l="1"/>
  <c r="F16" i="8" s="1"/>
  <c r="E15" i="8" l="1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8" i="8"/>
  <c r="F8" i="8" s="1"/>
  <c r="E9" i="8"/>
  <c r="F9" i="8" s="1"/>
  <c r="E7" i="8"/>
  <c r="F7" i="8" s="1"/>
  <c r="E6" i="8"/>
  <c r="F6" i="8" s="1"/>
  <c r="E5" i="8"/>
  <c r="F5" i="8" s="1"/>
  <c r="C13" i="7"/>
  <c r="F17" i="8" l="1"/>
</calcChain>
</file>

<file path=xl/sharedStrings.xml><?xml version="1.0" encoding="utf-8"?>
<sst xmlns="http://schemas.openxmlformats.org/spreadsheetml/2006/main" count="73" uniqueCount="45">
  <si>
    <t>Female-female jumper wires</t>
  </si>
  <si>
    <t>Amazon</t>
  </si>
  <si>
    <t>Ponoko</t>
  </si>
  <si>
    <t>KY-016 indicator LED</t>
  </si>
  <si>
    <t>Bamboo case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</si>
  <si>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</si>
  <si>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</si>
  <si>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</si>
  <si>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</si>
  <si>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</si>
  <si>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</si>
  <si>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</si>
  <si>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</si>
  <si>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</si>
  <si>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</si>
  <si>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</si>
  <si>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</si>
  <si>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Maker space</t>
  </si>
  <si>
    <t>Each</t>
  </si>
  <si>
    <t>Per unit</t>
  </si>
  <si>
    <t>Ali Express</t>
  </si>
  <si>
    <t># units to make</t>
  </si>
  <si>
    <t>Wood case</t>
  </si>
  <si>
    <t>Notes</t>
  </si>
  <si>
    <t>16GB micro SD card</t>
  </si>
  <si>
    <t>KY-016 indicator LED (10 pieces)</t>
  </si>
  <si>
    <t>+ tax + shipping</t>
  </si>
  <si>
    <t>Notes &amp; alternatives</t>
  </si>
  <si>
    <t>Cost</t>
  </si>
  <si>
    <t>See instructions above.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</si>
  <si>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</si>
  <si>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</si>
  <si>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</si>
  <si>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</si>
  <si>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</si>
  <si>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buy Amazon B06XWN9Q99 or other 16GB+ card</t>
  </si>
  <si>
    <t>Or buy Amazon B00SUIKMJ8 or other cable with right angle bend</t>
  </si>
  <si>
    <t>Or buy Amazon B06XQTHDRR</t>
  </si>
  <si>
    <t>Prices will vary. Does not include tax, shipping.</t>
  </si>
  <si>
    <t>Sticky back rubber feet (100 pieces)</t>
  </si>
  <si>
    <t>Only needed for wood &lt; 6mm thick</t>
  </si>
  <si>
    <t>Or Amazon B07MDXBT87 or other physically small USB drive</t>
  </si>
  <si>
    <t>Or order from Ponoko for ~$35</t>
  </si>
  <si>
    <t>M2.5 6mm thread + 6mm standoff screws (100 pieces)</t>
  </si>
  <si>
    <t>This is for a large kit of sensors, you only need KY-016. Or search KY-016, but note that almost all other sellers are in China.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</si>
</sst>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4" fillId="0" borderId="1" xfId="0" applyFont="1" applyBorder="1"/>
    <xf numFmtId="8" fontId="5" fillId="0" borderId="1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4" fontId="3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4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/>
    <xf numFmtId="0" fontId="6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LM0U8I6/ref=oh_aui_detailpage_o00_s00?ie=UTF8&amp;psc=1" TargetMode="External"/><Relationship Id="rId3" Type="http://schemas.openxmlformats.org/officeDocument/2006/relationships/hyperlink" Target="http://www.newark.com/adafruit/266/female-to-female-jumper-wires/dp/42X1200" TargetMode="External"/><Relationship Id="rId7" Type="http://schemas.openxmlformats.org/officeDocument/2006/relationships/hyperlink" Target="https://www.amazon.com/gp/product/B077Y149DL/ref=ppx_yo_dt_b_search_asin_title?ie=UTF8&amp;psc=1" TargetMode="External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ewark.com/raf-electronic-hardware/m2102-2545-al/spacer-standoff-hex-aluminium/dp/27T7975?st=M2.5%20standoff" TargetMode="External"/><Relationship Id="rId10" Type="http://schemas.openxmlformats.org/officeDocument/2006/relationships/hyperlink" Target="https://www.amazon.com/Tegg-KY-040-Encoder-clickable-Arduino/dp/B07QL6V4WP/ref=sr_1_11?keywords=KY-040&amp;qid=1572122001&amp;sr=8-11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mazon.com/Aokin-Sensor-Module-Arduino-Raspberry/dp/B07KJYR8K1/ref=sr_1_1?dchild=1&amp;keywords=B07KJYR8K1&amp;qid=1599946958&amp;sr=8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liexpress.com/item/32828101917.html?spm=a2g0s.9042311.0.0.6b164c4d50jzDO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hyperlink" Target="https://www.amazon.com/gp/product/B077Y149DL/ref=ppx_yo_dt_b_search_asin_title?ie=UTF8&amp;psc=1" TargetMode="External"/><Relationship Id="rId5" Type="http://schemas.openxmlformats.org/officeDocument/2006/relationships/hyperlink" Target="https://www.aliexpress.com/item/32789600225.html?spm=a2g0s.9042311.0.0.27424c4dxaP132" TargetMode="External"/><Relationship Id="rId10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3"/>
  <sheetViews>
    <sheetView tabSelected="1" workbookViewId="0">
      <selection activeCell="A2" sqref="A2"/>
    </sheetView>
  </sheetViews>
  <sheetFormatPr defaultRowHeight="14.4" x14ac:dyDescent="0.3"/>
  <cols>
    <col min="1" max="1" width="32.6640625" style="1" customWidth="1"/>
    <col min="2" max="2" width="8.5546875" style="1" customWidth="1"/>
    <col min="3" max="3" width="7.88671875" style="1" customWidth="1"/>
    <col min="4" max="4" width="47" style="1" customWidth="1"/>
    <col min="5" max="16384" width="8.88671875" style="1"/>
  </cols>
  <sheetData>
    <row r="1" spans="1:4" ht="12" customHeight="1" x14ac:dyDescent="0.3">
      <c r="A1" s="2" t="s">
        <v>13</v>
      </c>
      <c r="B1" s="2" t="s">
        <v>14</v>
      </c>
      <c r="C1" s="3" t="s">
        <v>28</v>
      </c>
      <c r="D1" s="2" t="s">
        <v>27</v>
      </c>
    </row>
    <row r="2" spans="1:4" ht="12" customHeight="1" x14ac:dyDescent="0.3">
      <c r="A2" s="4" t="s">
        <v>4</v>
      </c>
      <c r="B2" s="4" t="s">
        <v>2</v>
      </c>
      <c r="C2" s="5">
        <v>60.01</v>
      </c>
      <c r="D2" s="4" t="s">
        <v>29</v>
      </c>
    </row>
    <row r="3" spans="1:4" ht="12" customHeight="1" x14ac:dyDescent="0.3">
      <c r="A3" s="6" t="s">
        <v>6</v>
      </c>
      <c r="B3" s="7" t="s">
        <v>5</v>
      </c>
      <c r="C3" s="5">
        <v>20</v>
      </c>
      <c r="D3" s="4" t="s">
        <v>30</v>
      </c>
    </row>
    <row r="4" spans="1:4" ht="12" customHeight="1" x14ac:dyDescent="0.3">
      <c r="A4" s="6" t="s">
        <v>7</v>
      </c>
      <c r="B4" s="7" t="s">
        <v>5</v>
      </c>
      <c r="C4" s="5">
        <v>4.99</v>
      </c>
      <c r="D4" s="4" t="s">
        <v>31</v>
      </c>
    </row>
    <row r="5" spans="1:4" ht="12" customHeight="1" x14ac:dyDescent="0.3">
      <c r="A5" s="6" t="s">
        <v>0</v>
      </c>
      <c r="B5" s="7" t="s">
        <v>5</v>
      </c>
      <c r="C5" s="5">
        <v>3.95</v>
      </c>
      <c r="D5" s="4" t="s">
        <v>32</v>
      </c>
    </row>
    <row r="6" spans="1:4" ht="12" customHeight="1" x14ac:dyDescent="0.3">
      <c r="A6" s="6" t="s">
        <v>8</v>
      </c>
      <c r="B6" s="7" t="s">
        <v>5</v>
      </c>
      <c r="C6" s="5">
        <v>2.69</v>
      </c>
      <c r="D6" s="4" t="s">
        <v>33</v>
      </c>
    </row>
    <row r="7" spans="1:4" ht="12" customHeight="1" x14ac:dyDescent="0.3">
      <c r="A7" s="6" t="s">
        <v>9</v>
      </c>
      <c r="B7" s="7" t="s">
        <v>5</v>
      </c>
      <c r="C7" s="5">
        <v>4.32</v>
      </c>
      <c r="D7" s="4" t="s">
        <v>34</v>
      </c>
    </row>
    <row r="8" spans="1:4" ht="12" customHeight="1" x14ac:dyDescent="0.3">
      <c r="A8" s="6" t="s">
        <v>24</v>
      </c>
      <c r="B8" s="7" t="s">
        <v>1</v>
      </c>
      <c r="C8" s="5">
        <v>4.95</v>
      </c>
      <c r="D8" s="4" t="s">
        <v>35</v>
      </c>
    </row>
    <row r="9" spans="1:4" ht="12" customHeight="1" x14ac:dyDescent="0.3">
      <c r="A9" s="6" t="s">
        <v>10</v>
      </c>
      <c r="B9" s="7" t="s">
        <v>1</v>
      </c>
      <c r="C9" s="5">
        <v>6.34</v>
      </c>
      <c r="D9" s="4" t="s">
        <v>41</v>
      </c>
    </row>
    <row r="10" spans="1:4" ht="12" customHeight="1" x14ac:dyDescent="0.3">
      <c r="A10" s="6" t="s">
        <v>11</v>
      </c>
      <c r="B10" s="7" t="s">
        <v>1</v>
      </c>
      <c r="C10" s="5">
        <v>5.59</v>
      </c>
      <c r="D10" s="4" t="s">
        <v>36</v>
      </c>
    </row>
    <row r="11" spans="1:4" ht="24" customHeight="1" x14ac:dyDescent="0.3">
      <c r="A11" s="8" t="s">
        <v>3</v>
      </c>
      <c r="B11" s="9" t="s">
        <v>1</v>
      </c>
      <c r="C11" s="5">
        <v>17.989999999999998</v>
      </c>
      <c r="D11" s="16" t="s">
        <v>44</v>
      </c>
    </row>
    <row r="12" spans="1:4" ht="12" customHeight="1" x14ac:dyDescent="0.3">
      <c r="A12" s="8" t="s">
        <v>12</v>
      </c>
      <c r="B12" s="9" t="s">
        <v>1</v>
      </c>
      <c r="C12" s="5">
        <v>7.99</v>
      </c>
      <c r="D12" s="4" t="s">
        <v>37</v>
      </c>
    </row>
    <row r="13" spans="1:4" ht="12" customHeight="1" x14ac:dyDescent="0.3">
      <c r="A13" s="4"/>
      <c r="B13" s="4"/>
      <c r="C13" s="11">
        <f>SUM(C2:C12)</f>
        <v>138.82</v>
      </c>
      <c r="D13" s="4" t="s">
        <v>38</v>
      </c>
    </row>
  </sheetData>
  <hyperlinks>
    <hyperlink ref="A3" r:id="rId1" display="http://www.newark.com/raspberry-pi/raspbrry-moda-512m/silicon-manufacturer-broadcom/dp/81Y5333" xr:uid="{13786A80-3679-43A9-B8B9-7C75125C477D}"/>
    <hyperlink ref="A4" r:id="rId2" display="http://www.mcmelectronics.com/product/28-19338" xr:uid="{F1D856E2-A362-406F-AEE5-44CD93F13CDC}"/>
    <hyperlink ref="A5" r:id="rId3" display="http://www.newark.com/adafruit/266/female-to-female-jumper-wires/dp/42X1200" xr:uid="{2CE09758-19BE-4D8E-8428-CAB4CD7682C3}"/>
    <hyperlink ref="A6" r:id="rId4" display="http://www.newark.com/mcm/27-5937/3-5mm-inline-stereo-mount-female/dp/40T6284" xr:uid="{B5CB0BD9-1755-4BCA-82AA-B620DFC77645}"/>
    <hyperlink ref="A7" r:id="rId5" display="https://www.newark.com/raf-electronic-hardware/m2102-2545-al/spacer-standoff-hex-aluminium/dp/27T7975?st=M2.5%20standoff" xr:uid="{F1FA4C82-9DB6-4D44-AEF0-A1FF9DA0D698}"/>
    <hyperlink ref="A8" r:id="rId6" xr:uid="{AE4ABB6F-4B1A-4301-9201-F0BB6B1E4317}"/>
    <hyperlink ref="A9" r:id="rId7" xr:uid="{D0707C02-1360-4150-A0E9-6A8F9228536A}"/>
    <hyperlink ref="A10" r:id="rId8" display="https://www.amazon.com/gp/product/B00LM0U8I6/ref=oh_aui_detailpage_o00_s00?ie=UTF8&amp;psc=1" xr:uid="{152A8B79-1A0B-419C-AD64-B530817CE239}"/>
    <hyperlink ref="A11" r:id="rId9" xr:uid="{ADF5B442-5367-40FF-9B4B-13880D60C0EE}"/>
    <hyperlink ref="A12" r:id="rId10" display="https://www.amazon.com/Tegg-KY-040-Encoder-clickable-Arduino/dp/B07QL6V4WP/ref=sr_1_11?keywords=KY-040&amp;qid=1572122001&amp;sr=8-11" xr:uid="{0A8CD34F-FEEF-40FD-A451-953534674426}"/>
  </hyperlink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7"/>
  <sheetViews>
    <sheetView workbookViewId="0">
      <selection activeCell="D17" sqref="D17"/>
    </sheetView>
  </sheetViews>
  <sheetFormatPr defaultRowHeight="14.4" x14ac:dyDescent="0.3"/>
  <cols>
    <col min="1" max="1" width="40.33203125" style="1" customWidth="1"/>
    <col min="2" max="2" width="12.5546875" style="1" customWidth="1"/>
    <col min="3" max="3" width="5.5546875" style="1" customWidth="1"/>
    <col min="4" max="4" width="7.77734375" style="1" customWidth="1"/>
    <col min="5" max="5" width="7" style="1" customWidth="1"/>
    <col min="6" max="6" width="7.77734375" style="1" customWidth="1"/>
    <col min="7" max="7" width="31.6640625" style="1" customWidth="1"/>
    <col min="8" max="16384" width="8.88671875" style="1"/>
  </cols>
  <sheetData>
    <row r="1" spans="1:7" ht="12" customHeight="1" x14ac:dyDescent="0.3">
      <c r="A1" s="12"/>
      <c r="B1" s="12"/>
      <c r="C1" s="12"/>
      <c r="D1" s="12"/>
      <c r="E1" s="12"/>
      <c r="F1" s="12"/>
      <c r="G1" s="12"/>
    </row>
    <row r="2" spans="1:7" ht="12" customHeight="1" x14ac:dyDescent="0.3">
      <c r="A2" s="4" t="s">
        <v>21</v>
      </c>
      <c r="B2" s="4">
        <v>10</v>
      </c>
      <c r="C2" s="4"/>
      <c r="D2" s="4"/>
      <c r="E2" s="4"/>
      <c r="F2" s="4"/>
      <c r="G2" s="4"/>
    </row>
    <row r="3" spans="1:7" ht="12" customHeight="1" x14ac:dyDescent="0.3">
      <c r="A3" s="4"/>
      <c r="B3" s="4"/>
      <c r="C3" s="4"/>
      <c r="D3" s="4"/>
      <c r="E3" s="4"/>
      <c r="F3" s="4"/>
      <c r="G3" s="4"/>
    </row>
    <row r="4" spans="1:7" ht="12" customHeight="1" x14ac:dyDescent="0.3">
      <c r="A4" s="13" t="s">
        <v>13</v>
      </c>
      <c r="B4" s="13" t="s">
        <v>14</v>
      </c>
      <c r="C4" s="14" t="s">
        <v>16</v>
      </c>
      <c r="D4" s="14" t="s">
        <v>18</v>
      </c>
      <c r="E4" s="14" t="s">
        <v>15</v>
      </c>
      <c r="F4" s="14" t="s">
        <v>19</v>
      </c>
      <c r="G4" s="15" t="s">
        <v>23</v>
      </c>
    </row>
    <row r="5" spans="1:7" ht="12" customHeight="1" x14ac:dyDescent="0.3">
      <c r="A5" s="4" t="s">
        <v>22</v>
      </c>
      <c r="B5" s="4" t="s">
        <v>17</v>
      </c>
      <c r="C5" s="4">
        <v>10</v>
      </c>
      <c r="D5" s="5">
        <v>22</v>
      </c>
      <c r="E5" s="5">
        <f t="shared" ref="E5:E16" si="0">C5*D5</f>
        <v>220</v>
      </c>
      <c r="F5" s="5">
        <f t="shared" ref="F5:F16" si="1">E5/$B$2</f>
        <v>22</v>
      </c>
      <c r="G5" s="16" t="s">
        <v>42</v>
      </c>
    </row>
    <row r="6" spans="1:7" ht="12" customHeight="1" x14ac:dyDescent="0.3">
      <c r="A6" s="6" t="s">
        <v>6</v>
      </c>
      <c r="B6" s="7" t="s">
        <v>5</v>
      </c>
      <c r="C6" s="7">
        <v>10</v>
      </c>
      <c r="D6" s="5">
        <v>20</v>
      </c>
      <c r="E6" s="5">
        <f t="shared" si="0"/>
        <v>200</v>
      </c>
      <c r="F6" s="5">
        <f t="shared" si="1"/>
        <v>20</v>
      </c>
      <c r="G6" s="4"/>
    </row>
    <row r="7" spans="1:7" ht="12" customHeight="1" x14ac:dyDescent="0.3">
      <c r="A7" s="6" t="s">
        <v>7</v>
      </c>
      <c r="B7" s="7" t="s">
        <v>5</v>
      </c>
      <c r="C7" s="7">
        <v>10</v>
      </c>
      <c r="D7" s="5">
        <v>4.99</v>
      </c>
      <c r="E7" s="5">
        <f t="shared" si="0"/>
        <v>49.900000000000006</v>
      </c>
      <c r="F7" s="5">
        <f t="shared" si="1"/>
        <v>4.99</v>
      </c>
      <c r="G7" s="4"/>
    </row>
    <row r="8" spans="1:7" ht="12" customHeight="1" x14ac:dyDescent="0.3">
      <c r="A8" s="6" t="s">
        <v>8</v>
      </c>
      <c r="B8" s="7" t="s">
        <v>5</v>
      </c>
      <c r="C8" s="7">
        <v>10</v>
      </c>
      <c r="D8" s="5">
        <v>2.69</v>
      </c>
      <c r="E8" s="5">
        <f t="shared" si="0"/>
        <v>26.9</v>
      </c>
      <c r="F8" s="5">
        <f t="shared" si="1"/>
        <v>2.69</v>
      </c>
      <c r="G8" s="4"/>
    </row>
    <row r="9" spans="1:7" ht="12" customHeight="1" x14ac:dyDescent="0.3">
      <c r="A9" s="6" t="s">
        <v>0</v>
      </c>
      <c r="B9" s="7" t="s">
        <v>20</v>
      </c>
      <c r="C9" s="7">
        <v>10</v>
      </c>
      <c r="D9" s="5">
        <v>0.6</v>
      </c>
      <c r="E9" s="5">
        <f t="shared" si="0"/>
        <v>6</v>
      </c>
      <c r="F9" s="5">
        <f t="shared" si="1"/>
        <v>0.6</v>
      </c>
      <c r="G9" s="4"/>
    </row>
    <row r="10" spans="1:7" ht="12" customHeight="1" x14ac:dyDescent="0.3">
      <c r="A10" s="6" t="s">
        <v>43</v>
      </c>
      <c r="B10" s="7" t="s">
        <v>20</v>
      </c>
      <c r="C10" s="7">
        <v>1</v>
      </c>
      <c r="D10" s="5">
        <v>1.78</v>
      </c>
      <c r="E10" s="5">
        <f t="shared" si="0"/>
        <v>1.78</v>
      </c>
      <c r="F10" s="5">
        <f t="shared" si="1"/>
        <v>0.17799999999999999</v>
      </c>
      <c r="G10" s="4"/>
    </row>
    <row r="11" spans="1:7" ht="12" customHeight="1" x14ac:dyDescent="0.3">
      <c r="A11" s="6" t="s">
        <v>11</v>
      </c>
      <c r="B11" s="7" t="s">
        <v>20</v>
      </c>
      <c r="C11" s="7">
        <v>10</v>
      </c>
      <c r="D11" s="5">
        <v>2.69</v>
      </c>
      <c r="E11" s="5">
        <f t="shared" si="0"/>
        <v>26.9</v>
      </c>
      <c r="F11" s="5">
        <f t="shared" si="1"/>
        <v>2.69</v>
      </c>
      <c r="G11" s="4"/>
    </row>
    <row r="12" spans="1:7" ht="12" customHeight="1" x14ac:dyDescent="0.3">
      <c r="A12" s="8" t="s">
        <v>25</v>
      </c>
      <c r="B12" s="7" t="s">
        <v>20</v>
      </c>
      <c r="C12" s="9">
        <v>1</v>
      </c>
      <c r="D12" s="5">
        <v>1.92</v>
      </c>
      <c r="E12" s="5">
        <f t="shared" si="0"/>
        <v>1.92</v>
      </c>
      <c r="F12" s="5">
        <f t="shared" si="1"/>
        <v>0.192</v>
      </c>
      <c r="G12" s="4"/>
    </row>
    <row r="13" spans="1:7" ht="12" customHeight="1" x14ac:dyDescent="0.3">
      <c r="A13" s="8" t="s">
        <v>12</v>
      </c>
      <c r="B13" s="7" t="s">
        <v>20</v>
      </c>
      <c r="C13" s="9">
        <f>B2*2</f>
        <v>20</v>
      </c>
      <c r="D13" s="5">
        <v>0.72</v>
      </c>
      <c r="E13" s="5">
        <f t="shared" si="0"/>
        <v>14.399999999999999</v>
      </c>
      <c r="F13" s="5">
        <f t="shared" si="1"/>
        <v>1.44</v>
      </c>
      <c r="G13" s="4"/>
    </row>
    <row r="14" spans="1:7" ht="12" customHeight="1" x14ac:dyDescent="0.3">
      <c r="A14" s="6" t="s">
        <v>24</v>
      </c>
      <c r="B14" s="7" t="s">
        <v>1</v>
      </c>
      <c r="C14" s="7">
        <v>10</v>
      </c>
      <c r="D14" s="5">
        <v>4.95</v>
      </c>
      <c r="E14" s="5">
        <f t="shared" si="0"/>
        <v>49.5</v>
      </c>
      <c r="F14" s="5">
        <f t="shared" si="1"/>
        <v>4.95</v>
      </c>
      <c r="G14" s="4"/>
    </row>
    <row r="15" spans="1:7" ht="12" customHeight="1" x14ac:dyDescent="0.3">
      <c r="A15" s="6" t="s">
        <v>10</v>
      </c>
      <c r="B15" s="7" t="s">
        <v>1</v>
      </c>
      <c r="C15" s="7">
        <v>10</v>
      </c>
      <c r="D15" s="5">
        <v>6.34</v>
      </c>
      <c r="E15" s="5">
        <f t="shared" si="0"/>
        <v>63.4</v>
      </c>
      <c r="F15" s="5">
        <f t="shared" si="1"/>
        <v>6.34</v>
      </c>
      <c r="G15" s="4"/>
    </row>
    <row r="16" spans="1:7" ht="12" customHeight="1" x14ac:dyDescent="0.3">
      <c r="A16" s="18" t="s">
        <v>39</v>
      </c>
      <c r="B16" s="7" t="s">
        <v>20</v>
      </c>
      <c r="C16" s="7">
        <v>1</v>
      </c>
      <c r="D16" s="5">
        <v>1.17</v>
      </c>
      <c r="E16" s="5">
        <f t="shared" si="0"/>
        <v>1.17</v>
      </c>
      <c r="F16" s="5">
        <f t="shared" si="1"/>
        <v>0.11699999999999999</v>
      </c>
      <c r="G16" s="4" t="s">
        <v>40</v>
      </c>
    </row>
    <row r="17" spans="1:7" ht="12" customHeight="1" x14ac:dyDescent="0.3">
      <c r="A17" s="4"/>
      <c r="B17" s="4"/>
      <c r="C17" s="4"/>
      <c r="D17" s="10"/>
      <c r="E17" s="4"/>
      <c r="F17" s="11">
        <f>SUM(F5:F16)</f>
        <v>66.186999999999998</v>
      </c>
      <c r="G17" s="17" t="s">
        <v>26</v>
      </c>
    </row>
  </sheetData>
  <hyperlinks>
    <hyperlink ref="A6" r:id="rId1" display="http://www.newark.com/raspberry-pi/raspbrry-moda-512m/silicon-manufacturer-broadcom/dp/81Y5333" xr:uid="{1BFBFBD1-4E41-4D41-B4BF-DE82F6FFA9D9}"/>
    <hyperlink ref="A7" r:id="rId2" display="http://www.mcmelectronics.com/product/28-19338" xr:uid="{65D287F0-F3C5-4BFC-B0EB-927314E9D7BC}"/>
    <hyperlink ref="A9" r:id="rId3" xr:uid="{4719F56A-F53F-4C54-AB15-D0404FA4C1F5}"/>
    <hyperlink ref="A8" r:id="rId4" display="http://www.newark.com/mcm/27-5937/3-5mm-inline-stereo-mount-female/dp/40T6284" xr:uid="{EF83C615-A1D4-4987-BEAB-3BBEDC648166}"/>
    <hyperlink ref="A10" r:id="rId5" display="M2.5 6mm thread + 6mm standoff screws (30 pieces)" xr:uid="{28E7540A-6659-42EF-91A1-7D780614554D}"/>
    <hyperlink ref="A14" r:id="rId6" xr:uid="{2A497A6C-5AAE-4A0E-8C0E-F12EF4CC82A4}"/>
    <hyperlink ref="A11" r:id="rId7" xr:uid="{0DC7749B-92C3-4CE4-B5B3-BBC86AC775DE}"/>
    <hyperlink ref="A12" r:id="rId8" display="KY-016 indicator LED" xr:uid="{6A8AA35F-6C88-4BD6-B333-FC1A2CEEC938}"/>
    <hyperlink ref="A13" r:id="rId9" xr:uid="{604E82EC-6C86-4D9A-B867-F6A20014797C}"/>
    <hyperlink ref="A16" r:id="rId10" display="Sticky back rubber feet" xr:uid="{B28C07E5-84E2-4983-86EE-C1315391039F}"/>
    <hyperlink ref="A15" r:id="rId11" xr:uid="{90CF7BFE-57E1-4497-A804-32CA00EFB3EB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2020-09-19T18:23:54Z</dcterms:modified>
</cp:coreProperties>
</file>