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DA25A267-ECB9-4FE5-BB3F-B0AB385D801A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1" i="1"/>
  <c r="Q32" i="1"/>
  <c r="Q33" i="1"/>
  <c r="Q34" i="1" l="1"/>
</calcChain>
</file>

<file path=xl/sharedStrings.xml><?xml version="1.0" encoding="utf-8"?>
<sst xmlns="http://schemas.openxmlformats.org/spreadsheetml/2006/main" count="71" uniqueCount="70">
  <si>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</si>
  <si>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</si>
  <si>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</si>
  <si>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</si>
  <si>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</si>
  <si>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</si>
  <si>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</si>
  <si>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</si>
  <si>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</si>
  <si>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</si>
  <si>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</si>
  <si>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</si>
  <si>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</si>
  <si>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</si>
  <si>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</si>
  <si>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</si>
  <si>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</si>
  <si>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</si>
  <si>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</si>
  <si>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</si>
  <si>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</si>
  <si>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</si>
  <si>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</si>
  <si>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</si>
  <si>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</si>
  <si>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</si>
  <si>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</si>
  <si>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</si>
  <si>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</si>
  <si>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</si>
  <si>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https://www.ti.com/</t>
  </si>
  <si>
    <t>Mouser Electronics</t>
  </si>
  <si>
    <t>81-GRM39C680J50</t>
  </si>
  <si>
    <t>https://www.mouser.com/ProductDetail/Murata-Electronics/GRM1885C1H680JA01D?qs=AltDASTWtMq9uMROk9HzHA%3D%3D</t>
  </si>
  <si>
    <t>80-C0603X223K5R</t>
  </si>
  <si>
    <t>https://www.mouser.com/ProductDetail/KEMET/C0603X223K5RACTU?qs=p6yRp5s%252B%2FXQmNM4lk4E33g%3D%3D</t>
  </si>
  <si>
    <t>754-RG1608P-103-B-T5</t>
  </si>
  <si>
    <t>https://www.mouser.com/ProductDetail/Susumu/RG1608P-103-B-T5?qs=juJhw1yPxAFbbqmJeFCC5Q%3D%3D</t>
  </si>
  <si>
    <t>754-RG1608P-7322-BT5</t>
  </si>
  <si>
    <t>https://www.mouser.com/ProductDetail/Susumu/RG1608P-7322-B-T5?qs=01v%252BktAZElZEPJgERaBetg%3D%3D</t>
  </si>
  <si>
    <t>81-GRM31CR61A476KE5L</t>
  </si>
  <si>
    <t>https://www.mouser.com/ProductDetail/Murata-Electronics/GRM31CR61A476KE15L?qs=18WYLvqSxEpYiQEknw8A%2Fg%3D%3D</t>
  </si>
  <si>
    <t>71-CRCW0805-100K-E3</t>
  </si>
  <si>
    <t>https://www.mouser.com/ProductDetail/Vishay-Dale/CRCW0805100KFKEA?qs=LOX6nxTstibsf9am%252BHZOtQ%3D%3D</t>
  </si>
  <si>
    <t>810-C2012X5R1V156M1C</t>
  </si>
  <si>
    <t>https://www.mouser.com/ProductDetail/TDK/C2012X5R1V156M125AC?qs=xLDY6iXSiQZGpZ5eDP6b8w%3D%3D</t>
  </si>
  <si>
    <t>603-RC0603FR-07162KL</t>
  </si>
  <si>
    <t>https://www.mouser.com/ProductDetail/YAGEO/RC0603FR-07162KL?qs=uohbaf4B6QSU%252Bm89eD4b%252BQ%3D%3D</t>
  </si>
  <si>
    <t>https://www.mouser.com/ProductDetail/KYOCERA-AVX/0402YD105KAT4A?qs=mQP6vorrPAd40YYIeuHDNw%3D%3D</t>
  </si>
  <si>
    <t>581-0402YD105KAT4A</t>
  </si>
  <si>
    <t>581-08055C105JAT2A</t>
  </si>
  <si>
    <t>https://www.mouser.com/ProductDetail/KYOCERA-AVX/08055C105JAT2A?qs=tIBUQlZETBw4JiKO8J7C1w%3D%3D</t>
  </si>
  <si>
    <t>https://www.mouser.com/ProductDetail/KYOCERA-AVX/08053D106KAT4A?qs=%2BdQmOuGyFcF5wzj8fIwlEQ%3D%3D</t>
  </si>
  <si>
    <t>581-08053D106KAT4A</t>
  </si>
  <si>
    <t>https://www.mouser.com/ProductDetail/Analog-Devices/LTC2944IDDPBF?qs=u4fy%2FsgLU9NZwhINvxz39A%3D%3D&amp;gad_source=1&amp;gclid=CjwKCAiArLyuBhA7EiwA-qo80M_D67hpHFTgErpLBGdTi9FXuZlCg59iXopSRovMIkd8VUfzZYnDgRoCS1cQAvD_BwE</t>
  </si>
  <si>
    <t>584-LTC2944IDDPBF</t>
  </si>
  <si>
    <t>https://www.mouser.com/ProductDetail/KYOCERA-AVX/08051C105KAT2A?qs=YCa%2FAAYMW00bDCyJtnpPag%3D%3D</t>
  </si>
  <si>
    <t>581-08051C105KAT2A</t>
  </si>
  <si>
    <t>https://www.mouser.com/ProductDetail/Vishay-Dale/WSL2512R0500FEA?qs=ViWNInbc%2BeV3G6VHoPhKkQ%3D%3D</t>
  </si>
  <si>
    <t>71-WSL2512R0500FEA</t>
  </si>
  <si>
    <t>https://www.mouser.com/ProductDetail/KYOCERA-AVX/08055C104KAT2A?qs=sGAEpiMZZMukHu%252BjC5l7YbEj%2FihcGTjzRU%252BEB1rpMj0%3D</t>
  </si>
  <si>
    <t>581-08055C104K</t>
  </si>
  <si>
    <t>https://www.mouser.com/ProductDetail/Omron-Electronics/B3S-1000?qs=0w99tykdtPLo%252Bl5JnLv3LQ%3D%3D</t>
  </si>
  <si>
    <t>653-B3S-1000</t>
  </si>
  <si>
    <t>https://www.mouser.com/ProductDetail/Texas-Instruments/SN74HC595NSR?qs=AgY10sKTvDLs%252Brr5DJGiYQ%3D%3D</t>
  </si>
  <si>
    <t>595-SN74HC595NSR</t>
  </si>
  <si>
    <t>https://www.mouser.com/ProductDetail/Toshiba/TB6612FNGC8EL?qs=rsevcuukUAy2UalRuv4E%2FQ%3D%3D</t>
  </si>
  <si>
    <t>757-TB6612FNGC8EL</t>
  </si>
  <si>
    <t>https://www.mouser.com/ProductDetail/Panasonic/EEE-FN1K100XL?qs=vmHwEFxEFR9wKAfdL4FU3w%3D%3D</t>
  </si>
  <si>
    <t>667-EEE-FN1K100XL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</si>
</sst>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-Dale/CRCW0805100KFKEA?qs=LOX6nxTstibsf9am%252BHZOtQ%3D%3D" TargetMode="External"/><Relationship Id="rId13" Type="http://schemas.openxmlformats.org/officeDocument/2006/relationships/hyperlink" Target="https://www.mouser.com/ProductDetail/KYOCERA-AVX/08053D106KAT4A?qs=%2BdQmOuGyFcF5wzj8fIwlEQ%3D%3D" TargetMode="External"/><Relationship Id="rId18" Type="http://schemas.openxmlformats.org/officeDocument/2006/relationships/hyperlink" Target="https://www.mouser.com/ProductDetail/Omron-Electronics/B3S-1000?qs=0w99tykdtPLo%252Bl5JnLv3LQ%3D%3D" TargetMode="External"/><Relationship Id="rId3" Type="http://schemas.openxmlformats.org/officeDocument/2006/relationships/hyperlink" Target="https://www.mouser.com/ProductDetail/Murata-Electronics/GRM1885C1H680JA01D?qs=AltDASTWtMq9uMROk9HzHA%3D%3D" TargetMode="External"/><Relationship Id="rId21" Type="http://schemas.openxmlformats.org/officeDocument/2006/relationships/hyperlink" Target="https://www.mouser.com/ProductDetail/Panasonic/EEE-FN1K100XL?qs=vmHwEFxEFR9wKAfdL4FU3w%3D%3D" TargetMode="External"/><Relationship Id="rId7" Type="http://schemas.openxmlformats.org/officeDocument/2006/relationships/hyperlink" Target="https://www.mouser.com/ProductDetail/Murata-Electronics/GRM31CR61A476KE15L?qs=18WYLvqSxEpYiQEknw8A%2Fg%3D%3D" TargetMode="External"/><Relationship Id="rId12" Type="http://schemas.openxmlformats.org/officeDocument/2006/relationships/hyperlink" Target="https://www.mouser.com/ProductDetail/KYOCERA-AVX/08055C105JAT2A?qs=tIBUQlZETBw4JiKO8J7C1w%3D%3D" TargetMode="External"/><Relationship Id="rId17" Type="http://schemas.openxmlformats.org/officeDocument/2006/relationships/hyperlink" Target="https://www.mouser.com/ProductDetail/KYOCERA-AVX/08055C104KAT2A?qs=sGAEpiMZZMukHu%252BjC5l7YbEj%2FihcGTjzRU%252BEB1rpMj0%3D" TargetMode="External"/><Relationship Id="rId2" Type="http://schemas.openxmlformats.org/officeDocument/2006/relationships/hyperlink" Target="https://www.ti.com/" TargetMode="External"/><Relationship Id="rId16" Type="http://schemas.openxmlformats.org/officeDocument/2006/relationships/hyperlink" Target="https://www.mouser.com/ProductDetail/Vishay-Dale/WSL2512R0500FEA?qs=ViWNInbc%2BeV3G6VHoPhKkQ%3D%3D" TargetMode="External"/><Relationship Id="rId20" Type="http://schemas.openxmlformats.org/officeDocument/2006/relationships/hyperlink" Target="https://www.mouser.com/ProductDetail/Toshiba/TB6612FNGC8EL?qs=rsevcuukUAy2UalRuv4E%2FQ%3D%3D" TargetMode="External"/><Relationship Id="rId1" Type="http://schemas.openxmlformats.org/officeDocument/2006/relationships/hyperlink" Target="mailto:hall657@purdue.edu" TargetMode="External"/><Relationship Id="rId6" Type="http://schemas.openxmlformats.org/officeDocument/2006/relationships/hyperlink" Target="https://www.mouser.com/ProductDetail/Susumu/RG1608P-7322-B-T5?qs=01v%252BktAZElZEPJgERaBetg%3D%3D" TargetMode="External"/><Relationship Id="rId11" Type="http://schemas.openxmlformats.org/officeDocument/2006/relationships/hyperlink" Target="https://www.mouser.com/ProductDetail/KYOCERA-AVX/0402YD105KAT4A?qs=mQP6vorrPAd40YYIeuHDNw%3D%3D" TargetMode="External"/><Relationship Id="rId5" Type="http://schemas.openxmlformats.org/officeDocument/2006/relationships/hyperlink" Target="https://www.mouser.com/ProductDetail/Susumu/RG1608P-103-B-T5?qs=juJhw1yPxAFbbqmJeFCC5Q%3D%3D" TargetMode="External"/><Relationship Id="rId15" Type="http://schemas.openxmlformats.org/officeDocument/2006/relationships/hyperlink" Target="https://www.mouser.com/ProductDetail/KYOCERA-AVX/08051C105KAT2A?qs=YCa%2FAAYMW00bDCyJtnpPag%3D%3D" TargetMode="External"/><Relationship Id="rId23" Type="http://schemas.openxmlformats.org/officeDocument/2006/relationships/customProperty" Target="../customProperty1.bin"/><Relationship Id="rId10" Type="http://schemas.openxmlformats.org/officeDocument/2006/relationships/hyperlink" Target="https://www.mouser.com/ProductDetail/YAGEO/RC0603FR-07162KL?qs=uohbaf4B6QSU%252Bm89eD4b%252BQ%3D%3D" TargetMode="External"/><Relationship Id="rId19" Type="http://schemas.openxmlformats.org/officeDocument/2006/relationships/hyperlink" Target="https://www.mouser.com/ProductDetail/Texas-Instruments/SN74HC595NSR?qs=AgY10sKTvDLs%252Brr5DJGiYQ%3D%3D" TargetMode="External"/><Relationship Id="rId4" Type="http://schemas.openxmlformats.org/officeDocument/2006/relationships/hyperlink" Target="https://www.mouser.com/ProductDetail/KEMET/C0603X223K5RACTU?qs=p6yRp5s%252B%2FXQmNM4lk4E33g%3D%3D" TargetMode="External"/><Relationship Id="rId9" Type="http://schemas.openxmlformats.org/officeDocument/2006/relationships/hyperlink" Target="https://www.mouser.com/ProductDetail/TDK/C2012X5R1V156M125AC?qs=xLDY6iXSiQZGpZ5eDP6b8w%3D%3D" TargetMode="External"/><Relationship Id="rId14" Type="http://schemas.openxmlformats.org/officeDocument/2006/relationships/hyperlink" Target="https://www.mouser.com/ProductDetail/Analog-Devices/LTC2944IDDPBF?qs=u4fy%2FsgLU9NZwhINvxz39A%3D%3D&amp;gad_source=1&amp;gclid=CjwKCAiArLyuBhA7EiwA-qo80M_D67hpHFTgErpLBGdTi9FXuZlCg59iXopSRovMIkd8VUfzZYnDgRoCS1cQAvD_BwE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topLeftCell="A7" workbookViewId="0">
      <selection activeCell="S30" sqref="S30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30" t="s">
        <v>5</v>
      </c>
      <c r="C2" s="31"/>
      <c r="D2" s="32"/>
      <c r="F2" s="13" t="s">
        <v>6</v>
      </c>
      <c r="G2" s="14"/>
      <c r="H2" s="14"/>
      <c r="I2" s="14"/>
      <c r="J2" s="14"/>
      <c r="K2" s="14"/>
      <c r="L2" s="15"/>
      <c r="N2" s="2" t="s">
        <v>13</v>
      </c>
      <c r="O2" s="36">
        <v>45355</v>
      </c>
      <c r="P2" s="37"/>
    </row>
    <row r="3" spans="2:19" ht="21.2" customHeight="1" x14ac:dyDescent="0.25">
      <c r="B3" s="33"/>
      <c r="C3" s="34"/>
      <c r="D3" s="35"/>
      <c r="F3" s="26" t="s">
        <v>23</v>
      </c>
      <c r="G3" s="27"/>
      <c r="H3" s="27"/>
      <c r="I3" s="27"/>
      <c r="J3" s="27"/>
      <c r="K3" s="27"/>
      <c r="L3" s="28"/>
      <c r="N3" s="2" t="s">
        <v>14</v>
      </c>
      <c r="O3" s="36">
        <v>45371</v>
      </c>
      <c r="P3" s="37"/>
    </row>
    <row r="4" spans="2:19" ht="10.15" customHeight="1" x14ac:dyDescent="0.25"/>
    <row r="5" spans="2:19" ht="21.2" customHeight="1" x14ac:dyDescent="0.25">
      <c r="B5" s="2" t="s">
        <v>0</v>
      </c>
      <c r="C5" s="29" t="s">
        <v>31</v>
      </c>
      <c r="D5" s="22"/>
      <c r="F5" s="13" t="s">
        <v>7</v>
      </c>
      <c r="G5" s="14"/>
      <c r="H5" s="14"/>
      <c r="I5" s="14"/>
      <c r="J5" s="14"/>
      <c r="K5" s="14"/>
      <c r="L5" s="15"/>
      <c r="N5" s="2" t="s">
        <v>9</v>
      </c>
      <c r="O5" s="29" t="s">
        <v>27</v>
      </c>
      <c r="P5" s="21"/>
      <c r="Q5" s="22"/>
    </row>
    <row r="6" spans="2:19" ht="21.2" customHeight="1" x14ac:dyDescent="0.25">
      <c r="B6" s="2" t="s">
        <v>1</v>
      </c>
      <c r="C6" s="20" t="s">
        <v>30</v>
      </c>
      <c r="D6" s="22"/>
      <c r="F6" s="26" t="s">
        <v>26</v>
      </c>
      <c r="G6" s="27"/>
      <c r="H6" s="27"/>
      <c r="I6" s="27"/>
      <c r="J6" s="27"/>
      <c r="K6" s="27"/>
      <c r="L6" s="28"/>
      <c r="N6" s="2" t="s">
        <v>10</v>
      </c>
      <c r="O6" s="38" t="s">
        <v>24</v>
      </c>
      <c r="P6" s="39"/>
      <c r="Q6" s="40"/>
    </row>
    <row r="7" spans="2:19" ht="21" customHeight="1" x14ac:dyDescent="0.25">
      <c r="B7" s="2" t="s">
        <v>2</v>
      </c>
      <c r="C7" s="29"/>
      <c r="D7" s="22"/>
      <c r="N7" s="2" t="s">
        <v>11</v>
      </c>
      <c r="O7" s="41" t="s">
        <v>25</v>
      </c>
      <c r="P7" s="39"/>
      <c r="Q7" s="40"/>
    </row>
    <row r="8" spans="2:19" ht="21" customHeight="1" x14ac:dyDescent="0.25">
      <c r="B8" s="2" t="s">
        <v>3</v>
      </c>
      <c r="C8" s="29"/>
      <c r="D8" s="22"/>
      <c r="F8" s="13" t="s">
        <v>8</v>
      </c>
      <c r="G8" s="14"/>
      <c r="H8" s="14"/>
      <c r="I8" s="14"/>
      <c r="J8" s="14"/>
      <c r="K8" s="14"/>
      <c r="L8" s="15"/>
      <c r="N8" s="2" t="s">
        <v>2</v>
      </c>
      <c r="O8" s="29" t="s">
        <v>28</v>
      </c>
      <c r="P8" s="21"/>
      <c r="Q8" s="22"/>
    </row>
    <row r="9" spans="2:19" ht="21" customHeight="1" x14ac:dyDescent="0.25">
      <c r="B9" s="2" t="s">
        <v>4</v>
      </c>
      <c r="C9" s="20"/>
      <c r="D9" s="22"/>
      <c r="F9" s="26">
        <v>7600000796</v>
      </c>
      <c r="G9" s="27"/>
      <c r="H9" s="27"/>
      <c r="I9" s="27"/>
      <c r="J9" s="27"/>
      <c r="K9" s="27"/>
      <c r="L9" s="28"/>
      <c r="N9" s="2" t="s">
        <v>12</v>
      </c>
      <c r="O9" s="20" t="s">
        <v>29</v>
      </c>
      <c r="P9" s="21"/>
      <c r="Q9" s="22"/>
    </row>
    <row r="10" spans="2:19" ht="9.75" customHeight="1" x14ac:dyDescent="0.25"/>
    <row r="11" spans="2:19" ht="21" customHeight="1" x14ac:dyDescent="0.25">
      <c r="B11" s="25" t="s">
        <v>15</v>
      </c>
      <c r="C11" s="25"/>
      <c r="D11" s="25"/>
      <c r="E11" s="25" t="s">
        <v>22</v>
      </c>
      <c r="F11" s="25"/>
      <c r="G11" s="25"/>
      <c r="H11" s="25"/>
      <c r="I11" s="25"/>
      <c r="J11" s="25"/>
      <c r="K11" s="25"/>
      <c r="L11" s="25"/>
      <c r="M11" s="25"/>
      <c r="N11" s="25"/>
      <c r="O11" s="9" t="s">
        <v>16</v>
      </c>
      <c r="P11" s="9" t="s">
        <v>17</v>
      </c>
      <c r="Q11" s="9" t="s">
        <v>18</v>
      </c>
      <c r="S11" s="10"/>
    </row>
    <row r="12" spans="2:19" ht="21" customHeight="1" x14ac:dyDescent="0.25">
      <c r="B12" s="11" t="s">
        <v>32</v>
      </c>
      <c r="C12" s="11"/>
      <c r="D12" s="11"/>
      <c r="E12" s="12" t="s">
        <v>33</v>
      </c>
      <c r="F12" s="11"/>
      <c r="G12" s="11"/>
      <c r="H12" s="11"/>
      <c r="I12" s="11"/>
      <c r="J12" s="11"/>
      <c r="K12" s="11"/>
      <c r="L12" s="11"/>
      <c r="M12" s="11"/>
      <c r="N12" s="11"/>
      <c r="O12" s="6">
        <v>1</v>
      </c>
      <c r="P12" s="7">
        <v>0.12</v>
      </c>
      <c r="Q12" s="8">
        <f t="shared" ref="Q12:Q33" si="0">O12*P12</f>
        <v>0.12</v>
      </c>
    </row>
    <row r="13" spans="2:19" ht="21" customHeight="1" x14ac:dyDescent="0.25">
      <c r="B13" s="16" t="s">
        <v>34</v>
      </c>
      <c r="C13" s="11"/>
      <c r="D13" s="11"/>
      <c r="E13" s="12" t="s">
        <v>35</v>
      </c>
      <c r="F13" s="11"/>
      <c r="G13" s="11"/>
      <c r="H13" s="11"/>
      <c r="I13" s="11"/>
      <c r="J13" s="11"/>
      <c r="K13" s="11"/>
      <c r="L13" s="11"/>
      <c r="M13" s="11"/>
      <c r="N13" s="11"/>
      <c r="O13" s="6">
        <v>1</v>
      </c>
      <c r="P13" s="7">
        <v>0.31</v>
      </c>
      <c r="Q13" s="8">
        <f t="shared" si="0"/>
        <v>0.31</v>
      </c>
    </row>
    <row r="14" spans="2:19" ht="21" customHeight="1" x14ac:dyDescent="0.25">
      <c r="B14" s="11" t="s">
        <v>36</v>
      </c>
      <c r="C14" s="11"/>
      <c r="D14" s="11"/>
      <c r="E14" s="12" t="s">
        <v>37</v>
      </c>
      <c r="F14" s="11"/>
      <c r="G14" s="11"/>
      <c r="H14" s="11"/>
      <c r="I14" s="11"/>
      <c r="J14" s="11"/>
      <c r="K14" s="11"/>
      <c r="L14" s="11"/>
      <c r="M14" s="11"/>
      <c r="N14" s="11"/>
      <c r="O14" s="6">
        <v>1</v>
      </c>
      <c r="P14" s="7">
        <v>0.38</v>
      </c>
      <c r="Q14" s="8">
        <f t="shared" si="0"/>
        <v>0.38</v>
      </c>
    </row>
    <row r="15" spans="2:19" ht="21" customHeight="1" x14ac:dyDescent="0.25">
      <c r="B15" s="11" t="s">
        <v>38</v>
      </c>
      <c r="C15" s="11"/>
      <c r="D15" s="11"/>
      <c r="E15" s="12" t="s">
        <v>39</v>
      </c>
      <c r="F15" s="11"/>
      <c r="G15" s="11"/>
      <c r="H15" s="11"/>
      <c r="I15" s="11"/>
      <c r="J15" s="11"/>
      <c r="K15" s="11"/>
      <c r="L15" s="11"/>
      <c r="M15" s="11"/>
      <c r="N15" s="11"/>
      <c r="O15" s="6">
        <v>1</v>
      </c>
      <c r="P15" s="7">
        <v>0.2</v>
      </c>
      <c r="Q15" s="8">
        <f t="shared" si="0"/>
        <v>0.2</v>
      </c>
    </row>
    <row r="16" spans="2:19" ht="21" customHeight="1" x14ac:dyDescent="0.25">
      <c r="B16" s="11" t="s">
        <v>40</v>
      </c>
      <c r="C16" s="11"/>
      <c r="D16" s="11"/>
      <c r="E16" s="12" t="s">
        <v>41</v>
      </c>
      <c r="F16" s="11"/>
      <c r="G16" s="11"/>
      <c r="H16" s="11"/>
      <c r="I16" s="11"/>
      <c r="J16" s="11"/>
      <c r="K16" s="11"/>
      <c r="L16" s="11"/>
      <c r="M16" s="11"/>
      <c r="N16" s="11"/>
      <c r="O16" s="6">
        <v>2</v>
      </c>
      <c r="P16" s="7">
        <v>0.51</v>
      </c>
      <c r="Q16" s="8">
        <f t="shared" ref="Q16:Q18" si="1">O16*P16</f>
        <v>1.02</v>
      </c>
    </row>
    <row r="17" spans="2:19" ht="21" customHeight="1" x14ac:dyDescent="0.25">
      <c r="B17" s="16" t="s">
        <v>42</v>
      </c>
      <c r="C17" s="11"/>
      <c r="D17" s="11"/>
      <c r="E17" s="12" t="s">
        <v>43</v>
      </c>
      <c r="F17" s="11"/>
      <c r="G17" s="11"/>
      <c r="H17" s="11"/>
      <c r="I17" s="11"/>
      <c r="J17" s="11"/>
      <c r="K17" s="11"/>
      <c r="L17" s="11"/>
      <c r="M17" s="11"/>
      <c r="N17" s="11"/>
      <c r="O17" s="6">
        <v>1</v>
      </c>
      <c r="P17" s="7">
        <v>0.1</v>
      </c>
      <c r="Q17" s="8">
        <f t="shared" si="1"/>
        <v>0.1</v>
      </c>
    </row>
    <row r="18" spans="2:19" ht="21" customHeight="1" x14ac:dyDescent="0.25">
      <c r="B18" s="11" t="s">
        <v>44</v>
      </c>
      <c r="C18" s="11"/>
      <c r="D18" s="11"/>
      <c r="E18" s="12" t="s">
        <v>45</v>
      </c>
      <c r="F18" s="11"/>
      <c r="G18" s="11"/>
      <c r="H18" s="11"/>
      <c r="I18" s="11"/>
      <c r="J18" s="11"/>
      <c r="K18" s="11"/>
      <c r="L18" s="11"/>
      <c r="M18" s="11"/>
      <c r="N18" s="11"/>
      <c r="O18" s="6">
        <v>1</v>
      </c>
      <c r="P18" s="7">
        <v>0.6</v>
      </c>
      <c r="Q18" s="8">
        <f t="shared" si="1"/>
        <v>0.6</v>
      </c>
    </row>
    <row r="19" spans="2:19" ht="21" customHeight="1" x14ac:dyDescent="0.25">
      <c r="B19" s="11" t="s">
        <v>46</v>
      </c>
      <c r="C19" s="11"/>
      <c r="D19" s="11"/>
      <c r="E19" s="12" t="s">
        <v>47</v>
      </c>
      <c r="F19" s="11"/>
      <c r="G19" s="11"/>
      <c r="H19" s="11"/>
      <c r="I19" s="11"/>
      <c r="J19" s="11"/>
      <c r="K19" s="11"/>
      <c r="L19" s="11"/>
      <c r="M19" s="11"/>
      <c r="N19" s="11"/>
      <c r="O19" s="6">
        <v>1</v>
      </c>
      <c r="P19" s="7">
        <v>0.1</v>
      </c>
      <c r="Q19" s="8">
        <f t="shared" si="0"/>
        <v>0.1</v>
      </c>
      <c r="S19"/>
    </row>
    <row r="20" spans="2:19" ht="21.2" customHeight="1" x14ac:dyDescent="0.25">
      <c r="B20" s="11" t="s">
        <v>49</v>
      </c>
      <c r="C20" s="11"/>
      <c r="D20" s="11"/>
      <c r="E20" s="12" t="s">
        <v>48</v>
      </c>
      <c r="F20" s="11"/>
      <c r="G20" s="11"/>
      <c r="H20" s="11"/>
      <c r="I20" s="11"/>
      <c r="J20" s="11"/>
      <c r="K20" s="11"/>
      <c r="L20" s="11"/>
      <c r="M20" s="11"/>
      <c r="N20" s="11"/>
      <c r="O20" s="6">
        <v>4</v>
      </c>
      <c r="P20" s="7">
        <v>0.33</v>
      </c>
      <c r="Q20" s="8">
        <f t="shared" si="0"/>
        <v>1.32</v>
      </c>
      <c r="S20"/>
    </row>
    <row r="21" spans="2:19" ht="21.2" customHeight="1" x14ac:dyDescent="0.25">
      <c r="B21" s="11" t="s">
        <v>50</v>
      </c>
      <c r="C21" s="11"/>
      <c r="D21" s="11"/>
      <c r="E21" s="12" t="s">
        <v>51</v>
      </c>
      <c r="F21" s="11"/>
      <c r="G21" s="11"/>
      <c r="H21" s="11"/>
      <c r="I21" s="11"/>
      <c r="J21" s="11"/>
      <c r="K21" s="11"/>
      <c r="L21" s="11"/>
      <c r="M21" s="11"/>
      <c r="N21" s="11"/>
      <c r="O21" s="6">
        <v>2</v>
      </c>
      <c r="P21" s="7">
        <v>0.39</v>
      </c>
      <c r="Q21" s="8">
        <f t="shared" ref="Q21:Q24" si="2">O21*P21</f>
        <v>0.78</v>
      </c>
      <c r="S21"/>
    </row>
    <row r="22" spans="2:19" ht="21.2" customHeight="1" x14ac:dyDescent="0.25">
      <c r="B22" s="11" t="s">
        <v>53</v>
      </c>
      <c r="C22" s="11"/>
      <c r="D22" s="11"/>
      <c r="E22" s="12" t="s">
        <v>52</v>
      </c>
      <c r="F22" s="11"/>
      <c r="G22" s="11"/>
      <c r="H22" s="11"/>
      <c r="I22" s="11"/>
      <c r="J22" s="11"/>
      <c r="K22" s="11"/>
      <c r="L22" s="11"/>
      <c r="M22" s="11"/>
      <c r="N22" s="11"/>
      <c r="O22" s="6">
        <v>2</v>
      </c>
      <c r="P22" s="7">
        <v>0.43</v>
      </c>
      <c r="Q22" s="8">
        <f t="shared" si="2"/>
        <v>0.86</v>
      </c>
    </row>
    <row r="23" spans="2:19" ht="21.2" customHeight="1" x14ac:dyDescent="0.25">
      <c r="B23" s="11" t="s">
        <v>55</v>
      </c>
      <c r="C23" s="11"/>
      <c r="D23" s="11"/>
      <c r="E23" s="12" t="s">
        <v>54</v>
      </c>
      <c r="F23" s="11"/>
      <c r="G23" s="11"/>
      <c r="H23" s="11"/>
      <c r="I23" s="11"/>
      <c r="J23" s="11"/>
      <c r="K23" s="11"/>
      <c r="L23" s="11"/>
      <c r="M23" s="11"/>
      <c r="N23" s="11"/>
      <c r="O23" s="6">
        <v>1</v>
      </c>
      <c r="P23" s="7">
        <v>9.85</v>
      </c>
      <c r="Q23" s="8">
        <f t="shared" si="2"/>
        <v>9.85</v>
      </c>
    </row>
    <row r="24" spans="2:19" ht="21.2" customHeight="1" x14ac:dyDescent="0.25">
      <c r="B24" s="16" t="s">
        <v>57</v>
      </c>
      <c r="C24" s="11"/>
      <c r="D24" s="11"/>
      <c r="E24" s="12" t="s">
        <v>56</v>
      </c>
      <c r="F24" s="11"/>
      <c r="G24" s="11"/>
      <c r="H24" s="11"/>
      <c r="I24" s="11"/>
      <c r="J24" s="11"/>
      <c r="K24" s="11"/>
      <c r="L24" s="11"/>
      <c r="M24" s="11"/>
      <c r="N24" s="11"/>
      <c r="O24" s="6">
        <v>2</v>
      </c>
      <c r="P24" s="7">
        <v>0.55000000000000004</v>
      </c>
      <c r="Q24" s="8">
        <f t="shared" si="2"/>
        <v>1.1000000000000001</v>
      </c>
    </row>
    <row r="25" spans="2:19" ht="21.2" customHeight="1" x14ac:dyDescent="0.25">
      <c r="B25" s="11" t="s">
        <v>59</v>
      </c>
      <c r="C25" s="11"/>
      <c r="D25" s="11"/>
      <c r="E25" s="12" t="s">
        <v>58</v>
      </c>
      <c r="F25" s="11"/>
      <c r="G25" s="11"/>
      <c r="H25" s="11"/>
      <c r="I25" s="11"/>
      <c r="J25" s="11"/>
      <c r="K25" s="11"/>
      <c r="L25" s="11"/>
      <c r="M25" s="11"/>
      <c r="N25" s="11"/>
      <c r="O25" s="6">
        <v>2</v>
      </c>
      <c r="P25" s="7">
        <v>0.66</v>
      </c>
      <c r="Q25" s="8">
        <f t="shared" si="0"/>
        <v>1.32</v>
      </c>
    </row>
    <row r="26" spans="2:19" ht="21.2" customHeight="1" x14ac:dyDescent="0.25">
      <c r="B26" s="11" t="s">
        <v>61</v>
      </c>
      <c r="C26" s="11"/>
      <c r="D26" s="11"/>
      <c r="E26" s="12" t="s">
        <v>60</v>
      </c>
      <c r="F26" s="11"/>
      <c r="G26" s="11"/>
      <c r="H26" s="11"/>
      <c r="I26" s="11"/>
      <c r="J26" s="11"/>
      <c r="K26" s="11"/>
      <c r="L26" s="11"/>
      <c r="M26" s="11"/>
      <c r="N26" s="11"/>
      <c r="O26" s="6">
        <v>4</v>
      </c>
      <c r="P26" s="7">
        <v>0.1</v>
      </c>
      <c r="Q26" s="8">
        <f t="shared" si="0"/>
        <v>0.4</v>
      </c>
    </row>
    <row r="27" spans="2:19" ht="21.2" customHeight="1" x14ac:dyDescent="0.25">
      <c r="B27" s="11" t="s">
        <v>63</v>
      </c>
      <c r="C27" s="11"/>
      <c r="D27" s="11"/>
      <c r="E27" s="20" t="s">
        <v>62</v>
      </c>
      <c r="F27" s="23"/>
      <c r="G27" s="23"/>
      <c r="H27" s="23"/>
      <c r="I27" s="23"/>
      <c r="J27" s="23"/>
      <c r="K27" s="23"/>
      <c r="L27" s="23"/>
      <c r="M27" s="23"/>
      <c r="N27" s="24"/>
      <c r="O27" s="6">
        <v>4</v>
      </c>
      <c r="P27" s="7">
        <v>0.66</v>
      </c>
      <c r="Q27" s="8">
        <f t="shared" si="0"/>
        <v>2.64</v>
      </c>
    </row>
    <row r="28" spans="2:19" ht="21.2" customHeight="1" x14ac:dyDescent="0.25">
      <c r="B28" s="11" t="s">
        <v>65</v>
      </c>
      <c r="C28" s="11"/>
      <c r="D28" s="11"/>
      <c r="E28" s="12" t="s">
        <v>64</v>
      </c>
      <c r="F28" s="11"/>
      <c r="G28" s="11"/>
      <c r="H28" s="11"/>
      <c r="I28" s="11"/>
      <c r="J28" s="11"/>
      <c r="K28" s="11"/>
      <c r="L28" s="11"/>
      <c r="M28" s="11"/>
      <c r="N28" s="11"/>
      <c r="O28" s="6">
        <v>3</v>
      </c>
      <c r="P28" s="7">
        <v>0.72</v>
      </c>
      <c r="Q28" s="8">
        <f t="shared" si="0"/>
        <v>2.16</v>
      </c>
    </row>
    <row r="29" spans="2:19" ht="21.2" customHeight="1" x14ac:dyDescent="0.25">
      <c r="B29" s="11" t="s">
        <v>67</v>
      </c>
      <c r="C29" s="11"/>
      <c r="D29" s="11"/>
      <c r="E29" s="12" t="s">
        <v>66</v>
      </c>
      <c r="F29" s="11"/>
      <c r="G29" s="11"/>
      <c r="H29" s="11"/>
      <c r="I29" s="11"/>
      <c r="J29" s="11"/>
      <c r="K29" s="11"/>
      <c r="L29" s="11"/>
      <c r="M29" s="11"/>
      <c r="N29" s="11"/>
      <c r="O29" s="6">
        <v>3</v>
      </c>
      <c r="P29" s="7">
        <v>1.97</v>
      </c>
      <c r="Q29" s="8">
        <f t="shared" si="0"/>
        <v>5.91</v>
      </c>
    </row>
    <row r="30" spans="2:19" ht="21.2" customHeight="1" x14ac:dyDescent="0.25">
      <c r="B30" s="11" t="s">
        <v>69</v>
      </c>
      <c r="C30" s="11"/>
      <c r="D30" s="11"/>
      <c r="E30" s="12" t="s">
        <v>68</v>
      </c>
      <c r="F30" s="11"/>
      <c r="G30" s="11"/>
      <c r="H30" s="11"/>
      <c r="I30" s="11"/>
      <c r="J30" s="11"/>
      <c r="K30" s="11"/>
      <c r="L30" s="11"/>
      <c r="M30" s="11"/>
      <c r="N30" s="11"/>
      <c r="O30" s="6">
        <v>10</v>
      </c>
      <c r="P30" s="7">
        <v>0.312</v>
      </c>
      <c r="Q30" s="8">
        <f>O30*P30</f>
        <v>3.12</v>
      </c>
    </row>
    <row r="31" spans="2:19" ht="21.2" customHeight="1" x14ac:dyDescent="0.25">
      <c r="B31" s="11"/>
      <c r="C31" s="11"/>
      <c r="D31" s="11"/>
      <c r="E31" s="20"/>
      <c r="F31" s="21"/>
      <c r="G31" s="21"/>
      <c r="H31" s="21"/>
      <c r="I31" s="21"/>
      <c r="J31" s="21"/>
      <c r="K31" s="21"/>
      <c r="L31" s="21"/>
      <c r="M31" s="21"/>
      <c r="N31" s="22"/>
      <c r="O31" s="6"/>
      <c r="P31" s="7"/>
      <c r="Q31" s="8">
        <f t="shared" si="0"/>
        <v>0</v>
      </c>
    </row>
    <row r="32" spans="2:19" ht="21.2" customHeight="1" x14ac:dyDescent="0.25">
      <c r="B32" s="11"/>
      <c r="C32" s="11"/>
      <c r="D32" s="11"/>
      <c r="E32" s="12"/>
      <c r="F32" s="11"/>
      <c r="G32" s="11"/>
      <c r="H32" s="11"/>
      <c r="I32" s="11"/>
      <c r="J32" s="11"/>
      <c r="K32" s="11"/>
      <c r="L32" s="11"/>
      <c r="M32" s="11"/>
      <c r="N32" s="11"/>
      <c r="O32" s="6"/>
      <c r="P32" s="7"/>
      <c r="Q32" s="8">
        <f t="shared" si="0"/>
        <v>0</v>
      </c>
    </row>
    <row r="33" spans="2:17" ht="21.2" customHeight="1" x14ac:dyDescent="0.25">
      <c r="B33" s="18" t="s">
        <v>19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3">
        <v>0</v>
      </c>
      <c r="Q33" s="4">
        <f t="shared" si="0"/>
        <v>0</v>
      </c>
    </row>
    <row r="34" spans="2:17" ht="21.2" customHeight="1" x14ac:dyDescent="0.25">
      <c r="B34" s="19" t="s">
        <v>20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5">
        <f>SUM(Q12:Q33)</f>
        <v>32.29</v>
      </c>
    </row>
    <row r="35" spans="2:17" ht="31.35" customHeight="1" x14ac:dyDescent="0.25">
      <c r="B35" s="17" t="s">
        <v>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C6" r:id="rId2" xr:uid="{A2FCB062-F6B2-43AA-8896-A7F3898CE0C7}"/>
    <hyperlink ref="E12" r:id="rId3" xr:uid="{ADAC9512-9B83-4C78-9D05-CE146B6A06FF}"/>
    <hyperlink ref="E13" r:id="rId4" xr:uid="{D67F3103-AB5C-43DE-A410-C7DCD0E92A02}"/>
    <hyperlink ref="E14" r:id="rId5" xr:uid="{2FC7635B-F430-4B24-B6A5-13DD57030B2E}"/>
    <hyperlink ref="E15" r:id="rId6" xr:uid="{6A68E6BE-30E2-4377-913E-0A9FC661AF18}"/>
    <hyperlink ref="E16" r:id="rId7" xr:uid="{3F4AA333-CC33-4068-9455-87A00E6C2064}"/>
    <hyperlink ref="E17" r:id="rId8" xr:uid="{081FBD55-7F3B-40BD-BF85-82ECF1179F0B}"/>
    <hyperlink ref="E18" r:id="rId9" xr:uid="{BC6A11CC-AD92-4B5B-89B8-AA6304966003}"/>
    <hyperlink ref="E19" r:id="rId10" xr:uid="{E02B2376-E89B-4E5D-A0DC-83424B23D00B}"/>
    <hyperlink ref="E20" r:id="rId11" xr:uid="{24266C70-4D6D-48DB-99E5-A4733771A389}"/>
    <hyperlink ref="E21" r:id="rId12" xr:uid="{3822BD83-42FE-4BC4-9E5B-F8381BB7E1C9}"/>
    <hyperlink ref="E22" r:id="rId13" xr:uid="{A3C8F1F0-4200-4732-9E1C-C8720B76B577}"/>
    <hyperlink ref="E23" r:id="rId14" xr:uid="{70CF1554-FFF0-4ED4-BD4C-770A782D4711}"/>
    <hyperlink ref="E24" r:id="rId15" xr:uid="{57FA6BF3-2AEE-4D1A-9EA1-57D69ABC8F2A}"/>
    <hyperlink ref="E25" r:id="rId16" xr:uid="{5C17CDB6-CC11-4AB7-A8B1-1BC9CE7870A8}"/>
    <hyperlink ref="E26" r:id="rId17" xr:uid="{F93AAAF6-4D85-4465-9792-63B38CE68E06}"/>
    <hyperlink ref="E27" r:id="rId18" xr:uid="{FB2E48B4-14BD-46F4-86DE-DDE6C4D3AE18}"/>
    <hyperlink ref="E28" r:id="rId19" xr:uid="{736C6D3E-398F-4CBF-A6C5-77ACE921320F}"/>
    <hyperlink ref="E29" r:id="rId20" xr:uid="{6F6D3760-02BD-41F2-A60E-6BCAC8BE2ACF}"/>
    <hyperlink ref="E30" r:id="rId21" xr:uid="{0F148795-E519-4A38-AFAE-67AF132387BC}"/>
  </hyperlinks>
  <pageMargins left="0.7" right="0.7" top="0.75" bottom="0.75" header="0.3" footer="0.3"/>
  <pageSetup scale="67" fitToHeight="0" orientation="landscape" r:id="rId22"/>
  <customProperties>
    <customPr name="EpmWorksheetKeyString_GUID" r:id="rId2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2024-03-04T04:07:34Z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