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celgietzmann-sanders/schooling/population_dynamics/lab_5/"/>
    </mc:Choice>
  </mc:AlternateContent>
  <xr:revisionPtr revIDLastSave="0" documentId="13_ncr:1_{B3FB5E5E-C774-584F-B58A-A724A9E8AE45}" xr6:coauthVersionLast="47" xr6:coauthVersionMax="47" xr10:uidLastSave="{00000000-0000-0000-0000-000000000000}"/>
  <bookViews>
    <workbookView xWindow="0" yWindow="640" windowWidth="28800" windowHeight="16000" xr2:uid="{00000000-000D-0000-FFFF-FFFF00000000}"/>
  </bookViews>
  <sheets>
    <sheet name="Sheet1" sheetId="1" r:id="rId1"/>
  </sheets>
  <definedNames>
    <definedName name="_xlnm._FilterDatabase" localSheetId="0" hidden="1">Sheet1!$B$14:$E$2151</definedName>
    <definedName name="F_Lmat">Sheet1!$C$3</definedName>
    <definedName name="F_sig">Sheet1!$C$4</definedName>
    <definedName name="F_Sigma">Sheet1!#REF!</definedName>
    <definedName name="M_Lmat">Sheet1!$C$5</definedName>
    <definedName name="M_sig">Sheet1!$C$6</definedName>
    <definedName name="M_Sigma">Sheet1!#REF!</definedName>
    <definedName name="_xlnm.Print_Titles" localSheetId="0">Sheet1!$2:$2</definedName>
    <definedName name="solver_adj" localSheetId="0" hidden="1">Sheet1!$C$3:$C$6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992" i="1"/>
  <c r="G992" i="1" s="1"/>
  <c r="F991" i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G991" i="1"/>
  <c r="F15" i="1"/>
  <c r="G15" i="1" s="1"/>
  <c r="F5" i="1" l="1"/>
  <c r="F3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tc={4DD429ED-E7A9-8642-B802-3A2F182ADB63}</author>
    <author>tc={CB98DE32-B04C-A345-9E93-E0C37708A1F9}</author>
    <author>tc={C79EDBF6-0A9E-9142-9241-C52474B6CEE1}</author>
    <author>tc={037596BC-93D9-3C41-B143-57FAB7A8E207}</author>
    <author>tc={304F0436-0858-3F4C-A2DD-E788C5F30786}</author>
    <author>tc={2BAED0C4-0123-6040-BE11-676EB3E7FA48}</author>
    <author>tc={09D3E352-8E8B-E34F-9428-13D3A220AE59}</author>
    <author>tc={2984FD6A-69A3-724F-87E8-1DCC11DAFCE7}</author>
    <author>tc={9A920CEB-6D62-DC49-A18D-6AB127D2D203}</author>
    <author>tc={0098E964-4158-A44C-8694-BDEE1824F909}</author>
    <author>tc={2D8130B9-336B-9E40-9966-23D50E6BDCDA}</author>
    <author>tc={5E100A05-529D-664A-9B69-C48D93D1049D}</author>
    <author>tc={8B748339-D4D1-B840-A8E8-2692BFFBAC2E}</author>
    <author>tc={93FBBA2D-6DB3-A94D-AED1-850BAFC5E647}</author>
    <author>tc={49A22DF5-31AE-C640-BF84-4A3F27CA22DF}</author>
  </authors>
  <commentList>
    <comment ref="B3" authorId="0" shapeId="0" xr:uid="{4DD429ED-E7A9-8642-B802-3A2F182ADB63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at maturity</t>
      </text>
    </comment>
    <comment ref="E3" authorId="1" shapeId="0" xr:uid="{CB98DE32-B04C-A345-9E93-E0C37708A1F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Female LL</t>
      </text>
    </comment>
    <comment ref="B4" authorId="2" shapeId="0" xr:uid="{C79EDBF6-0A9E-9142-9241-C52474B6CEE1}">
      <text>
        <t>[Threaded comment]
Your version of Excel allows you to read this threaded comment; however, any edits to it will get removed if the file is opened in a newer version of Excel. Learn more: https://go.microsoft.com/fwlink/?linkid=870924
Comment:
    sd of Lmat</t>
      </text>
    </comment>
    <comment ref="I4" authorId="3" shapeId="0" xr:uid="{037596BC-93D9-3C41-B143-57FAB7A8E20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parameters</t>
      </text>
    </comment>
    <comment ref="J4" authorId="4" shapeId="0" xr:uid="{304F0436-0858-3F4C-A2DD-E788C5F30786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LL</t>
      </text>
    </comment>
    <comment ref="K4" authorId="5" shapeId="0" xr:uid="{2BAED0C4-0123-6040-BE11-676EB3E7FA48}">
      <text>
        <t>[Threaded comment]
Your version of Excel allows you to read this threaded comment; however, any edits to it will get removed if the file is opened in a newer version of Excel. Learn more: https://go.microsoft.com/fwlink/?linkid=870924
Comment:
    AIC = 2*k - 2LL</t>
      </text>
    </comment>
    <comment ref="L4" authorId="6" shapeId="0" xr:uid="{09D3E352-8E8B-E34F-9428-13D3A220AE59}">
      <text>
        <t>[Threaded comment]
Your version of Excel allows you to read this threaded comment; however, any edits to it will get removed if the file is opened in a newer version of Excel. Learn more: https://go.microsoft.com/fwlink/?linkid=870924
Comment:
    ∆AIC=AIC-min(AIC)</t>
      </text>
    </comment>
    <comment ref="E5" authorId="7" shapeId="0" xr:uid="{2984FD6A-69A3-724F-87E8-1DCC11DAFCE7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Male LL</t>
      </text>
    </comment>
    <comment ref="E7" authorId="8" shapeId="0" xr:uid="{9A920CEB-6D62-DC49-A18D-6AB127D2D203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F &amp; M LL</t>
      </text>
    </comment>
    <comment ref="B14" authorId="9" shapeId="0" xr:uid="{0098E964-4158-A44C-8694-BDEE1824F909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Observed Sex</t>
      </text>
    </comment>
    <comment ref="C14" authorId="10" shapeId="0" xr:uid="{2D8130B9-336B-9E40-9966-23D50E6BDCDA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Observed Maturity</t>
      </text>
    </comment>
    <comment ref="D14" authorId="11" shapeId="0" xr:uid="{5E100A05-529D-664A-9B69-C48D93D1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length</t>
      </text>
    </comment>
    <comment ref="E14" authorId="12" shapeId="0" xr:uid="{8B748339-D4D1-B840-A8E8-2692BFFBAC2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Observed Age</t>
      </text>
    </comment>
    <comment ref="F14" authorId="13" shapeId="0" xr:uid="{93FBBA2D-6DB3-A94D-AED1-850BAFC5E64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Predicted maturity</t>
      </text>
    </comment>
    <comment ref="G14" authorId="14" shapeId="0" xr:uid="{49A22DF5-31AE-C640-BF84-4A3F27CA22DF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Likelihood of the data given the model</t>
      </text>
    </comment>
  </commentList>
</comments>
</file>

<file path=xl/sharedStrings.xml><?xml version="1.0" encoding="utf-8"?>
<sst xmlns="http://schemas.openxmlformats.org/spreadsheetml/2006/main" count="2159" uniqueCount="23">
  <si>
    <t>MAT</t>
  </si>
  <si>
    <t>MTL</t>
  </si>
  <si>
    <t>SEX</t>
  </si>
  <si>
    <t>F</t>
  </si>
  <si>
    <t>M</t>
  </si>
  <si>
    <t>Age</t>
  </si>
  <si>
    <t>F_Lmat</t>
  </si>
  <si>
    <t>F_sig</t>
  </si>
  <si>
    <t>M_Lmat</t>
  </si>
  <si>
    <t>M_sig</t>
  </si>
  <si>
    <t>Pred_mat</t>
  </si>
  <si>
    <t>LL</t>
  </si>
  <si>
    <t>Model</t>
  </si>
  <si>
    <t>L(h)sig(h)</t>
  </si>
  <si>
    <t>Parameters (K)</t>
  </si>
  <si>
    <t>Total LL</t>
  </si>
  <si>
    <t>AIC</t>
  </si>
  <si>
    <t>deltaAIC</t>
  </si>
  <si>
    <t>L(.)sig(.)</t>
  </si>
  <si>
    <t>L(.)sig(h)</t>
  </si>
  <si>
    <t>L(h)sig(.)</t>
  </si>
  <si>
    <t>F_sumLL</t>
  </si>
  <si>
    <t>M_sumLL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</si>
</sst>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" fontId="2" fillId="0" borderId="0" xfId="0" applyNumberFormat="1" applyFont="1"/>
    <xf numFmtId="1" fontId="1" fillId="0" borderId="0" xfId="0" applyNumberFormat="1" applyFont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Sheet1!$D$15:$D$991</c:f>
              <c:numCache>
                <c:formatCode>0</c:formatCode>
                <c:ptCount val="977"/>
                <c:pt idx="0">
                  <c:v>88</c:v>
                </c:pt>
                <c:pt idx="1">
                  <c:v>99</c:v>
                </c:pt>
                <c:pt idx="2">
                  <c:v>104</c:v>
                </c:pt>
                <c:pt idx="3">
                  <c:v>115</c:v>
                </c:pt>
                <c:pt idx="4">
                  <c:v>117</c:v>
                </c:pt>
                <c:pt idx="5">
                  <c:v>162</c:v>
                </c:pt>
                <c:pt idx="6">
                  <c:v>172</c:v>
                </c:pt>
                <c:pt idx="7">
                  <c:v>188</c:v>
                </c:pt>
                <c:pt idx="8" formatCode="General">
                  <c:v>192</c:v>
                </c:pt>
                <c:pt idx="9">
                  <c:v>195</c:v>
                </c:pt>
                <c:pt idx="10">
                  <c:v>199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 formatCode="General">
                  <c:v>206</c:v>
                </c:pt>
                <c:pt idx="15">
                  <c:v>208</c:v>
                </c:pt>
                <c:pt idx="16">
                  <c:v>210</c:v>
                </c:pt>
                <c:pt idx="17" formatCode="General">
                  <c:v>210</c:v>
                </c:pt>
                <c:pt idx="18">
                  <c:v>211</c:v>
                </c:pt>
                <c:pt idx="19">
                  <c:v>214</c:v>
                </c:pt>
                <c:pt idx="20">
                  <c:v>214</c:v>
                </c:pt>
                <c:pt idx="21">
                  <c:v>214</c:v>
                </c:pt>
                <c:pt idx="22" formatCode="General">
                  <c:v>215</c:v>
                </c:pt>
                <c:pt idx="23" formatCode="General">
                  <c:v>216</c:v>
                </c:pt>
                <c:pt idx="24" formatCode="General">
                  <c:v>216</c:v>
                </c:pt>
                <c:pt idx="25">
                  <c:v>216</c:v>
                </c:pt>
                <c:pt idx="26">
                  <c:v>216</c:v>
                </c:pt>
                <c:pt idx="27" formatCode="General">
                  <c:v>217</c:v>
                </c:pt>
                <c:pt idx="28">
                  <c:v>217</c:v>
                </c:pt>
                <c:pt idx="29">
                  <c:v>218</c:v>
                </c:pt>
                <c:pt idx="30">
                  <c:v>218</c:v>
                </c:pt>
                <c:pt idx="31">
                  <c:v>218</c:v>
                </c:pt>
                <c:pt idx="32">
                  <c:v>218</c:v>
                </c:pt>
                <c:pt idx="33" formatCode="General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 formatCode="General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221</c:v>
                </c:pt>
                <c:pt idx="46">
                  <c:v>223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223</c:v>
                </c:pt>
                <c:pt idx="51">
                  <c:v>223</c:v>
                </c:pt>
                <c:pt idx="52" formatCode="General">
                  <c:v>224</c:v>
                </c:pt>
                <c:pt idx="53">
                  <c:v>224</c:v>
                </c:pt>
                <c:pt idx="54">
                  <c:v>224</c:v>
                </c:pt>
                <c:pt idx="55">
                  <c:v>224</c:v>
                </c:pt>
                <c:pt idx="56" formatCode="General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226</c:v>
                </c:pt>
                <c:pt idx="61">
                  <c:v>226</c:v>
                </c:pt>
                <c:pt idx="62">
                  <c:v>226</c:v>
                </c:pt>
                <c:pt idx="63">
                  <c:v>226</c:v>
                </c:pt>
                <c:pt idx="64">
                  <c:v>226</c:v>
                </c:pt>
                <c:pt idx="65">
                  <c:v>226</c:v>
                </c:pt>
                <c:pt idx="66">
                  <c:v>227</c:v>
                </c:pt>
                <c:pt idx="67">
                  <c:v>227</c:v>
                </c:pt>
                <c:pt idx="68" formatCode="General">
                  <c:v>228</c:v>
                </c:pt>
                <c:pt idx="69">
                  <c:v>228</c:v>
                </c:pt>
                <c:pt idx="70">
                  <c:v>228</c:v>
                </c:pt>
                <c:pt idx="71">
                  <c:v>228</c:v>
                </c:pt>
                <c:pt idx="72">
                  <c:v>228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231</c:v>
                </c:pt>
                <c:pt idx="80" formatCode="General">
                  <c:v>232</c:v>
                </c:pt>
                <c:pt idx="81" formatCode="General">
                  <c:v>232</c:v>
                </c:pt>
                <c:pt idx="82">
                  <c:v>232</c:v>
                </c:pt>
                <c:pt idx="83">
                  <c:v>232</c:v>
                </c:pt>
                <c:pt idx="84">
                  <c:v>232</c:v>
                </c:pt>
                <c:pt idx="85">
                  <c:v>232</c:v>
                </c:pt>
                <c:pt idx="86">
                  <c:v>233</c:v>
                </c:pt>
                <c:pt idx="87">
                  <c:v>233</c:v>
                </c:pt>
                <c:pt idx="88">
                  <c:v>234</c:v>
                </c:pt>
                <c:pt idx="89">
                  <c:v>235</c:v>
                </c:pt>
                <c:pt idx="90">
                  <c:v>235</c:v>
                </c:pt>
                <c:pt idx="91">
                  <c:v>235</c:v>
                </c:pt>
                <c:pt idx="92">
                  <c:v>235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237</c:v>
                </c:pt>
                <c:pt idx="97">
                  <c:v>237</c:v>
                </c:pt>
                <c:pt idx="98">
                  <c:v>238</c:v>
                </c:pt>
                <c:pt idx="99">
                  <c:v>238</c:v>
                </c:pt>
                <c:pt idx="100" formatCode="General">
                  <c:v>239</c:v>
                </c:pt>
                <c:pt idx="101">
                  <c:v>239</c:v>
                </c:pt>
                <c:pt idx="102" formatCode="General">
                  <c:v>240</c:v>
                </c:pt>
                <c:pt idx="103">
                  <c:v>240</c:v>
                </c:pt>
                <c:pt idx="104">
                  <c:v>241</c:v>
                </c:pt>
                <c:pt idx="105">
                  <c:v>241</c:v>
                </c:pt>
                <c:pt idx="106">
                  <c:v>241</c:v>
                </c:pt>
                <c:pt idx="107">
                  <c:v>241</c:v>
                </c:pt>
                <c:pt idx="108">
                  <c:v>243</c:v>
                </c:pt>
                <c:pt idx="109">
                  <c:v>243</c:v>
                </c:pt>
                <c:pt idx="110">
                  <c:v>243</c:v>
                </c:pt>
                <c:pt idx="111">
                  <c:v>245</c:v>
                </c:pt>
                <c:pt idx="112">
                  <c:v>245</c:v>
                </c:pt>
                <c:pt idx="113" formatCode="General">
                  <c:v>247</c:v>
                </c:pt>
                <c:pt idx="114">
                  <c:v>248</c:v>
                </c:pt>
                <c:pt idx="115">
                  <c:v>249</c:v>
                </c:pt>
                <c:pt idx="116">
                  <c:v>249</c:v>
                </c:pt>
                <c:pt idx="117" formatCode="General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253</c:v>
                </c:pt>
                <c:pt idx="122">
                  <c:v>277</c:v>
                </c:pt>
                <c:pt idx="123">
                  <c:v>196</c:v>
                </c:pt>
                <c:pt idx="124" formatCode="General">
                  <c:v>199</c:v>
                </c:pt>
                <c:pt idx="125">
                  <c:v>200</c:v>
                </c:pt>
                <c:pt idx="126">
                  <c:v>204</c:v>
                </c:pt>
                <c:pt idx="127">
                  <c:v>205</c:v>
                </c:pt>
                <c:pt idx="128">
                  <c:v>205</c:v>
                </c:pt>
                <c:pt idx="129" formatCode="General">
                  <c:v>206</c:v>
                </c:pt>
                <c:pt idx="130">
                  <c:v>206</c:v>
                </c:pt>
                <c:pt idx="131" formatCode="General">
                  <c:v>207</c:v>
                </c:pt>
                <c:pt idx="132">
                  <c:v>207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 formatCode="General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211</c:v>
                </c:pt>
                <c:pt idx="142">
                  <c:v>211</c:v>
                </c:pt>
                <c:pt idx="143">
                  <c:v>211</c:v>
                </c:pt>
                <c:pt idx="144">
                  <c:v>211</c:v>
                </c:pt>
                <c:pt idx="145" formatCode="General">
                  <c:v>212</c:v>
                </c:pt>
                <c:pt idx="146" formatCode="General">
                  <c:v>212</c:v>
                </c:pt>
                <c:pt idx="147">
                  <c:v>212</c:v>
                </c:pt>
                <c:pt idx="148">
                  <c:v>212</c:v>
                </c:pt>
                <c:pt idx="149">
                  <c:v>214</c:v>
                </c:pt>
                <c:pt idx="150">
                  <c:v>214</c:v>
                </c:pt>
                <c:pt idx="151" formatCode="General">
                  <c:v>215</c:v>
                </c:pt>
                <c:pt idx="152" formatCode="General">
                  <c:v>215</c:v>
                </c:pt>
                <c:pt idx="153" formatCode="General">
                  <c:v>215</c:v>
                </c:pt>
                <c:pt idx="154">
                  <c:v>215</c:v>
                </c:pt>
                <c:pt idx="155">
                  <c:v>215.2</c:v>
                </c:pt>
                <c:pt idx="156" formatCode="General">
                  <c:v>216</c:v>
                </c:pt>
                <c:pt idx="157" formatCode="General">
                  <c:v>216</c:v>
                </c:pt>
                <c:pt idx="158" formatCode="General">
                  <c:v>216</c:v>
                </c:pt>
                <c:pt idx="159">
                  <c:v>216</c:v>
                </c:pt>
                <c:pt idx="160">
                  <c:v>216</c:v>
                </c:pt>
                <c:pt idx="161">
                  <c:v>217</c:v>
                </c:pt>
                <c:pt idx="162" formatCode="General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 formatCode="General">
                  <c:v>219</c:v>
                </c:pt>
                <c:pt idx="170">
                  <c:v>219</c:v>
                </c:pt>
                <c:pt idx="171" formatCode="General">
                  <c:v>220</c:v>
                </c:pt>
                <c:pt idx="172">
                  <c:v>220</c:v>
                </c:pt>
                <c:pt idx="173">
                  <c:v>221</c:v>
                </c:pt>
                <c:pt idx="174">
                  <c:v>221</c:v>
                </c:pt>
                <c:pt idx="175" formatCode="General">
                  <c:v>222</c:v>
                </c:pt>
                <c:pt idx="176" formatCode="General">
                  <c:v>222</c:v>
                </c:pt>
                <c:pt idx="177" formatCode="General">
                  <c:v>222</c:v>
                </c:pt>
                <c:pt idx="178">
                  <c:v>222</c:v>
                </c:pt>
                <c:pt idx="179">
                  <c:v>222</c:v>
                </c:pt>
                <c:pt idx="180">
                  <c:v>222</c:v>
                </c:pt>
                <c:pt idx="181" formatCode="General">
                  <c:v>223</c:v>
                </c:pt>
                <c:pt idx="182">
                  <c:v>223</c:v>
                </c:pt>
                <c:pt idx="183">
                  <c:v>223</c:v>
                </c:pt>
                <c:pt idx="184">
                  <c:v>223</c:v>
                </c:pt>
                <c:pt idx="185">
                  <c:v>223</c:v>
                </c:pt>
                <c:pt idx="186">
                  <c:v>223</c:v>
                </c:pt>
                <c:pt idx="187">
                  <c:v>223</c:v>
                </c:pt>
                <c:pt idx="188" formatCode="General">
                  <c:v>224</c:v>
                </c:pt>
                <c:pt idx="189" formatCode="General">
                  <c:v>224</c:v>
                </c:pt>
                <c:pt idx="190" formatCode="General">
                  <c:v>224</c:v>
                </c:pt>
                <c:pt idx="191" formatCode="General">
                  <c:v>224</c:v>
                </c:pt>
                <c:pt idx="192">
                  <c:v>224</c:v>
                </c:pt>
                <c:pt idx="193">
                  <c:v>224</c:v>
                </c:pt>
                <c:pt idx="194">
                  <c:v>224</c:v>
                </c:pt>
                <c:pt idx="195" formatCode="General">
                  <c:v>225</c:v>
                </c:pt>
                <c:pt idx="196" formatCode="General">
                  <c:v>225</c:v>
                </c:pt>
                <c:pt idx="197" formatCode="General">
                  <c:v>225</c:v>
                </c:pt>
                <c:pt idx="198" formatCode="General">
                  <c:v>225</c:v>
                </c:pt>
                <c:pt idx="199" formatCode="General">
                  <c:v>225</c:v>
                </c:pt>
                <c:pt idx="200">
                  <c:v>225</c:v>
                </c:pt>
                <c:pt idx="201">
                  <c:v>225</c:v>
                </c:pt>
                <c:pt idx="202">
                  <c:v>225</c:v>
                </c:pt>
                <c:pt idx="203" formatCode="General">
                  <c:v>226</c:v>
                </c:pt>
                <c:pt idx="204">
                  <c:v>226</c:v>
                </c:pt>
                <c:pt idx="205">
                  <c:v>226</c:v>
                </c:pt>
                <c:pt idx="206">
                  <c:v>226</c:v>
                </c:pt>
                <c:pt idx="207">
                  <c:v>226</c:v>
                </c:pt>
                <c:pt idx="208">
                  <c:v>226</c:v>
                </c:pt>
                <c:pt idx="209">
                  <c:v>226</c:v>
                </c:pt>
                <c:pt idx="210">
                  <c:v>226</c:v>
                </c:pt>
                <c:pt idx="211" formatCode="General">
                  <c:v>227</c:v>
                </c:pt>
                <c:pt idx="212" formatCode="General">
                  <c:v>227</c:v>
                </c:pt>
                <c:pt idx="213" formatCode="General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228</c:v>
                </c:pt>
                <c:pt idx="218">
                  <c:v>228</c:v>
                </c:pt>
                <c:pt idx="219">
                  <c:v>228</c:v>
                </c:pt>
                <c:pt idx="220">
                  <c:v>228</c:v>
                </c:pt>
                <c:pt idx="221">
                  <c:v>228</c:v>
                </c:pt>
                <c:pt idx="222">
                  <c:v>228</c:v>
                </c:pt>
                <c:pt idx="223">
                  <c:v>228</c:v>
                </c:pt>
                <c:pt idx="224">
                  <c:v>228</c:v>
                </c:pt>
                <c:pt idx="225">
                  <c:v>228</c:v>
                </c:pt>
                <c:pt idx="226" formatCode="General">
                  <c:v>229</c:v>
                </c:pt>
                <c:pt idx="227">
                  <c:v>229</c:v>
                </c:pt>
                <c:pt idx="228">
                  <c:v>229</c:v>
                </c:pt>
                <c:pt idx="229">
                  <c:v>229</c:v>
                </c:pt>
                <c:pt idx="230">
                  <c:v>229</c:v>
                </c:pt>
                <c:pt idx="231" formatCode="General">
                  <c:v>230</c:v>
                </c:pt>
                <c:pt idx="232" formatCode="General">
                  <c:v>230</c:v>
                </c:pt>
                <c:pt idx="233" formatCode="General">
                  <c:v>230</c:v>
                </c:pt>
                <c:pt idx="234" formatCode="General">
                  <c:v>230</c:v>
                </c:pt>
                <c:pt idx="235" formatCode="General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 formatCode="General">
                  <c:v>231</c:v>
                </c:pt>
                <c:pt idx="242" formatCode="General">
                  <c:v>231</c:v>
                </c:pt>
                <c:pt idx="243" formatCode="General">
                  <c:v>231</c:v>
                </c:pt>
                <c:pt idx="244" formatCode="General">
                  <c:v>231</c:v>
                </c:pt>
                <c:pt idx="245" formatCode="General">
                  <c:v>231</c:v>
                </c:pt>
                <c:pt idx="246" formatCode="General">
                  <c:v>231</c:v>
                </c:pt>
                <c:pt idx="247">
                  <c:v>231</c:v>
                </c:pt>
                <c:pt idx="248">
                  <c:v>231</c:v>
                </c:pt>
                <c:pt idx="249">
                  <c:v>231</c:v>
                </c:pt>
                <c:pt idx="250">
                  <c:v>231</c:v>
                </c:pt>
                <c:pt idx="251">
                  <c:v>231</c:v>
                </c:pt>
                <c:pt idx="252">
                  <c:v>231</c:v>
                </c:pt>
                <c:pt idx="253" formatCode="General">
                  <c:v>232</c:v>
                </c:pt>
                <c:pt idx="254">
                  <c:v>232</c:v>
                </c:pt>
                <c:pt idx="255">
                  <c:v>232</c:v>
                </c:pt>
                <c:pt idx="256">
                  <c:v>232</c:v>
                </c:pt>
                <c:pt idx="257">
                  <c:v>232</c:v>
                </c:pt>
                <c:pt idx="258">
                  <c:v>232</c:v>
                </c:pt>
                <c:pt idx="259">
                  <c:v>233</c:v>
                </c:pt>
                <c:pt idx="260">
                  <c:v>233</c:v>
                </c:pt>
                <c:pt idx="261">
                  <c:v>233</c:v>
                </c:pt>
                <c:pt idx="262">
                  <c:v>233</c:v>
                </c:pt>
                <c:pt idx="263">
                  <c:v>233</c:v>
                </c:pt>
                <c:pt idx="264">
                  <c:v>233</c:v>
                </c:pt>
                <c:pt idx="265">
                  <c:v>233</c:v>
                </c:pt>
                <c:pt idx="266" formatCode="General">
                  <c:v>234</c:v>
                </c:pt>
                <c:pt idx="267">
                  <c:v>234</c:v>
                </c:pt>
                <c:pt idx="268">
                  <c:v>234</c:v>
                </c:pt>
                <c:pt idx="269">
                  <c:v>234</c:v>
                </c:pt>
                <c:pt idx="270">
                  <c:v>234</c:v>
                </c:pt>
                <c:pt idx="271" formatCode="General">
                  <c:v>235</c:v>
                </c:pt>
                <c:pt idx="272" formatCode="General">
                  <c:v>235</c:v>
                </c:pt>
                <c:pt idx="273" formatCode="General">
                  <c:v>235</c:v>
                </c:pt>
                <c:pt idx="274" formatCode="General">
                  <c:v>235</c:v>
                </c:pt>
                <c:pt idx="275">
                  <c:v>235</c:v>
                </c:pt>
                <c:pt idx="276">
                  <c:v>235</c:v>
                </c:pt>
                <c:pt idx="277">
                  <c:v>235</c:v>
                </c:pt>
                <c:pt idx="278">
                  <c:v>235</c:v>
                </c:pt>
                <c:pt idx="279">
                  <c:v>235</c:v>
                </c:pt>
                <c:pt idx="280" formatCode="General">
                  <c:v>236</c:v>
                </c:pt>
                <c:pt idx="281" formatCode="General">
                  <c:v>236</c:v>
                </c:pt>
                <c:pt idx="282" formatCode="General">
                  <c:v>236</c:v>
                </c:pt>
                <c:pt idx="283">
                  <c:v>236</c:v>
                </c:pt>
                <c:pt idx="284">
                  <c:v>236</c:v>
                </c:pt>
                <c:pt idx="285" formatCode="General">
                  <c:v>236</c:v>
                </c:pt>
                <c:pt idx="286">
                  <c:v>236</c:v>
                </c:pt>
                <c:pt idx="287">
                  <c:v>236</c:v>
                </c:pt>
                <c:pt idx="288">
                  <c:v>236</c:v>
                </c:pt>
                <c:pt idx="289">
                  <c:v>236</c:v>
                </c:pt>
                <c:pt idx="290">
                  <c:v>236</c:v>
                </c:pt>
                <c:pt idx="291">
                  <c:v>236</c:v>
                </c:pt>
                <c:pt idx="292">
                  <c:v>236</c:v>
                </c:pt>
                <c:pt idx="293">
                  <c:v>237</c:v>
                </c:pt>
                <c:pt idx="294">
                  <c:v>237</c:v>
                </c:pt>
                <c:pt idx="295">
                  <c:v>237</c:v>
                </c:pt>
                <c:pt idx="296">
                  <c:v>237</c:v>
                </c:pt>
                <c:pt idx="297">
                  <c:v>237</c:v>
                </c:pt>
                <c:pt idx="298">
                  <c:v>237</c:v>
                </c:pt>
                <c:pt idx="299">
                  <c:v>238</c:v>
                </c:pt>
                <c:pt idx="300">
                  <c:v>238</c:v>
                </c:pt>
                <c:pt idx="301">
                  <c:v>238</c:v>
                </c:pt>
                <c:pt idx="302">
                  <c:v>238</c:v>
                </c:pt>
                <c:pt idx="303">
                  <c:v>238</c:v>
                </c:pt>
                <c:pt idx="304" formatCode="General">
                  <c:v>239</c:v>
                </c:pt>
                <c:pt idx="305">
                  <c:v>239</c:v>
                </c:pt>
                <c:pt idx="306">
                  <c:v>239</c:v>
                </c:pt>
                <c:pt idx="307">
                  <c:v>239</c:v>
                </c:pt>
                <c:pt idx="308">
                  <c:v>239</c:v>
                </c:pt>
                <c:pt idx="309">
                  <c:v>239</c:v>
                </c:pt>
                <c:pt idx="310">
                  <c:v>239</c:v>
                </c:pt>
                <c:pt idx="311" formatCode="General">
                  <c:v>240</c:v>
                </c:pt>
                <c:pt idx="312" formatCode="General">
                  <c:v>240</c:v>
                </c:pt>
                <c:pt idx="313" formatCode="General">
                  <c:v>240</c:v>
                </c:pt>
                <c:pt idx="314" formatCode="General">
                  <c:v>240</c:v>
                </c:pt>
                <c:pt idx="315" formatCode="General">
                  <c:v>240</c:v>
                </c:pt>
                <c:pt idx="316" formatCode="General">
                  <c:v>240</c:v>
                </c:pt>
                <c:pt idx="317" formatCode="General">
                  <c:v>240</c:v>
                </c:pt>
                <c:pt idx="318" formatCode="General">
                  <c:v>240</c:v>
                </c:pt>
                <c:pt idx="319" formatCode="General">
                  <c:v>240</c:v>
                </c:pt>
                <c:pt idx="320">
                  <c:v>240</c:v>
                </c:pt>
                <c:pt idx="321">
                  <c:v>240</c:v>
                </c:pt>
                <c:pt idx="322" formatCode="General">
                  <c:v>240</c:v>
                </c:pt>
                <c:pt idx="323" formatCode="General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 formatCode="General">
                  <c:v>241</c:v>
                </c:pt>
                <c:pt idx="330" formatCode="General">
                  <c:v>241</c:v>
                </c:pt>
                <c:pt idx="331" formatCode="General">
                  <c:v>241</c:v>
                </c:pt>
                <c:pt idx="332" formatCode="General">
                  <c:v>241</c:v>
                </c:pt>
                <c:pt idx="333" formatCode="General">
                  <c:v>241</c:v>
                </c:pt>
                <c:pt idx="334">
                  <c:v>241</c:v>
                </c:pt>
                <c:pt idx="335">
                  <c:v>241</c:v>
                </c:pt>
                <c:pt idx="336" formatCode="General">
                  <c:v>242</c:v>
                </c:pt>
                <c:pt idx="337" formatCode="General">
                  <c:v>242</c:v>
                </c:pt>
                <c:pt idx="338">
                  <c:v>242</c:v>
                </c:pt>
                <c:pt idx="339">
                  <c:v>242</c:v>
                </c:pt>
                <c:pt idx="340">
                  <c:v>242</c:v>
                </c:pt>
                <c:pt idx="341">
                  <c:v>242</c:v>
                </c:pt>
                <c:pt idx="342" formatCode="General">
                  <c:v>243</c:v>
                </c:pt>
                <c:pt idx="343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 formatCode="General">
                  <c:v>244</c:v>
                </c:pt>
                <c:pt idx="348" formatCode="General">
                  <c:v>244</c:v>
                </c:pt>
                <c:pt idx="349">
                  <c:v>244</c:v>
                </c:pt>
                <c:pt idx="350">
                  <c:v>244</c:v>
                </c:pt>
                <c:pt idx="351">
                  <c:v>244</c:v>
                </c:pt>
                <c:pt idx="352">
                  <c:v>244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 formatCode="General">
                  <c:v>245</c:v>
                </c:pt>
                <c:pt idx="357" formatCode="General">
                  <c:v>245</c:v>
                </c:pt>
                <c:pt idx="358" formatCode="General">
                  <c:v>245</c:v>
                </c:pt>
                <c:pt idx="359" formatCode="General">
                  <c:v>245</c:v>
                </c:pt>
                <c:pt idx="360">
                  <c:v>245</c:v>
                </c:pt>
                <c:pt idx="361" formatCode="General">
                  <c:v>245</c:v>
                </c:pt>
                <c:pt idx="362">
                  <c:v>245</c:v>
                </c:pt>
                <c:pt idx="363">
                  <c:v>245</c:v>
                </c:pt>
                <c:pt idx="364">
                  <c:v>245</c:v>
                </c:pt>
                <c:pt idx="365">
                  <c:v>245</c:v>
                </c:pt>
                <c:pt idx="366">
                  <c:v>245</c:v>
                </c:pt>
                <c:pt idx="367">
                  <c:v>245</c:v>
                </c:pt>
                <c:pt idx="368">
                  <c:v>245</c:v>
                </c:pt>
                <c:pt idx="369">
                  <c:v>245</c:v>
                </c:pt>
                <c:pt idx="370">
                  <c:v>245</c:v>
                </c:pt>
                <c:pt idx="371">
                  <c:v>245</c:v>
                </c:pt>
                <c:pt idx="372">
                  <c:v>245</c:v>
                </c:pt>
                <c:pt idx="373">
                  <c:v>245</c:v>
                </c:pt>
                <c:pt idx="374">
                  <c:v>245</c:v>
                </c:pt>
                <c:pt idx="375" formatCode="General">
                  <c:v>246</c:v>
                </c:pt>
                <c:pt idx="376" formatCode="General">
                  <c:v>246</c:v>
                </c:pt>
                <c:pt idx="377" formatCode="General">
                  <c:v>246</c:v>
                </c:pt>
                <c:pt idx="378">
                  <c:v>246</c:v>
                </c:pt>
                <c:pt idx="379">
                  <c:v>246</c:v>
                </c:pt>
                <c:pt idx="380">
                  <c:v>246</c:v>
                </c:pt>
                <c:pt idx="381">
                  <c:v>246</c:v>
                </c:pt>
                <c:pt idx="382">
                  <c:v>246</c:v>
                </c:pt>
                <c:pt idx="383">
                  <c:v>246</c:v>
                </c:pt>
                <c:pt idx="384">
                  <c:v>246</c:v>
                </c:pt>
                <c:pt idx="385">
                  <c:v>246</c:v>
                </c:pt>
                <c:pt idx="386">
                  <c:v>246</c:v>
                </c:pt>
                <c:pt idx="387">
                  <c:v>246</c:v>
                </c:pt>
                <c:pt idx="388">
                  <c:v>246</c:v>
                </c:pt>
                <c:pt idx="389" formatCode="General">
                  <c:v>247</c:v>
                </c:pt>
                <c:pt idx="390" formatCode="General">
                  <c:v>247</c:v>
                </c:pt>
                <c:pt idx="391">
                  <c:v>247</c:v>
                </c:pt>
                <c:pt idx="392">
                  <c:v>247</c:v>
                </c:pt>
                <c:pt idx="393">
                  <c:v>247</c:v>
                </c:pt>
                <c:pt idx="394">
                  <c:v>247</c:v>
                </c:pt>
                <c:pt idx="395">
                  <c:v>248</c:v>
                </c:pt>
                <c:pt idx="396">
                  <c:v>248</c:v>
                </c:pt>
                <c:pt idx="397">
                  <c:v>248</c:v>
                </c:pt>
                <c:pt idx="398">
                  <c:v>248</c:v>
                </c:pt>
                <c:pt idx="399">
                  <c:v>248</c:v>
                </c:pt>
                <c:pt idx="400">
                  <c:v>248</c:v>
                </c:pt>
                <c:pt idx="401">
                  <c:v>248</c:v>
                </c:pt>
                <c:pt idx="402">
                  <c:v>248</c:v>
                </c:pt>
                <c:pt idx="403" formatCode="General">
                  <c:v>249</c:v>
                </c:pt>
                <c:pt idx="404" formatCode="General">
                  <c:v>249</c:v>
                </c:pt>
                <c:pt idx="405" formatCode="General">
                  <c:v>249</c:v>
                </c:pt>
                <c:pt idx="406">
                  <c:v>249</c:v>
                </c:pt>
                <c:pt idx="407">
                  <c:v>249</c:v>
                </c:pt>
                <c:pt idx="408">
                  <c:v>249</c:v>
                </c:pt>
                <c:pt idx="409">
                  <c:v>249</c:v>
                </c:pt>
                <c:pt idx="410">
                  <c:v>249</c:v>
                </c:pt>
                <c:pt idx="411">
                  <c:v>249</c:v>
                </c:pt>
                <c:pt idx="412">
                  <c:v>249</c:v>
                </c:pt>
                <c:pt idx="413" formatCode="General">
                  <c:v>250</c:v>
                </c:pt>
                <c:pt idx="414" formatCode="General">
                  <c:v>250</c:v>
                </c:pt>
                <c:pt idx="415" formatCode="General">
                  <c:v>250</c:v>
                </c:pt>
                <c:pt idx="416" formatCode="General">
                  <c:v>250</c:v>
                </c:pt>
                <c:pt idx="417" formatCode="General">
                  <c:v>250</c:v>
                </c:pt>
                <c:pt idx="418" formatCode="General">
                  <c:v>250</c:v>
                </c:pt>
                <c:pt idx="419" formatCode="General">
                  <c:v>250</c:v>
                </c:pt>
                <c:pt idx="420" formatCode="General">
                  <c:v>250</c:v>
                </c:pt>
                <c:pt idx="421" formatCode="General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 formatCode="General">
                  <c:v>251</c:v>
                </c:pt>
                <c:pt idx="431">
                  <c:v>251</c:v>
                </c:pt>
                <c:pt idx="432">
                  <c:v>251</c:v>
                </c:pt>
                <c:pt idx="433">
                  <c:v>251</c:v>
                </c:pt>
                <c:pt idx="434">
                  <c:v>251</c:v>
                </c:pt>
                <c:pt idx="435">
                  <c:v>251</c:v>
                </c:pt>
                <c:pt idx="436">
                  <c:v>251</c:v>
                </c:pt>
                <c:pt idx="437">
                  <c:v>251</c:v>
                </c:pt>
                <c:pt idx="438">
                  <c:v>251</c:v>
                </c:pt>
                <c:pt idx="439">
                  <c:v>251</c:v>
                </c:pt>
                <c:pt idx="440">
                  <c:v>251</c:v>
                </c:pt>
                <c:pt idx="441">
                  <c:v>251</c:v>
                </c:pt>
                <c:pt idx="442">
                  <c:v>251</c:v>
                </c:pt>
                <c:pt idx="443">
                  <c:v>252</c:v>
                </c:pt>
                <c:pt idx="444">
                  <c:v>252</c:v>
                </c:pt>
                <c:pt idx="445" formatCode="General">
                  <c:v>252</c:v>
                </c:pt>
                <c:pt idx="446" formatCode="General">
                  <c:v>252</c:v>
                </c:pt>
                <c:pt idx="447">
                  <c:v>252</c:v>
                </c:pt>
                <c:pt idx="448">
                  <c:v>252</c:v>
                </c:pt>
                <c:pt idx="449">
                  <c:v>252</c:v>
                </c:pt>
                <c:pt idx="450">
                  <c:v>252</c:v>
                </c:pt>
                <c:pt idx="451">
                  <c:v>252</c:v>
                </c:pt>
                <c:pt idx="452">
                  <c:v>252</c:v>
                </c:pt>
                <c:pt idx="453">
                  <c:v>252</c:v>
                </c:pt>
                <c:pt idx="454">
                  <c:v>252</c:v>
                </c:pt>
                <c:pt idx="455" formatCode="General">
                  <c:v>253</c:v>
                </c:pt>
                <c:pt idx="456" formatCode="General">
                  <c:v>253</c:v>
                </c:pt>
                <c:pt idx="457" formatCode="General">
                  <c:v>253</c:v>
                </c:pt>
                <c:pt idx="458">
                  <c:v>253</c:v>
                </c:pt>
                <c:pt idx="459" formatCode="General">
                  <c:v>253</c:v>
                </c:pt>
                <c:pt idx="460">
                  <c:v>253</c:v>
                </c:pt>
                <c:pt idx="461" formatCode="General">
                  <c:v>254</c:v>
                </c:pt>
                <c:pt idx="462" formatCode="General">
                  <c:v>254</c:v>
                </c:pt>
                <c:pt idx="463">
                  <c:v>254</c:v>
                </c:pt>
                <c:pt idx="464">
                  <c:v>254</c:v>
                </c:pt>
                <c:pt idx="465">
                  <c:v>254</c:v>
                </c:pt>
                <c:pt idx="466" formatCode="General">
                  <c:v>254</c:v>
                </c:pt>
                <c:pt idx="467">
                  <c:v>254</c:v>
                </c:pt>
                <c:pt idx="468">
                  <c:v>254</c:v>
                </c:pt>
                <c:pt idx="469">
                  <c:v>254</c:v>
                </c:pt>
                <c:pt idx="470">
                  <c:v>254</c:v>
                </c:pt>
                <c:pt idx="471">
                  <c:v>254</c:v>
                </c:pt>
                <c:pt idx="472">
                  <c:v>254</c:v>
                </c:pt>
                <c:pt idx="473" formatCode="General">
                  <c:v>255</c:v>
                </c:pt>
                <c:pt idx="474" formatCode="General">
                  <c:v>255</c:v>
                </c:pt>
                <c:pt idx="475" formatCode="General">
                  <c:v>255</c:v>
                </c:pt>
                <c:pt idx="476" formatCode="General">
                  <c:v>255</c:v>
                </c:pt>
                <c:pt idx="477" formatCode="General">
                  <c:v>255</c:v>
                </c:pt>
                <c:pt idx="478" formatCode="General">
                  <c:v>255</c:v>
                </c:pt>
                <c:pt idx="479" formatCode="General">
                  <c:v>255</c:v>
                </c:pt>
                <c:pt idx="480" formatCode="General">
                  <c:v>255</c:v>
                </c:pt>
                <c:pt idx="481" formatCode="General">
                  <c:v>255</c:v>
                </c:pt>
                <c:pt idx="482" formatCode="General">
                  <c:v>255</c:v>
                </c:pt>
                <c:pt idx="483">
                  <c:v>255</c:v>
                </c:pt>
                <c:pt idx="484">
                  <c:v>255</c:v>
                </c:pt>
                <c:pt idx="485" formatCode="General">
                  <c:v>255</c:v>
                </c:pt>
                <c:pt idx="486" formatCode="General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 formatCode="General">
                  <c:v>256</c:v>
                </c:pt>
                <c:pt idx="495" formatCode="General">
                  <c:v>256</c:v>
                </c:pt>
                <c:pt idx="496" formatCode="General">
                  <c:v>256</c:v>
                </c:pt>
                <c:pt idx="497" formatCode="General">
                  <c:v>256</c:v>
                </c:pt>
                <c:pt idx="498" formatCode="General">
                  <c:v>256</c:v>
                </c:pt>
                <c:pt idx="499" formatCode="General">
                  <c:v>256</c:v>
                </c:pt>
                <c:pt idx="500" formatCode="General">
                  <c:v>256</c:v>
                </c:pt>
                <c:pt idx="501" formatCode="General">
                  <c:v>256</c:v>
                </c:pt>
                <c:pt idx="502">
                  <c:v>256</c:v>
                </c:pt>
                <c:pt idx="503">
                  <c:v>256</c:v>
                </c:pt>
                <c:pt idx="504">
                  <c:v>256</c:v>
                </c:pt>
                <c:pt idx="505" formatCode="General">
                  <c:v>256</c:v>
                </c:pt>
                <c:pt idx="506">
                  <c:v>256</c:v>
                </c:pt>
                <c:pt idx="507">
                  <c:v>256</c:v>
                </c:pt>
                <c:pt idx="508">
                  <c:v>256</c:v>
                </c:pt>
                <c:pt idx="509">
                  <c:v>256</c:v>
                </c:pt>
                <c:pt idx="510" formatCode="General">
                  <c:v>257</c:v>
                </c:pt>
                <c:pt idx="511" formatCode="General">
                  <c:v>257</c:v>
                </c:pt>
                <c:pt idx="512">
                  <c:v>257</c:v>
                </c:pt>
                <c:pt idx="513">
                  <c:v>257</c:v>
                </c:pt>
                <c:pt idx="514">
                  <c:v>257</c:v>
                </c:pt>
                <c:pt idx="515">
                  <c:v>257</c:v>
                </c:pt>
                <c:pt idx="516">
                  <c:v>257</c:v>
                </c:pt>
                <c:pt idx="517">
                  <c:v>257</c:v>
                </c:pt>
                <c:pt idx="518">
                  <c:v>257</c:v>
                </c:pt>
                <c:pt idx="519">
                  <c:v>257</c:v>
                </c:pt>
                <c:pt idx="520">
                  <c:v>258</c:v>
                </c:pt>
                <c:pt idx="521">
                  <c:v>258</c:v>
                </c:pt>
                <c:pt idx="522">
                  <c:v>258</c:v>
                </c:pt>
                <c:pt idx="523">
                  <c:v>258</c:v>
                </c:pt>
                <c:pt idx="524" formatCode="General">
                  <c:v>259</c:v>
                </c:pt>
                <c:pt idx="525" formatCode="General">
                  <c:v>259</c:v>
                </c:pt>
                <c:pt idx="526" formatCode="General">
                  <c:v>259</c:v>
                </c:pt>
                <c:pt idx="527">
                  <c:v>259</c:v>
                </c:pt>
                <c:pt idx="528">
                  <c:v>259</c:v>
                </c:pt>
                <c:pt idx="529">
                  <c:v>259</c:v>
                </c:pt>
                <c:pt idx="530" formatCode="General">
                  <c:v>259</c:v>
                </c:pt>
                <c:pt idx="531">
                  <c:v>259</c:v>
                </c:pt>
                <c:pt idx="532">
                  <c:v>259</c:v>
                </c:pt>
                <c:pt idx="533">
                  <c:v>259</c:v>
                </c:pt>
                <c:pt idx="534">
                  <c:v>259</c:v>
                </c:pt>
                <c:pt idx="535">
                  <c:v>259</c:v>
                </c:pt>
                <c:pt idx="536">
                  <c:v>259</c:v>
                </c:pt>
                <c:pt idx="537">
                  <c:v>259</c:v>
                </c:pt>
                <c:pt idx="538">
                  <c:v>259</c:v>
                </c:pt>
                <c:pt idx="539" formatCode="General">
                  <c:v>260</c:v>
                </c:pt>
                <c:pt idx="540" formatCode="General">
                  <c:v>260</c:v>
                </c:pt>
                <c:pt idx="541" formatCode="General">
                  <c:v>260</c:v>
                </c:pt>
                <c:pt idx="542" formatCode="General">
                  <c:v>260</c:v>
                </c:pt>
                <c:pt idx="543" formatCode="General">
                  <c:v>260</c:v>
                </c:pt>
                <c:pt idx="544" formatCode="General">
                  <c:v>260</c:v>
                </c:pt>
                <c:pt idx="545" formatCode="General">
                  <c:v>260</c:v>
                </c:pt>
                <c:pt idx="546" formatCode="General">
                  <c:v>260</c:v>
                </c:pt>
                <c:pt idx="547">
                  <c:v>260</c:v>
                </c:pt>
                <c:pt idx="548">
                  <c:v>260</c:v>
                </c:pt>
                <c:pt idx="549">
                  <c:v>260</c:v>
                </c:pt>
                <c:pt idx="550" formatCode="General">
                  <c:v>260</c:v>
                </c:pt>
                <c:pt idx="551" formatCode="General">
                  <c:v>260</c:v>
                </c:pt>
                <c:pt idx="552">
                  <c:v>260</c:v>
                </c:pt>
                <c:pt idx="553">
                  <c:v>260</c:v>
                </c:pt>
                <c:pt idx="554">
                  <c:v>260</c:v>
                </c:pt>
                <c:pt idx="555">
                  <c:v>260</c:v>
                </c:pt>
                <c:pt idx="556">
                  <c:v>260</c:v>
                </c:pt>
                <c:pt idx="557">
                  <c:v>260</c:v>
                </c:pt>
                <c:pt idx="558" formatCode="General">
                  <c:v>261</c:v>
                </c:pt>
                <c:pt idx="559" formatCode="General">
                  <c:v>261</c:v>
                </c:pt>
                <c:pt idx="560" formatCode="General">
                  <c:v>261</c:v>
                </c:pt>
                <c:pt idx="561">
                  <c:v>261</c:v>
                </c:pt>
                <c:pt idx="562">
                  <c:v>261</c:v>
                </c:pt>
                <c:pt idx="563">
                  <c:v>261</c:v>
                </c:pt>
                <c:pt idx="564">
                  <c:v>261</c:v>
                </c:pt>
                <c:pt idx="565">
                  <c:v>261</c:v>
                </c:pt>
                <c:pt idx="566">
                  <c:v>261</c:v>
                </c:pt>
                <c:pt idx="567">
                  <c:v>261</c:v>
                </c:pt>
                <c:pt idx="568">
                  <c:v>261</c:v>
                </c:pt>
                <c:pt idx="569" formatCode="General">
                  <c:v>262</c:v>
                </c:pt>
                <c:pt idx="570">
                  <c:v>262</c:v>
                </c:pt>
                <c:pt idx="571">
                  <c:v>262</c:v>
                </c:pt>
                <c:pt idx="572">
                  <c:v>262</c:v>
                </c:pt>
                <c:pt idx="573">
                  <c:v>262</c:v>
                </c:pt>
                <c:pt idx="574">
                  <c:v>262</c:v>
                </c:pt>
                <c:pt idx="575">
                  <c:v>262</c:v>
                </c:pt>
                <c:pt idx="576" formatCode="General">
                  <c:v>263</c:v>
                </c:pt>
                <c:pt idx="577" formatCode="General">
                  <c:v>263</c:v>
                </c:pt>
                <c:pt idx="578" formatCode="General">
                  <c:v>263</c:v>
                </c:pt>
                <c:pt idx="579">
                  <c:v>263</c:v>
                </c:pt>
                <c:pt idx="580">
                  <c:v>263</c:v>
                </c:pt>
                <c:pt idx="581" formatCode="General">
                  <c:v>263</c:v>
                </c:pt>
                <c:pt idx="582">
                  <c:v>263</c:v>
                </c:pt>
                <c:pt idx="583">
                  <c:v>263</c:v>
                </c:pt>
                <c:pt idx="584">
                  <c:v>263</c:v>
                </c:pt>
                <c:pt idx="585">
                  <c:v>263</c:v>
                </c:pt>
                <c:pt idx="586">
                  <c:v>263</c:v>
                </c:pt>
                <c:pt idx="587">
                  <c:v>263</c:v>
                </c:pt>
                <c:pt idx="588">
                  <c:v>263</c:v>
                </c:pt>
                <c:pt idx="589">
                  <c:v>263</c:v>
                </c:pt>
                <c:pt idx="590">
                  <c:v>264</c:v>
                </c:pt>
                <c:pt idx="591">
                  <c:v>264</c:v>
                </c:pt>
                <c:pt idx="592">
                  <c:v>264</c:v>
                </c:pt>
                <c:pt idx="593">
                  <c:v>264</c:v>
                </c:pt>
                <c:pt idx="594">
                  <c:v>264</c:v>
                </c:pt>
                <c:pt idx="595">
                  <c:v>264</c:v>
                </c:pt>
                <c:pt idx="596">
                  <c:v>264</c:v>
                </c:pt>
                <c:pt idx="597">
                  <c:v>264</c:v>
                </c:pt>
                <c:pt idx="598">
                  <c:v>264</c:v>
                </c:pt>
                <c:pt idx="599">
                  <c:v>264</c:v>
                </c:pt>
                <c:pt idx="600">
                  <c:v>264</c:v>
                </c:pt>
                <c:pt idx="601">
                  <c:v>264</c:v>
                </c:pt>
                <c:pt idx="602">
                  <c:v>264</c:v>
                </c:pt>
                <c:pt idx="603">
                  <c:v>264</c:v>
                </c:pt>
                <c:pt idx="604" formatCode="General">
                  <c:v>265</c:v>
                </c:pt>
                <c:pt idx="605" formatCode="General">
                  <c:v>265</c:v>
                </c:pt>
                <c:pt idx="606" formatCode="General">
                  <c:v>265</c:v>
                </c:pt>
                <c:pt idx="607" formatCode="General">
                  <c:v>265</c:v>
                </c:pt>
                <c:pt idx="608" formatCode="General">
                  <c:v>265</c:v>
                </c:pt>
                <c:pt idx="609" formatCode="General">
                  <c:v>265</c:v>
                </c:pt>
                <c:pt idx="610" formatCode="General">
                  <c:v>265</c:v>
                </c:pt>
                <c:pt idx="611" formatCode="General">
                  <c:v>265</c:v>
                </c:pt>
                <c:pt idx="612" formatCode="General">
                  <c:v>265</c:v>
                </c:pt>
                <c:pt idx="613" formatCode="General">
                  <c:v>265</c:v>
                </c:pt>
                <c:pt idx="614" formatCode="General">
                  <c:v>265</c:v>
                </c:pt>
                <c:pt idx="615" formatCode="General">
                  <c:v>265</c:v>
                </c:pt>
                <c:pt idx="616" formatCode="General">
                  <c:v>265</c:v>
                </c:pt>
                <c:pt idx="617">
                  <c:v>265</c:v>
                </c:pt>
                <c:pt idx="618">
                  <c:v>265</c:v>
                </c:pt>
                <c:pt idx="619">
                  <c:v>265</c:v>
                </c:pt>
                <c:pt idx="620">
                  <c:v>265</c:v>
                </c:pt>
                <c:pt idx="621">
                  <c:v>265</c:v>
                </c:pt>
                <c:pt idx="622">
                  <c:v>265</c:v>
                </c:pt>
                <c:pt idx="623" formatCode="General">
                  <c:v>266</c:v>
                </c:pt>
                <c:pt idx="624" formatCode="General">
                  <c:v>266</c:v>
                </c:pt>
                <c:pt idx="625">
                  <c:v>266</c:v>
                </c:pt>
                <c:pt idx="626">
                  <c:v>266</c:v>
                </c:pt>
                <c:pt idx="627">
                  <c:v>266</c:v>
                </c:pt>
                <c:pt idx="628">
                  <c:v>266</c:v>
                </c:pt>
                <c:pt idx="629">
                  <c:v>266</c:v>
                </c:pt>
                <c:pt idx="630" formatCode="General">
                  <c:v>267</c:v>
                </c:pt>
                <c:pt idx="631" formatCode="General">
                  <c:v>267</c:v>
                </c:pt>
                <c:pt idx="632">
                  <c:v>267</c:v>
                </c:pt>
                <c:pt idx="633">
                  <c:v>267</c:v>
                </c:pt>
                <c:pt idx="634">
                  <c:v>267</c:v>
                </c:pt>
                <c:pt idx="635">
                  <c:v>267</c:v>
                </c:pt>
                <c:pt idx="636">
                  <c:v>267</c:v>
                </c:pt>
                <c:pt idx="637">
                  <c:v>267</c:v>
                </c:pt>
                <c:pt idx="638">
                  <c:v>267</c:v>
                </c:pt>
                <c:pt idx="639" formatCode="General">
                  <c:v>268</c:v>
                </c:pt>
                <c:pt idx="640">
                  <c:v>268</c:v>
                </c:pt>
                <c:pt idx="641">
                  <c:v>268</c:v>
                </c:pt>
                <c:pt idx="642">
                  <c:v>268</c:v>
                </c:pt>
                <c:pt idx="643">
                  <c:v>268</c:v>
                </c:pt>
                <c:pt idx="644">
                  <c:v>268</c:v>
                </c:pt>
                <c:pt idx="645">
                  <c:v>268</c:v>
                </c:pt>
                <c:pt idx="646">
                  <c:v>268</c:v>
                </c:pt>
                <c:pt idx="647">
                  <c:v>268.77999999999997</c:v>
                </c:pt>
                <c:pt idx="648" formatCode="General">
                  <c:v>269</c:v>
                </c:pt>
                <c:pt idx="649" formatCode="General">
                  <c:v>269</c:v>
                </c:pt>
                <c:pt idx="650" formatCode="General">
                  <c:v>269</c:v>
                </c:pt>
                <c:pt idx="651" formatCode="General">
                  <c:v>269</c:v>
                </c:pt>
                <c:pt idx="652" formatCode="General">
                  <c:v>269</c:v>
                </c:pt>
                <c:pt idx="653" formatCode="General">
                  <c:v>269</c:v>
                </c:pt>
                <c:pt idx="654" formatCode="General">
                  <c:v>269</c:v>
                </c:pt>
                <c:pt idx="655">
                  <c:v>269</c:v>
                </c:pt>
                <c:pt idx="656">
                  <c:v>269</c:v>
                </c:pt>
                <c:pt idx="657">
                  <c:v>269</c:v>
                </c:pt>
                <c:pt idx="658" formatCode="General">
                  <c:v>269</c:v>
                </c:pt>
                <c:pt idx="659">
                  <c:v>269</c:v>
                </c:pt>
                <c:pt idx="660">
                  <c:v>269</c:v>
                </c:pt>
                <c:pt idx="661">
                  <c:v>269</c:v>
                </c:pt>
                <c:pt idx="662">
                  <c:v>269</c:v>
                </c:pt>
                <c:pt idx="663" formatCode="General">
                  <c:v>270</c:v>
                </c:pt>
                <c:pt idx="664" formatCode="General">
                  <c:v>270</c:v>
                </c:pt>
                <c:pt idx="665" formatCode="General">
                  <c:v>270</c:v>
                </c:pt>
                <c:pt idx="666" formatCode="General">
                  <c:v>270</c:v>
                </c:pt>
                <c:pt idx="667" formatCode="General">
                  <c:v>270</c:v>
                </c:pt>
                <c:pt idx="668" formatCode="General">
                  <c:v>270</c:v>
                </c:pt>
                <c:pt idx="669">
                  <c:v>270</c:v>
                </c:pt>
                <c:pt idx="670">
                  <c:v>270</c:v>
                </c:pt>
                <c:pt idx="671" formatCode="General">
                  <c:v>270</c:v>
                </c:pt>
                <c:pt idx="672">
                  <c:v>270</c:v>
                </c:pt>
                <c:pt idx="673">
                  <c:v>270</c:v>
                </c:pt>
                <c:pt idx="674">
                  <c:v>270</c:v>
                </c:pt>
                <c:pt idx="675">
                  <c:v>270</c:v>
                </c:pt>
                <c:pt idx="676">
                  <c:v>270</c:v>
                </c:pt>
                <c:pt idx="677">
                  <c:v>270</c:v>
                </c:pt>
                <c:pt idx="678" formatCode="General">
                  <c:v>271</c:v>
                </c:pt>
                <c:pt idx="679" formatCode="General">
                  <c:v>271</c:v>
                </c:pt>
                <c:pt idx="680" formatCode="General">
                  <c:v>271</c:v>
                </c:pt>
                <c:pt idx="681" formatCode="General">
                  <c:v>271</c:v>
                </c:pt>
                <c:pt idx="682" formatCode="General">
                  <c:v>271</c:v>
                </c:pt>
                <c:pt idx="683">
                  <c:v>271</c:v>
                </c:pt>
                <c:pt idx="684">
                  <c:v>271</c:v>
                </c:pt>
                <c:pt idx="685" formatCode="General">
                  <c:v>271</c:v>
                </c:pt>
                <c:pt idx="686">
                  <c:v>271</c:v>
                </c:pt>
                <c:pt idx="687">
                  <c:v>271</c:v>
                </c:pt>
                <c:pt idx="688">
                  <c:v>271</c:v>
                </c:pt>
                <c:pt idx="689">
                  <c:v>271</c:v>
                </c:pt>
                <c:pt idx="690">
                  <c:v>271</c:v>
                </c:pt>
                <c:pt idx="691" formatCode="General">
                  <c:v>272</c:v>
                </c:pt>
                <c:pt idx="692" formatCode="General">
                  <c:v>272</c:v>
                </c:pt>
                <c:pt idx="693" formatCode="General">
                  <c:v>272</c:v>
                </c:pt>
                <c:pt idx="694">
                  <c:v>272</c:v>
                </c:pt>
                <c:pt idx="695">
                  <c:v>272</c:v>
                </c:pt>
                <c:pt idx="696">
                  <c:v>272</c:v>
                </c:pt>
                <c:pt idx="697">
                  <c:v>272</c:v>
                </c:pt>
                <c:pt idx="698">
                  <c:v>272</c:v>
                </c:pt>
                <c:pt idx="699">
                  <c:v>272</c:v>
                </c:pt>
                <c:pt idx="700">
                  <c:v>272</c:v>
                </c:pt>
                <c:pt idx="701">
                  <c:v>272</c:v>
                </c:pt>
                <c:pt idx="702">
                  <c:v>272</c:v>
                </c:pt>
                <c:pt idx="703">
                  <c:v>272</c:v>
                </c:pt>
                <c:pt idx="704">
                  <c:v>272</c:v>
                </c:pt>
                <c:pt idx="705">
                  <c:v>272.2</c:v>
                </c:pt>
                <c:pt idx="706" formatCode="General">
                  <c:v>273</c:v>
                </c:pt>
                <c:pt idx="707" formatCode="General">
                  <c:v>273</c:v>
                </c:pt>
                <c:pt idx="708" formatCode="General">
                  <c:v>273</c:v>
                </c:pt>
                <c:pt idx="709">
                  <c:v>273</c:v>
                </c:pt>
                <c:pt idx="710">
                  <c:v>273</c:v>
                </c:pt>
                <c:pt idx="711">
                  <c:v>273</c:v>
                </c:pt>
                <c:pt idx="712" formatCode="General">
                  <c:v>274</c:v>
                </c:pt>
                <c:pt idx="713" formatCode="General">
                  <c:v>274</c:v>
                </c:pt>
                <c:pt idx="714" formatCode="General">
                  <c:v>274</c:v>
                </c:pt>
                <c:pt idx="715">
                  <c:v>274</c:v>
                </c:pt>
                <c:pt idx="716">
                  <c:v>274</c:v>
                </c:pt>
                <c:pt idx="717">
                  <c:v>274</c:v>
                </c:pt>
                <c:pt idx="718">
                  <c:v>274</c:v>
                </c:pt>
                <c:pt idx="719">
                  <c:v>274</c:v>
                </c:pt>
                <c:pt idx="720">
                  <c:v>274</c:v>
                </c:pt>
                <c:pt idx="721">
                  <c:v>274</c:v>
                </c:pt>
                <c:pt idx="722">
                  <c:v>274</c:v>
                </c:pt>
                <c:pt idx="723">
                  <c:v>274</c:v>
                </c:pt>
                <c:pt idx="724" formatCode="General">
                  <c:v>275</c:v>
                </c:pt>
                <c:pt idx="725" formatCode="General">
                  <c:v>275</c:v>
                </c:pt>
                <c:pt idx="726" formatCode="General">
                  <c:v>275</c:v>
                </c:pt>
                <c:pt idx="727" formatCode="General">
                  <c:v>275</c:v>
                </c:pt>
                <c:pt idx="728" formatCode="General">
                  <c:v>275</c:v>
                </c:pt>
                <c:pt idx="729" formatCode="General">
                  <c:v>275</c:v>
                </c:pt>
                <c:pt idx="730" formatCode="General">
                  <c:v>275</c:v>
                </c:pt>
                <c:pt idx="731" formatCode="General">
                  <c:v>275</c:v>
                </c:pt>
                <c:pt idx="732" formatCode="General">
                  <c:v>275</c:v>
                </c:pt>
                <c:pt idx="733" formatCode="General">
                  <c:v>275</c:v>
                </c:pt>
                <c:pt idx="734" formatCode="General">
                  <c:v>275</c:v>
                </c:pt>
                <c:pt idx="735" formatCode="General">
                  <c:v>275</c:v>
                </c:pt>
                <c:pt idx="736">
                  <c:v>275</c:v>
                </c:pt>
                <c:pt idx="737">
                  <c:v>275</c:v>
                </c:pt>
                <c:pt idx="738">
                  <c:v>275</c:v>
                </c:pt>
                <c:pt idx="739">
                  <c:v>275</c:v>
                </c:pt>
                <c:pt idx="740" formatCode="General">
                  <c:v>275</c:v>
                </c:pt>
                <c:pt idx="741">
                  <c:v>275</c:v>
                </c:pt>
                <c:pt idx="742">
                  <c:v>275</c:v>
                </c:pt>
                <c:pt idx="743">
                  <c:v>275</c:v>
                </c:pt>
                <c:pt idx="744">
                  <c:v>275</c:v>
                </c:pt>
                <c:pt idx="745" formatCode="General">
                  <c:v>276</c:v>
                </c:pt>
                <c:pt idx="746" formatCode="General">
                  <c:v>276</c:v>
                </c:pt>
                <c:pt idx="747" formatCode="General">
                  <c:v>276</c:v>
                </c:pt>
                <c:pt idx="748" formatCode="General">
                  <c:v>276</c:v>
                </c:pt>
                <c:pt idx="749" formatCode="General">
                  <c:v>276</c:v>
                </c:pt>
                <c:pt idx="750">
                  <c:v>276</c:v>
                </c:pt>
                <c:pt idx="751">
                  <c:v>276</c:v>
                </c:pt>
                <c:pt idx="752">
                  <c:v>276</c:v>
                </c:pt>
                <c:pt idx="753">
                  <c:v>276</c:v>
                </c:pt>
                <c:pt idx="754">
                  <c:v>276.76</c:v>
                </c:pt>
                <c:pt idx="755" formatCode="General">
                  <c:v>277</c:v>
                </c:pt>
                <c:pt idx="756">
                  <c:v>277</c:v>
                </c:pt>
                <c:pt idx="757">
                  <c:v>277</c:v>
                </c:pt>
                <c:pt idx="758">
                  <c:v>277</c:v>
                </c:pt>
                <c:pt idx="759">
                  <c:v>277</c:v>
                </c:pt>
                <c:pt idx="760" formatCode="General">
                  <c:v>278</c:v>
                </c:pt>
                <c:pt idx="761" formatCode="General">
                  <c:v>278</c:v>
                </c:pt>
                <c:pt idx="762">
                  <c:v>278</c:v>
                </c:pt>
                <c:pt idx="763">
                  <c:v>278</c:v>
                </c:pt>
                <c:pt idx="764">
                  <c:v>278</c:v>
                </c:pt>
                <c:pt idx="765">
                  <c:v>278</c:v>
                </c:pt>
                <c:pt idx="766">
                  <c:v>278</c:v>
                </c:pt>
                <c:pt idx="767">
                  <c:v>278</c:v>
                </c:pt>
                <c:pt idx="768">
                  <c:v>278</c:v>
                </c:pt>
                <c:pt idx="769">
                  <c:v>278</c:v>
                </c:pt>
                <c:pt idx="770" formatCode="General">
                  <c:v>279</c:v>
                </c:pt>
                <c:pt idx="771" formatCode="General">
                  <c:v>279</c:v>
                </c:pt>
                <c:pt idx="772">
                  <c:v>279</c:v>
                </c:pt>
                <c:pt idx="773">
                  <c:v>279</c:v>
                </c:pt>
                <c:pt idx="774">
                  <c:v>279</c:v>
                </c:pt>
                <c:pt idx="775">
                  <c:v>279</c:v>
                </c:pt>
                <c:pt idx="776">
                  <c:v>279</c:v>
                </c:pt>
                <c:pt idx="777">
                  <c:v>279.32060000000001</c:v>
                </c:pt>
                <c:pt idx="778" formatCode="General">
                  <c:v>280</c:v>
                </c:pt>
                <c:pt idx="779" formatCode="General">
                  <c:v>280</c:v>
                </c:pt>
                <c:pt idx="780" formatCode="General">
                  <c:v>280</c:v>
                </c:pt>
                <c:pt idx="781" formatCode="General">
                  <c:v>280</c:v>
                </c:pt>
                <c:pt idx="782">
                  <c:v>280</c:v>
                </c:pt>
                <c:pt idx="783">
                  <c:v>280</c:v>
                </c:pt>
                <c:pt idx="784">
                  <c:v>280</c:v>
                </c:pt>
                <c:pt idx="785">
                  <c:v>280</c:v>
                </c:pt>
                <c:pt idx="786">
                  <c:v>280</c:v>
                </c:pt>
                <c:pt idx="787">
                  <c:v>280</c:v>
                </c:pt>
                <c:pt idx="788">
                  <c:v>280</c:v>
                </c:pt>
                <c:pt idx="789">
                  <c:v>280</c:v>
                </c:pt>
                <c:pt idx="790" formatCode="General">
                  <c:v>281</c:v>
                </c:pt>
                <c:pt idx="791" formatCode="General">
                  <c:v>281</c:v>
                </c:pt>
                <c:pt idx="792" formatCode="General">
                  <c:v>281</c:v>
                </c:pt>
                <c:pt idx="793" formatCode="General">
                  <c:v>281</c:v>
                </c:pt>
                <c:pt idx="794" formatCode="General">
                  <c:v>281</c:v>
                </c:pt>
                <c:pt idx="795">
                  <c:v>281</c:v>
                </c:pt>
                <c:pt idx="796">
                  <c:v>281</c:v>
                </c:pt>
                <c:pt idx="797">
                  <c:v>281</c:v>
                </c:pt>
                <c:pt idx="798">
                  <c:v>281</c:v>
                </c:pt>
                <c:pt idx="799" formatCode="General">
                  <c:v>282</c:v>
                </c:pt>
                <c:pt idx="800" formatCode="General">
                  <c:v>282</c:v>
                </c:pt>
                <c:pt idx="801">
                  <c:v>282</c:v>
                </c:pt>
                <c:pt idx="802">
                  <c:v>282</c:v>
                </c:pt>
                <c:pt idx="803">
                  <c:v>282</c:v>
                </c:pt>
                <c:pt idx="804">
                  <c:v>282.45999999999998</c:v>
                </c:pt>
                <c:pt idx="805">
                  <c:v>283</c:v>
                </c:pt>
                <c:pt idx="806">
                  <c:v>283</c:v>
                </c:pt>
                <c:pt idx="807">
                  <c:v>283</c:v>
                </c:pt>
                <c:pt idx="808">
                  <c:v>283.60000000000002</c:v>
                </c:pt>
                <c:pt idx="809" formatCode="General">
                  <c:v>284</c:v>
                </c:pt>
                <c:pt idx="810" formatCode="General">
                  <c:v>284</c:v>
                </c:pt>
                <c:pt idx="811">
                  <c:v>284</c:v>
                </c:pt>
                <c:pt idx="812">
                  <c:v>284</c:v>
                </c:pt>
                <c:pt idx="813" formatCode="General">
                  <c:v>285</c:v>
                </c:pt>
                <c:pt idx="814" formatCode="General">
                  <c:v>285</c:v>
                </c:pt>
                <c:pt idx="815" formatCode="General">
                  <c:v>285</c:v>
                </c:pt>
                <c:pt idx="816" formatCode="General">
                  <c:v>285</c:v>
                </c:pt>
                <c:pt idx="817" formatCode="General">
                  <c:v>285</c:v>
                </c:pt>
                <c:pt idx="818">
                  <c:v>285</c:v>
                </c:pt>
                <c:pt idx="819">
                  <c:v>285</c:v>
                </c:pt>
                <c:pt idx="820">
                  <c:v>285</c:v>
                </c:pt>
                <c:pt idx="821">
                  <c:v>285.16100000000006</c:v>
                </c:pt>
                <c:pt idx="822">
                  <c:v>285.16100000000006</c:v>
                </c:pt>
                <c:pt idx="823">
                  <c:v>285.88</c:v>
                </c:pt>
                <c:pt idx="824">
                  <c:v>285.88</c:v>
                </c:pt>
                <c:pt idx="825" formatCode="General">
                  <c:v>286</c:v>
                </c:pt>
                <c:pt idx="826">
                  <c:v>286</c:v>
                </c:pt>
                <c:pt idx="827">
                  <c:v>286</c:v>
                </c:pt>
                <c:pt idx="828">
                  <c:v>286</c:v>
                </c:pt>
                <c:pt idx="829">
                  <c:v>286</c:v>
                </c:pt>
                <c:pt idx="830" formatCode="General">
                  <c:v>286</c:v>
                </c:pt>
                <c:pt idx="831">
                  <c:v>286</c:v>
                </c:pt>
                <c:pt idx="832">
                  <c:v>286</c:v>
                </c:pt>
                <c:pt idx="833">
                  <c:v>287</c:v>
                </c:pt>
                <c:pt idx="834">
                  <c:v>287</c:v>
                </c:pt>
                <c:pt idx="835">
                  <c:v>287</c:v>
                </c:pt>
                <c:pt idx="836">
                  <c:v>287</c:v>
                </c:pt>
                <c:pt idx="837">
                  <c:v>288</c:v>
                </c:pt>
                <c:pt idx="838">
                  <c:v>288</c:v>
                </c:pt>
                <c:pt idx="839">
                  <c:v>288</c:v>
                </c:pt>
                <c:pt idx="840">
                  <c:v>288</c:v>
                </c:pt>
                <c:pt idx="841">
                  <c:v>288</c:v>
                </c:pt>
                <c:pt idx="842">
                  <c:v>288</c:v>
                </c:pt>
                <c:pt idx="843" formatCode="General">
                  <c:v>289</c:v>
                </c:pt>
                <c:pt idx="844">
                  <c:v>289</c:v>
                </c:pt>
                <c:pt idx="845" formatCode="General">
                  <c:v>289</c:v>
                </c:pt>
                <c:pt idx="846">
                  <c:v>289</c:v>
                </c:pt>
                <c:pt idx="847">
                  <c:v>289</c:v>
                </c:pt>
                <c:pt idx="848">
                  <c:v>289.05460000000005</c:v>
                </c:pt>
                <c:pt idx="849">
                  <c:v>289.3</c:v>
                </c:pt>
                <c:pt idx="850" formatCode="General">
                  <c:v>290</c:v>
                </c:pt>
                <c:pt idx="851" formatCode="General">
                  <c:v>290</c:v>
                </c:pt>
                <c:pt idx="852">
                  <c:v>290</c:v>
                </c:pt>
                <c:pt idx="853">
                  <c:v>290</c:v>
                </c:pt>
                <c:pt idx="854">
                  <c:v>290</c:v>
                </c:pt>
                <c:pt idx="855">
                  <c:v>290</c:v>
                </c:pt>
                <c:pt idx="856">
                  <c:v>290</c:v>
                </c:pt>
                <c:pt idx="857" formatCode="General">
                  <c:v>291</c:v>
                </c:pt>
                <c:pt idx="858" formatCode="General">
                  <c:v>292</c:v>
                </c:pt>
                <c:pt idx="859">
                  <c:v>292</c:v>
                </c:pt>
                <c:pt idx="860" formatCode="General">
                  <c:v>293</c:v>
                </c:pt>
                <c:pt idx="861">
                  <c:v>293</c:v>
                </c:pt>
                <c:pt idx="862">
                  <c:v>293</c:v>
                </c:pt>
                <c:pt idx="863" formatCode="General">
                  <c:v>294</c:v>
                </c:pt>
                <c:pt idx="864">
                  <c:v>294</c:v>
                </c:pt>
                <c:pt idx="865">
                  <c:v>294</c:v>
                </c:pt>
                <c:pt idx="866">
                  <c:v>294</c:v>
                </c:pt>
                <c:pt idx="867" formatCode="General">
                  <c:v>295</c:v>
                </c:pt>
                <c:pt idx="868">
                  <c:v>295</c:v>
                </c:pt>
                <c:pt idx="869">
                  <c:v>295</c:v>
                </c:pt>
                <c:pt idx="870">
                  <c:v>295</c:v>
                </c:pt>
                <c:pt idx="871">
                  <c:v>296</c:v>
                </c:pt>
                <c:pt idx="872">
                  <c:v>296</c:v>
                </c:pt>
                <c:pt idx="873">
                  <c:v>296</c:v>
                </c:pt>
                <c:pt idx="874">
                  <c:v>296.84180000000003</c:v>
                </c:pt>
                <c:pt idx="875" formatCode="General">
                  <c:v>297</c:v>
                </c:pt>
                <c:pt idx="876" formatCode="General">
                  <c:v>297</c:v>
                </c:pt>
                <c:pt idx="877" formatCode="General">
                  <c:v>297</c:v>
                </c:pt>
                <c:pt idx="878" formatCode="General">
                  <c:v>297</c:v>
                </c:pt>
                <c:pt idx="879">
                  <c:v>297</c:v>
                </c:pt>
                <c:pt idx="880">
                  <c:v>297</c:v>
                </c:pt>
                <c:pt idx="881">
                  <c:v>298</c:v>
                </c:pt>
                <c:pt idx="882">
                  <c:v>298</c:v>
                </c:pt>
                <c:pt idx="883" formatCode="General">
                  <c:v>299</c:v>
                </c:pt>
                <c:pt idx="884" formatCode="General">
                  <c:v>299</c:v>
                </c:pt>
                <c:pt idx="885">
                  <c:v>299</c:v>
                </c:pt>
                <c:pt idx="886">
                  <c:v>299</c:v>
                </c:pt>
                <c:pt idx="887" formatCode="General">
                  <c:v>300</c:v>
                </c:pt>
                <c:pt idx="888" formatCode="General">
                  <c:v>300</c:v>
                </c:pt>
                <c:pt idx="889" formatCode="General">
                  <c:v>300</c:v>
                </c:pt>
                <c:pt idx="890" formatCode="General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 formatCode="General">
                  <c:v>301</c:v>
                </c:pt>
                <c:pt idx="895" formatCode="General">
                  <c:v>301</c:v>
                </c:pt>
                <c:pt idx="896">
                  <c:v>301</c:v>
                </c:pt>
                <c:pt idx="897">
                  <c:v>301</c:v>
                </c:pt>
                <c:pt idx="898" formatCode="General">
                  <c:v>302</c:v>
                </c:pt>
                <c:pt idx="899" formatCode="General">
                  <c:v>302</c:v>
                </c:pt>
                <c:pt idx="900">
                  <c:v>302</c:v>
                </c:pt>
                <c:pt idx="901">
                  <c:v>302</c:v>
                </c:pt>
                <c:pt idx="902">
                  <c:v>302</c:v>
                </c:pt>
                <c:pt idx="903">
                  <c:v>302</c:v>
                </c:pt>
                <c:pt idx="904">
                  <c:v>302.68220000000002</c:v>
                </c:pt>
                <c:pt idx="905" formatCode="General">
                  <c:v>303</c:v>
                </c:pt>
                <c:pt idx="906">
                  <c:v>303</c:v>
                </c:pt>
                <c:pt idx="907" formatCode="General">
                  <c:v>304</c:v>
                </c:pt>
                <c:pt idx="908">
                  <c:v>304</c:v>
                </c:pt>
                <c:pt idx="909">
                  <c:v>304</c:v>
                </c:pt>
                <c:pt idx="910">
                  <c:v>304</c:v>
                </c:pt>
                <c:pt idx="911">
                  <c:v>304.62900000000002</c:v>
                </c:pt>
                <c:pt idx="912" formatCode="General">
                  <c:v>305</c:v>
                </c:pt>
                <c:pt idx="913" formatCode="General">
                  <c:v>305</c:v>
                </c:pt>
                <c:pt idx="914" formatCode="General">
                  <c:v>305</c:v>
                </c:pt>
                <c:pt idx="915" formatCode="General">
                  <c:v>305</c:v>
                </c:pt>
                <c:pt idx="916">
                  <c:v>305</c:v>
                </c:pt>
                <c:pt idx="917">
                  <c:v>305</c:v>
                </c:pt>
                <c:pt idx="918">
                  <c:v>305</c:v>
                </c:pt>
                <c:pt idx="919">
                  <c:v>305</c:v>
                </c:pt>
                <c:pt idx="920">
                  <c:v>305</c:v>
                </c:pt>
                <c:pt idx="921">
                  <c:v>305</c:v>
                </c:pt>
                <c:pt idx="922">
                  <c:v>305.60240000000005</c:v>
                </c:pt>
                <c:pt idx="923">
                  <c:v>306</c:v>
                </c:pt>
                <c:pt idx="924">
                  <c:v>306</c:v>
                </c:pt>
                <c:pt idx="925">
                  <c:v>306</c:v>
                </c:pt>
                <c:pt idx="926">
                  <c:v>307</c:v>
                </c:pt>
                <c:pt idx="927">
                  <c:v>307</c:v>
                </c:pt>
                <c:pt idx="928">
                  <c:v>308</c:v>
                </c:pt>
                <c:pt idx="929">
                  <c:v>308</c:v>
                </c:pt>
                <c:pt idx="930">
                  <c:v>309.49600000000004</c:v>
                </c:pt>
                <c:pt idx="931">
                  <c:v>310</c:v>
                </c:pt>
                <c:pt idx="932">
                  <c:v>310</c:v>
                </c:pt>
                <c:pt idx="933">
                  <c:v>310</c:v>
                </c:pt>
                <c:pt idx="934">
                  <c:v>310</c:v>
                </c:pt>
                <c:pt idx="935" formatCode="General">
                  <c:v>311</c:v>
                </c:pt>
                <c:pt idx="936">
                  <c:v>311</c:v>
                </c:pt>
                <c:pt idx="937">
                  <c:v>311</c:v>
                </c:pt>
                <c:pt idx="938">
                  <c:v>311</c:v>
                </c:pt>
                <c:pt idx="939">
                  <c:v>312</c:v>
                </c:pt>
                <c:pt idx="940">
                  <c:v>312</c:v>
                </c:pt>
                <c:pt idx="941">
                  <c:v>313</c:v>
                </c:pt>
                <c:pt idx="942">
                  <c:v>314</c:v>
                </c:pt>
                <c:pt idx="943" formatCode="General">
                  <c:v>315</c:v>
                </c:pt>
                <c:pt idx="944" formatCode="General">
                  <c:v>315</c:v>
                </c:pt>
                <c:pt idx="945">
                  <c:v>315</c:v>
                </c:pt>
                <c:pt idx="946" formatCode="General">
                  <c:v>316</c:v>
                </c:pt>
                <c:pt idx="947">
                  <c:v>316</c:v>
                </c:pt>
                <c:pt idx="948">
                  <c:v>317</c:v>
                </c:pt>
                <c:pt idx="949">
                  <c:v>317</c:v>
                </c:pt>
                <c:pt idx="950">
                  <c:v>318</c:v>
                </c:pt>
                <c:pt idx="951" formatCode="General">
                  <c:v>320</c:v>
                </c:pt>
                <c:pt idx="952">
                  <c:v>320</c:v>
                </c:pt>
                <c:pt idx="953">
                  <c:v>320</c:v>
                </c:pt>
                <c:pt idx="954">
                  <c:v>323</c:v>
                </c:pt>
                <c:pt idx="955">
                  <c:v>325</c:v>
                </c:pt>
                <c:pt idx="956">
                  <c:v>326</c:v>
                </c:pt>
                <c:pt idx="957">
                  <c:v>327</c:v>
                </c:pt>
                <c:pt idx="958">
                  <c:v>327</c:v>
                </c:pt>
                <c:pt idx="959">
                  <c:v>327</c:v>
                </c:pt>
                <c:pt idx="960">
                  <c:v>327</c:v>
                </c:pt>
                <c:pt idx="961">
                  <c:v>330</c:v>
                </c:pt>
                <c:pt idx="962">
                  <c:v>332</c:v>
                </c:pt>
                <c:pt idx="963">
                  <c:v>335</c:v>
                </c:pt>
                <c:pt idx="964">
                  <c:v>336</c:v>
                </c:pt>
                <c:pt idx="965">
                  <c:v>337</c:v>
                </c:pt>
                <c:pt idx="966">
                  <c:v>339</c:v>
                </c:pt>
                <c:pt idx="967">
                  <c:v>340</c:v>
                </c:pt>
                <c:pt idx="968">
                  <c:v>340</c:v>
                </c:pt>
                <c:pt idx="969">
                  <c:v>342</c:v>
                </c:pt>
                <c:pt idx="970">
                  <c:v>344</c:v>
                </c:pt>
                <c:pt idx="971">
                  <c:v>345</c:v>
                </c:pt>
                <c:pt idx="972">
                  <c:v>345</c:v>
                </c:pt>
                <c:pt idx="973">
                  <c:v>351</c:v>
                </c:pt>
                <c:pt idx="974">
                  <c:v>353</c:v>
                </c:pt>
                <c:pt idx="975">
                  <c:v>357</c:v>
                </c:pt>
                <c:pt idx="976">
                  <c:v>400</c:v>
                </c:pt>
              </c:numCache>
            </c:numRef>
          </c:xVal>
          <c:yVal>
            <c:numRef>
              <c:f>Sheet1!$C$15:$C$991</c:f>
              <c:numCache>
                <c:formatCode>General</c:formatCode>
                <c:ptCount val="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D-A34A-A3D0-E5BBA1A7F6F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Sheet1!$D$15:$D$991</c:f>
              <c:numCache>
                <c:formatCode>0</c:formatCode>
                <c:ptCount val="977"/>
                <c:pt idx="0">
                  <c:v>88</c:v>
                </c:pt>
                <c:pt idx="1">
                  <c:v>99</c:v>
                </c:pt>
                <c:pt idx="2">
                  <c:v>104</c:v>
                </c:pt>
                <c:pt idx="3">
                  <c:v>115</c:v>
                </c:pt>
                <c:pt idx="4">
                  <c:v>117</c:v>
                </c:pt>
                <c:pt idx="5">
                  <c:v>162</c:v>
                </c:pt>
                <c:pt idx="6">
                  <c:v>172</c:v>
                </c:pt>
                <c:pt idx="7">
                  <c:v>188</c:v>
                </c:pt>
                <c:pt idx="8" formatCode="General">
                  <c:v>192</c:v>
                </c:pt>
                <c:pt idx="9">
                  <c:v>195</c:v>
                </c:pt>
                <c:pt idx="10">
                  <c:v>199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 formatCode="General">
                  <c:v>206</c:v>
                </c:pt>
                <c:pt idx="15">
                  <c:v>208</c:v>
                </c:pt>
                <c:pt idx="16">
                  <c:v>210</c:v>
                </c:pt>
                <c:pt idx="17" formatCode="General">
                  <c:v>210</c:v>
                </c:pt>
                <c:pt idx="18">
                  <c:v>211</c:v>
                </c:pt>
                <c:pt idx="19">
                  <c:v>214</c:v>
                </c:pt>
                <c:pt idx="20">
                  <c:v>214</c:v>
                </c:pt>
                <c:pt idx="21">
                  <c:v>214</c:v>
                </c:pt>
                <c:pt idx="22" formatCode="General">
                  <c:v>215</c:v>
                </c:pt>
                <c:pt idx="23" formatCode="General">
                  <c:v>216</c:v>
                </c:pt>
                <c:pt idx="24" formatCode="General">
                  <c:v>216</c:v>
                </c:pt>
                <c:pt idx="25">
                  <c:v>216</c:v>
                </c:pt>
                <c:pt idx="26">
                  <c:v>216</c:v>
                </c:pt>
                <c:pt idx="27" formatCode="General">
                  <c:v>217</c:v>
                </c:pt>
                <c:pt idx="28">
                  <c:v>217</c:v>
                </c:pt>
                <c:pt idx="29">
                  <c:v>218</c:v>
                </c:pt>
                <c:pt idx="30">
                  <c:v>218</c:v>
                </c:pt>
                <c:pt idx="31">
                  <c:v>218</c:v>
                </c:pt>
                <c:pt idx="32">
                  <c:v>218</c:v>
                </c:pt>
                <c:pt idx="33" formatCode="General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 formatCode="General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221</c:v>
                </c:pt>
                <c:pt idx="46">
                  <c:v>223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223</c:v>
                </c:pt>
                <c:pt idx="51">
                  <c:v>223</c:v>
                </c:pt>
                <c:pt idx="52" formatCode="General">
                  <c:v>224</c:v>
                </c:pt>
                <c:pt idx="53">
                  <c:v>224</c:v>
                </c:pt>
                <c:pt idx="54">
                  <c:v>224</c:v>
                </c:pt>
                <c:pt idx="55">
                  <c:v>224</c:v>
                </c:pt>
                <c:pt idx="56" formatCode="General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226</c:v>
                </c:pt>
                <c:pt idx="61">
                  <c:v>226</c:v>
                </c:pt>
                <c:pt idx="62">
                  <c:v>226</c:v>
                </c:pt>
                <c:pt idx="63">
                  <c:v>226</c:v>
                </c:pt>
                <c:pt idx="64">
                  <c:v>226</c:v>
                </c:pt>
                <c:pt idx="65">
                  <c:v>226</c:v>
                </c:pt>
                <c:pt idx="66">
                  <c:v>227</c:v>
                </c:pt>
                <c:pt idx="67">
                  <c:v>227</c:v>
                </c:pt>
                <c:pt idx="68" formatCode="General">
                  <c:v>228</c:v>
                </c:pt>
                <c:pt idx="69">
                  <c:v>228</c:v>
                </c:pt>
                <c:pt idx="70">
                  <c:v>228</c:v>
                </c:pt>
                <c:pt idx="71">
                  <c:v>228</c:v>
                </c:pt>
                <c:pt idx="72">
                  <c:v>228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231</c:v>
                </c:pt>
                <c:pt idx="80" formatCode="General">
                  <c:v>232</c:v>
                </c:pt>
                <c:pt idx="81" formatCode="General">
                  <c:v>232</c:v>
                </c:pt>
                <c:pt idx="82">
                  <c:v>232</c:v>
                </c:pt>
                <c:pt idx="83">
                  <c:v>232</c:v>
                </c:pt>
                <c:pt idx="84">
                  <c:v>232</c:v>
                </c:pt>
                <c:pt idx="85">
                  <c:v>232</c:v>
                </c:pt>
                <c:pt idx="86">
                  <c:v>233</c:v>
                </c:pt>
                <c:pt idx="87">
                  <c:v>233</c:v>
                </c:pt>
                <c:pt idx="88">
                  <c:v>234</c:v>
                </c:pt>
                <c:pt idx="89">
                  <c:v>235</c:v>
                </c:pt>
                <c:pt idx="90">
                  <c:v>235</c:v>
                </c:pt>
                <c:pt idx="91">
                  <c:v>235</c:v>
                </c:pt>
                <c:pt idx="92">
                  <c:v>235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237</c:v>
                </c:pt>
                <c:pt idx="97">
                  <c:v>237</c:v>
                </c:pt>
                <c:pt idx="98">
                  <c:v>238</c:v>
                </c:pt>
                <c:pt idx="99">
                  <c:v>238</c:v>
                </c:pt>
                <c:pt idx="100" formatCode="General">
                  <c:v>239</c:v>
                </c:pt>
                <c:pt idx="101">
                  <c:v>239</c:v>
                </c:pt>
                <c:pt idx="102" formatCode="General">
                  <c:v>240</c:v>
                </c:pt>
                <c:pt idx="103">
                  <c:v>240</c:v>
                </c:pt>
                <c:pt idx="104">
                  <c:v>241</c:v>
                </c:pt>
                <c:pt idx="105">
                  <c:v>241</c:v>
                </c:pt>
                <c:pt idx="106">
                  <c:v>241</c:v>
                </c:pt>
                <c:pt idx="107">
                  <c:v>241</c:v>
                </c:pt>
                <c:pt idx="108">
                  <c:v>243</c:v>
                </c:pt>
                <c:pt idx="109">
                  <c:v>243</c:v>
                </c:pt>
                <c:pt idx="110">
                  <c:v>243</c:v>
                </c:pt>
                <c:pt idx="111">
                  <c:v>245</c:v>
                </c:pt>
                <c:pt idx="112">
                  <c:v>245</c:v>
                </c:pt>
                <c:pt idx="113" formatCode="General">
                  <c:v>247</c:v>
                </c:pt>
                <c:pt idx="114">
                  <c:v>248</c:v>
                </c:pt>
                <c:pt idx="115">
                  <c:v>249</c:v>
                </c:pt>
                <c:pt idx="116">
                  <c:v>249</c:v>
                </c:pt>
                <c:pt idx="117" formatCode="General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253</c:v>
                </c:pt>
                <c:pt idx="122">
                  <c:v>277</c:v>
                </c:pt>
                <c:pt idx="123">
                  <c:v>196</c:v>
                </c:pt>
                <c:pt idx="124" formatCode="General">
                  <c:v>199</c:v>
                </c:pt>
                <c:pt idx="125">
                  <c:v>200</c:v>
                </c:pt>
                <c:pt idx="126">
                  <c:v>204</c:v>
                </c:pt>
                <c:pt idx="127">
                  <c:v>205</c:v>
                </c:pt>
                <c:pt idx="128">
                  <c:v>205</c:v>
                </c:pt>
                <c:pt idx="129" formatCode="General">
                  <c:v>206</c:v>
                </c:pt>
                <c:pt idx="130">
                  <c:v>206</c:v>
                </c:pt>
                <c:pt idx="131" formatCode="General">
                  <c:v>207</c:v>
                </c:pt>
                <c:pt idx="132">
                  <c:v>207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 formatCode="General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211</c:v>
                </c:pt>
                <c:pt idx="142">
                  <c:v>211</c:v>
                </c:pt>
                <c:pt idx="143">
                  <c:v>211</c:v>
                </c:pt>
                <c:pt idx="144">
                  <c:v>211</c:v>
                </c:pt>
                <c:pt idx="145" formatCode="General">
                  <c:v>212</c:v>
                </c:pt>
                <c:pt idx="146" formatCode="General">
                  <c:v>212</c:v>
                </c:pt>
                <c:pt idx="147">
                  <c:v>212</c:v>
                </c:pt>
                <c:pt idx="148">
                  <c:v>212</c:v>
                </c:pt>
                <c:pt idx="149">
                  <c:v>214</c:v>
                </c:pt>
                <c:pt idx="150">
                  <c:v>214</c:v>
                </c:pt>
                <c:pt idx="151" formatCode="General">
                  <c:v>215</c:v>
                </c:pt>
                <c:pt idx="152" formatCode="General">
                  <c:v>215</c:v>
                </c:pt>
                <c:pt idx="153" formatCode="General">
                  <c:v>215</c:v>
                </c:pt>
                <c:pt idx="154">
                  <c:v>215</c:v>
                </c:pt>
                <c:pt idx="155">
                  <c:v>215.2</c:v>
                </c:pt>
                <c:pt idx="156" formatCode="General">
                  <c:v>216</c:v>
                </c:pt>
                <c:pt idx="157" formatCode="General">
                  <c:v>216</c:v>
                </c:pt>
                <c:pt idx="158" formatCode="General">
                  <c:v>216</c:v>
                </c:pt>
                <c:pt idx="159">
                  <c:v>216</c:v>
                </c:pt>
                <c:pt idx="160">
                  <c:v>216</c:v>
                </c:pt>
                <c:pt idx="161">
                  <c:v>217</c:v>
                </c:pt>
                <c:pt idx="162" formatCode="General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 formatCode="General">
                  <c:v>219</c:v>
                </c:pt>
                <c:pt idx="170">
                  <c:v>219</c:v>
                </c:pt>
                <c:pt idx="171" formatCode="General">
                  <c:v>220</c:v>
                </c:pt>
                <c:pt idx="172">
                  <c:v>220</c:v>
                </c:pt>
                <c:pt idx="173">
                  <c:v>221</c:v>
                </c:pt>
                <c:pt idx="174">
                  <c:v>221</c:v>
                </c:pt>
                <c:pt idx="175" formatCode="General">
                  <c:v>222</c:v>
                </c:pt>
                <c:pt idx="176" formatCode="General">
                  <c:v>222</c:v>
                </c:pt>
                <c:pt idx="177" formatCode="General">
                  <c:v>222</c:v>
                </c:pt>
                <c:pt idx="178">
                  <c:v>222</c:v>
                </c:pt>
                <c:pt idx="179">
                  <c:v>222</c:v>
                </c:pt>
                <c:pt idx="180">
                  <c:v>222</c:v>
                </c:pt>
                <c:pt idx="181" formatCode="General">
                  <c:v>223</c:v>
                </c:pt>
                <c:pt idx="182">
                  <c:v>223</c:v>
                </c:pt>
                <c:pt idx="183">
                  <c:v>223</c:v>
                </c:pt>
                <c:pt idx="184">
                  <c:v>223</c:v>
                </c:pt>
                <c:pt idx="185">
                  <c:v>223</c:v>
                </c:pt>
                <c:pt idx="186">
                  <c:v>223</c:v>
                </c:pt>
                <c:pt idx="187">
                  <c:v>223</c:v>
                </c:pt>
                <c:pt idx="188" formatCode="General">
                  <c:v>224</c:v>
                </c:pt>
                <c:pt idx="189" formatCode="General">
                  <c:v>224</c:v>
                </c:pt>
                <c:pt idx="190" formatCode="General">
                  <c:v>224</c:v>
                </c:pt>
                <c:pt idx="191" formatCode="General">
                  <c:v>224</c:v>
                </c:pt>
                <c:pt idx="192">
                  <c:v>224</c:v>
                </c:pt>
                <c:pt idx="193">
                  <c:v>224</c:v>
                </c:pt>
                <c:pt idx="194">
                  <c:v>224</c:v>
                </c:pt>
                <c:pt idx="195" formatCode="General">
                  <c:v>225</c:v>
                </c:pt>
                <c:pt idx="196" formatCode="General">
                  <c:v>225</c:v>
                </c:pt>
                <c:pt idx="197" formatCode="General">
                  <c:v>225</c:v>
                </c:pt>
                <c:pt idx="198" formatCode="General">
                  <c:v>225</c:v>
                </c:pt>
                <c:pt idx="199" formatCode="General">
                  <c:v>225</c:v>
                </c:pt>
                <c:pt idx="200">
                  <c:v>225</c:v>
                </c:pt>
                <c:pt idx="201">
                  <c:v>225</c:v>
                </c:pt>
                <c:pt idx="202">
                  <c:v>225</c:v>
                </c:pt>
                <c:pt idx="203" formatCode="General">
                  <c:v>226</c:v>
                </c:pt>
                <c:pt idx="204">
                  <c:v>226</c:v>
                </c:pt>
                <c:pt idx="205">
                  <c:v>226</c:v>
                </c:pt>
                <c:pt idx="206">
                  <c:v>226</c:v>
                </c:pt>
                <c:pt idx="207">
                  <c:v>226</c:v>
                </c:pt>
                <c:pt idx="208">
                  <c:v>226</c:v>
                </c:pt>
                <c:pt idx="209">
                  <c:v>226</c:v>
                </c:pt>
                <c:pt idx="210">
                  <c:v>226</c:v>
                </c:pt>
                <c:pt idx="211" formatCode="General">
                  <c:v>227</c:v>
                </c:pt>
                <c:pt idx="212" formatCode="General">
                  <c:v>227</c:v>
                </c:pt>
                <c:pt idx="213" formatCode="General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228</c:v>
                </c:pt>
                <c:pt idx="218">
                  <c:v>228</c:v>
                </c:pt>
                <c:pt idx="219">
                  <c:v>228</c:v>
                </c:pt>
                <c:pt idx="220">
                  <c:v>228</c:v>
                </c:pt>
                <c:pt idx="221">
                  <c:v>228</c:v>
                </c:pt>
                <c:pt idx="222">
                  <c:v>228</c:v>
                </c:pt>
                <c:pt idx="223">
                  <c:v>228</c:v>
                </c:pt>
                <c:pt idx="224">
                  <c:v>228</c:v>
                </c:pt>
                <c:pt idx="225">
                  <c:v>228</c:v>
                </c:pt>
                <c:pt idx="226" formatCode="General">
                  <c:v>229</c:v>
                </c:pt>
                <c:pt idx="227">
                  <c:v>229</c:v>
                </c:pt>
                <c:pt idx="228">
                  <c:v>229</c:v>
                </c:pt>
                <c:pt idx="229">
                  <c:v>229</c:v>
                </c:pt>
                <c:pt idx="230">
                  <c:v>229</c:v>
                </c:pt>
                <c:pt idx="231" formatCode="General">
                  <c:v>230</c:v>
                </c:pt>
                <c:pt idx="232" formatCode="General">
                  <c:v>230</c:v>
                </c:pt>
                <c:pt idx="233" formatCode="General">
                  <c:v>230</c:v>
                </c:pt>
                <c:pt idx="234" formatCode="General">
                  <c:v>230</c:v>
                </c:pt>
                <c:pt idx="235" formatCode="General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 formatCode="General">
                  <c:v>231</c:v>
                </c:pt>
                <c:pt idx="242" formatCode="General">
                  <c:v>231</c:v>
                </c:pt>
                <c:pt idx="243" formatCode="General">
                  <c:v>231</c:v>
                </c:pt>
                <c:pt idx="244" formatCode="General">
                  <c:v>231</c:v>
                </c:pt>
                <c:pt idx="245" formatCode="General">
                  <c:v>231</c:v>
                </c:pt>
                <c:pt idx="246" formatCode="General">
                  <c:v>231</c:v>
                </c:pt>
                <c:pt idx="247">
                  <c:v>231</c:v>
                </c:pt>
                <c:pt idx="248">
                  <c:v>231</c:v>
                </c:pt>
                <c:pt idx="249">
                  <c:v>231</c:v>
                </c:pt>
                <c:pt idx="250">
                  <c:v>231</c:v>
                </c:pt>
                <c:pt idx="251">
                  <c:v>231</c:v>
                </c:pt>
                <c:pt idx="252">
                  <c:v>231</c:v>
                </c:pt>
                <c:pt idx="253" formatCode="General">
                  <c:v>232</c:v>
                </c:pt>
                <c:pt idx="254">
                  <c:v>232</c:v>
                </c:pt>
                <c:pt idx="255">
                  <c:v>232</c:v>
                </c:pt>
                <c:pt idx="256">
                  <c:v>232</c:v>
                </c:pt>
                <c:pt idx="257">
                  <c:v>232</c:v>
                </c:pt>
                <c:pt idx="258">
                  <c:v>232</c:v>
                </c:pt>
                <c:pt idx="259">
                  <c:v>233</c:v>
                </c:pt>
                <c:pt idx="260">
                  <c:v>233</c:v>
                </c:pt>
                <c:pt idx="261">
                  <c:v>233</c:v>
                </c:pt>
                <c:pt idx="262">
                  <c:v>233</c:v>
                </c:pt>
                <c:pt idx="263">
                  <c:v>233</c:v>
                </c:pt>
                <c:pt idx="264">
                  <c:v>233</c:v>
                </c:pt>
                <c:pt idx="265">
                  <c:v>233</c:v>
                </c:pt>
                <c:pt idx="266" formatCode="General">
                  <c:v>234</c:v>
                </c:pt>
                <c:pt idx="267">
                  <c:v>234</c:v>
                </c:pt>
                <c:pt idx="268">
                  <c:v>234</c:v>
                </c:pt>
                <c:pt idx="269">
                  <c:v>234</c:v>
                </c:pt>
                <c:pt idx="270">
                  <c:v>234</c:v>
                </c:pt>
                <c:pt idx="271" formatCode="General">
                  <c:v>235</c:v>
                </c:pt>
                <c:pt idx="272" formatCode="General">
                  <c:v>235</c:v>
                </c:pt>
                <c:pt idx="273" formatCode="General">
                  <c:v>235</c:v>
                </c:pt>
                <c:pt idx="274" formatCode="General">
                  <c:v>235</c:v>
                </c:pt>
                <c:pt idx="275">
                  <c:v>235</c:v>
                </c:pt>
                <c:pt idx="276">
                  <c:v>235</c:v>
                </c:pt>
                <c:pt idx="277">
                  <c:v>235</c:v>
                </c:pt>
                <c:pt idx="278">
                  <c:v>235</c:v>
                </c:pt>
                <c:pt idx="279">
                  <c:v>235</c:v>
                </c:pt>
                <c:pt idx="280" formatCode="General">
                  <c:v>236</c:v>
                </c:pt>
                <c:pt idx="281" formatCode="General">
                  <c:v>236</c:v>
                </c:pt>
                <c:pt idx="282" formatCode="General">
                  <c:v>236</c:v>
                </c:pt>
                <c:pt idx="283">
                  <c:v>236</c:v>
                </c:pt>
                <c:pt idx="284">
                  <c:v>236</c:v>
                </c:pt>
                <c:pt idx="285" formatCode="General">
                  <c:v>236</c:v>
                </c:pt>
                <c:pt idx="286">
                  <c:v>236</c:v>
                </c:pt>
                <c:pt idx="287">
                  <c:v>236</c:v>
                </c:pt>
                <c:pt idx="288">
                  <c:v>236</c:v>
                </c:pt>
                <c:pt idx="289">
                  <c:v>236</c:v>
                </c:pt>
                <c:pt idx="290">
                  <c:v>236</c:v>
                </c:pt>
                <c:pt idx="291">
                  <c:v>236</c:v>
                </c:pt>
                <c:pt idx="292">
                  <c:v>236</c:v>
                </c:pt>
                <c:pt idx="293">
                  <c:v>237</c:v>
                </c:pt>
                <c:pt idx="294">
                  <c:v>237</c:v>
                </c:pt>
                <c:pt idx="295">
                  <c:v>237</c:v>
                </c:pt>
                <c:pt idx="296">
                  <c:v>237</c:v>
                </c:pt>
                <c:pt idx="297">
                  <c:v>237</c:v>
                </c:pt>
                <c:pt idx="298">
                  <c:v>237</c:v>
                </c:pt>
                <c:pt idx="299">
                  <c:v>238</c:v>
                </c:pt>
                <c:pt idx="300">
                  <c:v>238</c:v>
                </c:pt>
                <c:pt idx="301">
                  <c:v>238</c:v>
                </c:pt>
                <c:pt idx="302">
                  <c:v>238</c:v>
                </c:pt>
                <c:pt idx="303">
                  <c:v>238</c:v>
                </c:pt>
                <c:pt idx="304" formatCode="General">
                  <c:v>239</c:v>
                </c:pt>
                <c:pt idx="305">
                  <c:v>239</c:v>
                </c:pt>
                <c:pt idx="306">
                  <c:v>239</c:v>
                </c:pt>
                <c:pt idx="307">
                  <c:v>239</c:v>
                </c:pt>
                <c:pt idx="308">
                  <c:v>239</c:v>
                </c:pt>
                <c:pt idx="309">
                  <c:v>239</c:v>
                </c:pt>
                <c:pt idx="310">
                  <c:v>239</c:v>
                </c:pt>
                <c:pt idx="311" formatCode="General">
                  <c:v>240</c:v>
                </c:pt>
                <c:pt idx="312" formatCode="General">
                  <c:v>240</c:v>
                </c:pt>
                <c:pt idx="313" formatCode="General">
                  <c:v>240</c:v>
                </c:pt>
                <c:pt idx="314" formatCode="General">
                  <c:v>240</c:v>
                </c:pt>
                <c:pt idx="315" formatCode="General">
                  <c:v>240</c:v>
                </c:pt>
                <c:pt idx="316" formatCode="General">
                  <c:v>240</c:v>
                </c:pt>
                <c:pt idx="317" formatCode="General">
                  <c:v>240</c:v>
                </c:pt>
                <c:pt idx="318" formatCode="General">
                  <c:v>240</c:v>
                </c:pt>
                <c:pt idx="319" formatCode="General">
                  <c:v>240</c:v>
                </c:pt>
                <c:pt idx="320">
                  <c:v>240</c:v>
                </c:pt>
                <c:pt idx="321">
                  <c:v>240</c:v>
                </c:pt>
                <c:pt idx="322" formatCode="General">
                  <c:v>240</c:v>
                </c:pt>
                <c:pt idx="323" formatCode="General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 formatCode="General">
                  <c:v>241</c:v>
                </c:pt>
                <c:pt idx="330" formatCode="General">
                  <c:v>241</c:v>
                </c:pt>
                <c:pt idx="331" formatCode="General">
                  <c:v>241</c:v>
                </c:pt>
                <c:pt idx="332" formatCode="General">
                  <c:v>241</c:v>
                </c:pt>
                <c:pt idx="333" formatCode="General">
                  <c:v>241</c:v>
                </c:pt>
                <c:pt idx="334">
                  <c:v>241</c:v>
                </c:pt>
                <c:pt idx="335">
                  <c:v>241</c:v>
                </c:pt>
                <c:pt idx="336" formatCode="General">
                  <c:v>242</c:v>
                </c:pt>
                <c:pt idx="337" formatCode="General">
                  <c:v>242</c:v>
                </c:pt>
                <c:pt idx="338">
                  <c:v>242</c:v>
                </c:pt>
                <c:pt idx="339">
                  <c:v>242</c:v>
                </c:pt>
                <c:pt idx="340">
                  <c:v>242</c:v>
                </c:pt>
                <c:pt idx="341">
                  <c:v>242</c:v>
                </c:pt>
                <c:pt idx="342" formatCode="General">
                  <c:v>243</c:v>
                </c:pt>
                <c:pt idx="343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 formatCode="General">
                  <c:v>244</c:v>
                </c:pt>
                <c:pt idx="348" formatCode="General">
                  <c:v>244</c:v>
                </c:pt>
                <c:pt idx="349">
                  <c:v>244</c:v>
                </c:pt>
                <c:pt idx="350">
                  <c:v>244</c:v>
                </c:pt>
                <c:pt idx="351">
                  <c:v>244</c:v>
                </c:pt>
                <c:pt idx="352">
                  <c:v>244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 formatCode="General">
                  <c:v>245</c:v>
                </c:pt>
                <c:pt idx="357" formatCode="General">
                  <c:v>245</c:v>
                </c:pt>
                <c:pt idx="358" formatCode="General">
                  <c:v>245</c:v>
                </c:pt>
                <c:pt idx="359" formatCode="General">
                  <c:v>245</c:v>
                </c:pt>
                <c:pt idx="360">
                  <c:v>245</c:v>
                </c:pt>
                <c:pt idx="361" formatCode="General">
                  <c:v>245</c:v>
                </c:pt>
                <c:pt idx="362">
                  <c:v>245</c:v>
                </c:pt>
                <c:pt idx="363">
                  <c:v>245</c:v>
                </c:pt>
                <c:pt idx="364">
                  <c:v>245</c:v>
                </c:pt>
                <c:pt idx="365">
                  <c:v>245</c:v>
                </c:pt>
                <c:pt idx="366">
                  <c:v>245</c:v>
                </c:pt>
                <c:pt idx="367">
                  <c:v>245</c:v>
                </c:pt>
                <c:pt idx="368">
                  <c:v>245</c:v>
                </c:pt>
                <c:pt idx="369">
                  <c:v>245</c:v>
                </c:pt>
                <c:pt idx="370">
                  <c:v>245</c:v>
                </c:pt>
                <c:pt idx="371">
                  <c:v>245</c:v>
                </c:pt>
                <c:pt idx="372">
                  <c:v>245</c:v>
                </c:pt>
                <c:pt idx="373">
                  <c:v>245</c:v>
                </c:pt>
                <c:pt idx="374">
                  <c:v>245</c:v>
                </c:pt>
                <c:pt idx="375" formatCode="General">
                  <c:v>246</c:v>
                </c:pt>
                <c:pt idx="376" formatCode="General">
                  <c:v>246</c:v>
                </c:pt>
                <c:pt idx="377" formatCode="General">
                  <c:v>246</c:v>
                </c:pt>
                <c:pt idx="378">
                  <c:v>246</c:v>
                </c:pt>
                <c:pt idx="379">
                  <c:v>246</c:v>
                </c:pt>
                <c:pt idx="380">
                  <c:v>246</c:v>
                </c:pt>
                <c:pt idx="381">
                  <c:v>246</c:v>
                </c:pt>
                <c:pt idx="382">
                  <c:v>246</c:v>
                </c:pt>
                <c:pt idx="383">
                  <c:v>246</c:v>
                </c:pt>
                <c:pt idx="384">
                  <c:v>246</c:v>
                </c:pt>
                <c:pt idx="385">
                  <c:v>246</c:v>
                </c:pt>
                <c:pt idx="386">
                  <c:v>246</c:v>
                </c:pt>
                <c:pt idx="387">
                  <c:v>246</c:v>
                </c:pt>
                <c:pt idx="388">
                  <c:v>246</c:v>
                </c:pt>
                <c:pt idx="389" formatCode="General">
                  <c:v>247</c:v>
                </c:pt>
                <c:pt idx="390" formatCode="General">
                  <c:v>247</c:v>
                </c:pt>
                <c:pt idx="391">
                  <c:v>247</c:v>
                </c:pt>
                <c:pt idx="392">
                  <c:v>247</c:v>
                </c:pt>
                <c:pt idx="393">
                  <c:v>247</c:v>
                </c:pt>
                <c:pt idx="394">
                  <c:v>247</c:v>
                </c:pt>
                <c:pt idx="395">
                  <c:v>248</c:v>
                </c:pt>
                <c:pt idx="396">
                  <c:v>248</c:v>
                </c:pt>
                <c:pt idx="397">
                  <c:v>248</c:v>
                </c:pt>
                <c:pt idx="398">
                  <c:v>248</c:v>
                </c:pt>
                <c:pt idx="399">
                  <c:v>248</c:v>
                </c:pt>
                <c:pt idx="400">
                  <c:v>248</c:v>
                </c:pt>
                <c:pt idx="401">
                  <c:v>248</c:v>
                </c:pt>
                <c:pt idx="402">
                  <c:v>248</c:v>
                </c:pt>
                <c:pt idx="403" formatCode="General">
                  <c:v>249</c:v>
                </c:pt>
                <c:pt idx="404" formatCode="General">
                  <c:v>249</c:v>
                </c:pt>
                <c:pt idx="405" formatCode="General">
                  <c:v>249</c:v>
                </c:pt>
                <c:pt idx="406">
                  <c:v>249</c:v>
                </c:pt>
                <c:pt idx="407">
                  <c:v>249</c:v>
                </c:pt>
                <c:pt idx="408">
                  <c:v>249</c:v>
                </c:pt>
                <c:pt idx="409">
                  <c:v>249</c:v>
                </c:pt>
                <c:pt idx="410">
                  <c:v>249</c:v>
                </c:pt>
                <c:pt idx="411">
                  <c:v>249</c:v>
                </c:pt>
                <c:pt idx="412">
                  <c:v>249</c:v>
                </c:pt>
                <c:pt idx="413" formatCode="General">
                  <c:v>250</c:v>
                </c:pt>
                <c:pt idx="414" formatCode="General">
                  <c:v>250</c:v>
                </c:pt>
                <c:pt idx="415" formatCode="General">
                  <c:v>250</c:v>
                </c:pt>
                <c:pt idx="416" formatCode="General">
                  <c:v>250</c:v>
                </c:pt>
                <c:pt idx="417" formatCode="General">
                  <c:v>250</c:v>
                </c:pt>
                <c:pt idx="418" formatCode="General">
                  <c:v>250</c:v>
                </c:pt>
                <c:pt idx="419" formatCode="General">
                  <c:v>250</c:v>
                </c:pt>
                <c:pt idx="420" formatCode="General">
                  <c:v>250</c:v>
                </c:pt>
                <c:pt idx="421" formatCode="General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 formatCode="General">
                  <c:v>251</c:v>
                </c:pt>
                <c:pt idx="431">
                  <c:v>251</c:v>
                </c:pt>
                <c:pt idx="432">
                  <c:v>251</c:v>
                </c:pt>
                <c:pt idx="433">
                  <c:v>251</c:v>
                </c:pt>
                <c:pt idx="434">
                  <c:v>251</c:v>
                </c:pt>
                <c:pt idx="435">
                  <c:v>251</c:v>
                </c:pt>
                <c:pt idx="436">
                  <c:v>251</c:v>
                </c:pt>
                <c:pt idx="437">
                  <c:v>251</c:v>
                </c:pt>
                <c:pt idx="438">
                  <c:v>251</c:v>
                </c:pt>
                <c:pt idx="439">
                  <c:v>251</c:v>
                </c:pt>
                <c:pt idx="440">
                  <c:v>251</c:v>
                </c:pt>
                <c:pt idx="441">
                  <c:v>251</c:v>
                </c:pt>
                <c:pt idx="442">
                  <c:v>251</c:v>
                </c:pt>
                <c:pt idx="443">
                  <c:v>252</c:v>
                </c:pt>
                <c:pt idx="444">
                  <c:v>252</c:v>
                </c:pt>
                <c:pt idx="445" formatCode="General">
                  <c:v>252</c:v>
                </c:pt>
                <c:pt idx="446" formatCode="General">
                  <c:v>252</c:v>
                </c:pt>
                <c:pt idx="447">
                  <c:v>252</c:v>
                </c:pt>
                <c:pt idx="448">
                  <c:v>252</c:v>
                </c:pt>
                <c:pt idx="449">
                  <c:v>252</c:v>
                </c:pt>
                <c:pt idx="450">
                  <c:v>252</c:v>
                </c:pt>
                <c:pt idx="451">
                  <c:v>252</c:v>
                </c:pt>
                <c:pt idx="452">
                  <c:v>252</c:v>
                </c:pt>
                <c:pt idx="453">
                  <c:v>252</c:v>
                </c:pt>
                <c:pt idx="454">
                  <c:v>252</c:v>
                </c:pt>
                <c:pt idx="455" formatCode="General">
                  <c:v>253</c:v>
                </c:pt>
                <c:pt idx="456" formatCode="General">
                  <c:v>253</c:v>
                </c:pt>
                <c:pt idx="457" formatCode="General">
                  <c:v>253</c:v>
                </c:pt>
                <c:pt idx="458">
                  <c:v>253</c:v>
                </c:pt>
                <c:pt idx="459" formatCode="General">
                  <c:v>253</c:v>
                </c:pt>
                <c:pt idx="460">
                  <c:v>253</c:v>
                </c:pt>
                <c:pt idx="461" formatCode="General">
                  <c:v>254</c:v>
                </c:pt>
                <c:pt idx="462" formatCode="General">
                  <c:v>254</c:v>
                </c:pt>
                <c:pt idx="463">
                  <c:v>254</c:v>
                </c:pt>
                <c:pt idx="464">
                  <c:v>254</c:v>
                </c:pt>
                <c:pt idx="465">
                  <c:v>254</c:v>
                </c:pt>
                <c:pt idx="466" formatCode="General">
                  <c:v>254</c:v>
                </c:pt>
                <c:pt idx="467">
                  <c:v>254</c:v>
                </c:pt>
                <c:pt idx="468">
                  <c:v>254</c:v>
                </c:pt>
                <c:pt idx="469">
                  <c:v>254</c:v>
                </c:pt>
                <c:pt idx="470">
                  <c:v>254</c:v>
                </c:pt>
                <c:pt idx="471">
                  <c:v>254</c:v>
                </c:pt>
                <c:pt idx="472">
                  <c:v>254</c:v>
                </c:pt>
                <c:pt idx="473" formatCode="General">
                  <c:v>255</c:v>
                </c:pt>
                <c:pt idx="474" formatCode="General">
                  <c:v>255</c:v>
                </c:pt>
                <c:pt idx="475" formatCode="General">
                  <c:v>255</c:v>
                </c:pt>
                <c:pt idx="476" formatCode="General">
                  <c:v>255</c:v>
                </c:pt>
                <c:pt idx="477" formatCode="General">
                  <c:v>255</c:v>
                </c:pt>
                <c:pt idx="478" formatCode="General">
                  <c:v>255</c:v>
                </c:pt>
                <c:pt idx="479" formatCode="General">
                  <c:v>255</c:v>
                </c:pt>
                <c:pt idx="480" formatCode="General">
                  <c:v>255</c:v>
                </c:pt>
                <c:pt idx="481" formatCode="General">
                  <c:v>255</c:v>
                </c:pt>
                <c:pt idx="482" formatCode="General">
                  <c:v>255</c:v>
                </c:pt>
                <c:pt idx="483">
                  <c:v>255</c:v>
                </c:pt>
                <c:pt idx="484">
                  <c:v>255</c:v>
                </c:pt>
                <c:pt idx="485" formatCode="General">
                  <c:v>255</c:v>
                </c:pt>
                <c:pt idx="486" formatCode="General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 formatCode="General">
                  <c:v>256</c:v>
                </c:pt>
                <c:pt idx="495" formatCode="General">
                  <c:v>256</c:v>
                </c:pt>
                <c:pt idx="496" formatCode="General">
                  <c:v>256</c:v>
                </c:pt>
                <c:pt idx="497" formatCode="General">
                  <c:v>256</c:v>
                </c:pt>
                <c:pt idx="498" formatCode="General">
                  <c:v>256</c:v>
                </c:pt>
                <c:pt idx="499" formatCode="General">
                  <c:v>256</c:v>
                </c:pt>
                <c:pt idx="500" formatCode="General">
                  <c:v>256</c:v>
                </c:pt>
                <c:pt idx="501" formatCode="General">
                  <c:v>256</c:v>
                </c:pt>
                <c:pt idx="502">
                  <c:v>256</c:v>
                </c:pt>
                <c:pt idx="503">
                  <c:v>256</c:v>
                </c:pt>
                <c:pt idx="504">
                  <c:v>256</c:v>
                </c:pt>
                <c:pt idx="505" formatCode="General">
                  <c:v>256</c:v>
                </c:pt>
                <c:pt idx="506">
                  <c:v>256</c:v>
                </c:pt>
                <c:pt idx="507">
                  <c:v>256</c:v>
                </c:pt>
                <c:pt idx="508">
                  <c:v>256</c:v>
                </c:pt>
                <c:pt idx="509">
                  <c:v>256</c:v>
                </c:pt>
                <c:pt idx="510" formatCode="General">
                  <c:v>257</c:v>
                </c:pt>
                <c:pt idx="511" formatCode="General">
                  <c:v>257</c:v>
                </c:pt>
                <c:pt idx="512">
                  <c:v>257</c:v>
                </c:pt>
                <c:pt idx="513">
                  <c:v>257</c:v>
                </c:pt>
                <c:pt idx="514">
                  <c:v>257</c:v>
                </c:pt>
                <c:pt idx="515">
                  <c:v>257</c:v>
                </c:pt>
                <c:pt idx="516">
                  <c:v>257</c:v>
                </c:pt>
                <c:pt idx="517">
                  <c:v>257</c:v>
                </c:pt>
                <c:pt idx="518">
                  <c:v>257</c:v>
                </c:pt>
                <c:pt idx="519">
                  <c:v>257</c:v>
                </c:pt>
                <c:pt idx="520">
                  <c:v>258</c:v>
                </c:pt>
                <c:pt idx="521">
                  <c:v>258</c:v>
                </c:pt>
                <c:pt idx="522">
                  <c:v>258</c:v>
                </c:pt>
                <c:pt idx="523">
                  <c:v>258</c:v>
                </c:pt>
                <c:pt idx="524" formatCode="General">
                  <c:v>259</c:v>
                </c:pt>
                <c:pt idx="525" formatCode="General">
                  <c:v>259</c:v>
                </c:pt>
                <c:pt idx="526" formatCode="General">
                  <c:v>259</c:v>
                </c:pt>
                <c:pt idx="527">
                  <c:v>259</c:v>
                </c:pt>
                <c:pt idx="528">
                  <c:v>259</c:v>
                </c:pt>
                <c:pt idx="529">
                  <c:v>259</c:v>
                </c:pt>
                <c:pt idx="530" formatCode="General">
                  <c:v>259</c:v>
                </c:pt>
                <c:pt idx="531">
                  <c:v>259</c:v>
                </c:pt>
                <c:pt idx="532">
                  <c:v>259</c:v>
                </c:pt>
                <c:pt idx="533">
                  <c:v>259</c:v>
                </c:pt>
                <c:pt idx="534">
                  <c:v>259</c:v>
                </c:pt>
                <c:pt idx="535">
                  <c:v>259</c:v>
                </c:pt>
                <c:pt idx="536">
                  <c:v>259</c:v>
                </c:pt>
                <c:pt idx="537">
                  <c:v>259</c:v>
                </c:pt>
                <c:pt idx="538">
                  <c:v>259</c:v>
                </c:pt>
                <c:pt idx="539" formatCode="General">
                  <c:v>260</c:v>
                </c:pt>
                <c:pt idx="540" formatCode="General">
                  <c:v>260</c:v>
                </c:pt>
                <c:pt idx="541" formatCode="General">
                  <c:v>260</c:v>
                </c:pt>
                <c:pt idx="542" formatCode="General">
                  <c:v>260</c:v>
                </c:pt>
                <c:pt idx="543" formatCode="General">
                  <c:v>260</c:v>
                </c:pt>
                <c:pt idx="544" formatCode="General">
                  <c:v>260</c:v>
                </c:pt>
                <c:pt idx="545" formatCode="General">
                  <c:v>260</c:v>
                </c:pt>
                <c:pt idx="546" formatCode="General">
                  <c:v>260</c:v>
                </c:pt>
                <c:pt idx="547">
                  <c:v>260</c:v>
                </c:pt>
                <c:pt idx="548">
                  <c:v>260</c:v>
                </c:pt>
                <c:pt idx="549">
                  <c:v>260</c:v>
                </c:pt>
                <c:pt idx="550" formatCode="General">
                  <c:v>260</c:v>
                </c:pt>
                <c:pt idx="551" formatCode="General">
                  <c:v>260</c:v>
                </c:pt>
                <c:pt idx="552">
                  <c:v>260</c:v>
                </c:pt>
                <c:pt idx="553">
                  <c:v>260</c:v>
                </c:pt>
                <c:pt idx="554">
                  <c:v>260</c:v>
                </c:pt>
                <c:pt idx="555">
                  <c:v>260</c:v>
                </c:pt>
                <c:pt idx="556">
                  <c:v>260</c:v>
                </c:pt>
                <c:pt idx="557">
                  <c:v>260</c:v>
                </c:pt>
                <c:pt idx="558" formatCode="General">
                  <c:v>261</c:v>
                </c:pt>
                <c:pt idx="559" formatCode="General">
                  <c:v>261</c:v>
                </c:pt>
                <c:pt idx="560" formatCode="General">
                  <c:v>261</c:v>
                </c:pt>
                <c:pt idx="561">
                  <c:v>261</c:v>
                </c:pt>
                <c:pt idx="562">
                  <c:v>261</c:v>
                </c:pt>
                <c:pt idx="563">
                  <c:v>261</c:v>
                </c:pt>
                <c:pt idx="564">
                  <c:v>261</c:v>
                </c:pt>
                <c:pt idx="565">
                  <c:v>261</c:v>
                </c:pt>
                <c:pt idx="566">
                  <c:v>261</c:v>
                </c:pt>
                <c:pt idx="567">
                  <c:v>261</c:v>
                </c:pt>
                <c:pt idx="568">
                  <c:v>261</c:v>
                </c:pt>
                <c:pt idx="569" formatCode="General">
                  <c:v>262</c:v>
                </c:pt>
                <c:pt idx="570">
                  <c:v>262</c:v>
                </c:pt>
                <c:pt idx="571">
                  <c:v>262</c:v>
                </c:pt>
                <c:pt idx="572">
                  <c:v>262</c:v>
                </c:pt>
                <c:pt idx="573">
                  <c:v>262</c:v>
                </c:pt>
                <c:pt idx="574">
                  <c:v>262</c:v>
                </c:pt>
                <c:pt idx="575">
                  <c:v>262</c:v>
                </c:pt>
                <c:pt idx="576" formatCode="General">
                  <c:v>263</c:v>
                </c:pt>
                <c:pt idx="577" formatCode="General">
                  <c:v>263</c:v>
                </c:pt>
                <c:pt idx="578" formatCode="General">
                  <c:v>263</c:v>
                </c:pt>
                <c:pt idx="579">
                  <c:v>263</c:v>
                </c:pt>
                <c:pt idx="580">
                  <c:v>263</c:v>
                </c:pt>
                <c:pt idx="581" formatCode="General">
                  <c:v>263</c:v>
                </c:pt>
                <c:pt idx="582">
                  <c:v>263</c:v>
                </c:pt>
                <c:pt idx="583">
                  <c:v>263</c:v>
                </c:pt>
                <c:pt idx="584">
                  <c:v>263</c:v>
                </c:pt>
                <c:pt idx="585">
                  <c:v>263</c:v>
                </c:pt>
                <c:pt idx="586">
                  <c:v>263</c:v>
                </c:pt>
                <c:pt idx="587">
                  <c:v>263</c:v>
                </c:pt>
                <c:pt idx="588">
                  <c:v>263</c:v>
                </c:pt>
                <c:pt idx="589">
                  <c:v>263</c:v>
                </c:pt>
                <c:pt idx="590">
                  <c:v>264</c:v>
                </c:pt>
                <c:pt idx="591">
                  <c:v>264</c:v>
                </c:pt>
                <c:pt idx="592">
                  <c:v>264</c:v>
                </c:pt>
                <c:pt idx="593">
                  <c:v>264</c:v>
                </c:pt>
                <c:pt idx="594">
                  <c:v>264</c:v>
                </c:pt>
                <c:pt idx="595">
                  <c:v>264</c:v>
                </c:pt>
                <c:pt idx="596">
                  <c:v>264</c:v>
                </c:pt>
                <c:pt idx="597">
                  <c:v>264</c:v>
                </c:pt>
                <c:pt idx="598">
                  <c:v>264</c:v>
                </c:pt>
                <c:pt idx="599">
                  <c:v>264</c:v>
                </c:pt>
                <c:pt idx="600">
                  <c:v>264</c:v>
                </c:pt>
                <c:pt idx="601">
                  <c:v>264</c:v>
                </c:pt>
                <c:pt idx="602">
                  <c:v>264</c:v>
                </c:pt>
                <c:pt idx="603">
                  <c:v>264</c:v>
                </c:pt>
                <c:pt idx="604" formatCode="General">
                  <c:v>265</c:v>
                </c:pt>
                <c:pt idx="605" formatCode="General">
                  <c:v>265</c:v>
                </c:pt>
                <c:pt idx="606" formatCode="General">
                  <c:v>265</c:v>
                </c:pt>
                <c:pt idx="607" formatCode="General">
                  <c:v>265</c:v>
                </c:pt>
                <c:pt idx="608" formatCode="General">
                  <c:v>265</c:v>
                </c:pt>
                <c:pt idx="609" formatCode="General">
                  <c:v>265</c:v>
                </c:pt>
                <c:pt idx="610" formatCode="General">
                  <c:v>265</c:v>
                </c:pt>
                <c:pt idx="611" formatCode="General">
                  <c:v>265</c:v>
                </c:pt>
                <c:pt idx="612" formatCode="General">
                  <c:v>265</c:v>
                </c:pt>
                <c:pt idx="613" formatCode="General">
                  <c:v>265</c:v>
                </c:pt>
                <c:pt idx="614" formatCode="General">
                  <c:v>265</c:v>
                </c:pt>
                <c:pt idx="615" formatCode="General">
                  <c:v>265</c:v>
                </c:pt>
                <c:pt idx="616" formatCode="General">
                  <c:v>265</c:v>
                </c:pt>
                <c:pt idx="617">
                  <c:v>265</c:v>
                </c:pt>
                <c:pt idx="618">
                  <c:v>265</c:v>
                </c:pt>
                <c:pt idx="619">
                  <c:v>265</c:v>
                </c:pt>
                <c:pt idx="620">
                  <c:v>265</c:v>
                </c:pt>
                <c:pt idx="621">
                  <c:v>265</c:v>
                </c:pt>
                <c:pt idx="622">
                  <c:v>265</c:v>
                </c:pt>
                <c:pt idx="623" formatCode="General">
                  <c:v>266</c:v>
                </c:pt>
                <c:pt idx="624" formatCode="General">
                  <c:v>266</c:v>
                </c:pt>
                <c:pt idx="625">
                  <c:v>266</c:v>
                </c:pt>
                <c:pt idx="626">
                  <c:v>266</c:v>
                </c:pt>
                <c:pt idx="627">
                  <c:v>266</c:v>
                </c:pt>
                <c:pt idx="628">
                  <c:v>266</c:v>
                </c:pt>
                <c:pt idx="629">
                  <c:v>266</c:v>
                </c:pt>
                <c:pt idx="630" formatCode="General">
                  <c:v>267</c:v>
                </c:pt>
                <c:pt idx="631" formatCode="General">
                  <c:v>267</c:v>
                </c:pt>
                <c:pt idx="632">
                  <c:v>267</c:v>
                </c:pt>
                <c:pt idx="633">
                  <c:v>267</c:v>
                </c:pt>
                <c:pt idx="634">
                  <c:v>267</c:v>
                </c:pt>
                <c:pt idx="635">
                  <c:v>267</c:v>
                </c:pt>
                <c:pt idx="636">
                  <c:v>267</c:v>
                </c:pt>
                <c:pt idx="637">
                  <c:v>267</c:v>
                </c:pt>
                <c:pt idx="638">
                  <c:v>267</c:v>
                </c:pt>
                <c:pt idx="639" formatCode="General">
                  <c:v>268</c:v>
                </c:pt>
                <c:pt idx="640">
                  <c:v>268</c:v>
                </c:pt>
                <c:pt idx="641">
                  <c:v>268</c:v>
                </c:pt>
                <c:pt idx="642">
                  <c:v>268</c:v>
                </c:pt>
                <c:pt idx="643">
                  <c:v>268</c:v>
                </c:pt>
                <c:pt idx="644">
                  <c:v>268</c:v>
                </c:pt>
                <c:pt idx="645">
                  <c:v>268</c:v>
                </c:pt>
                <c:pt idx="646">
                  <c:v>268</c:v>
                </c:pt>
                <c:pt idx="647">
                  <c:v>268.77999999999997</c:v>
                </c:pt>
                <c:pt idx="648" formatCode="General">
                  <c:v>269</c:v>
                </c:pt>
                <c:pt idx="649" formatCode="General">
                  <c:v>269</c:v>
                </c:pt>
                <c:pt idx="650" formatCode="General">
                  <c:v>269</c:v>
                </c:pt>
                <c:pt idx="651" formatCode="General">
                  <c:v>269</c:v>
                </c:pt>
                <c:pt idx="652" formatCode="General">
                  <c:v>269</c:v>
                </c:pt>
                <c:pt idx="653" formatCode="General">
                  <c:v>269</c:v>
                </c:pt>
                <c:pt idx="654" formatCode="General">
                  <c:v>269</c:v>
                </c:pt>
                <c:pt idx="655">
                  <c:v>269</c:v>
                </c:pt>
                <c:pt idx="656">
                  <c:v>269</c:v>
                </c:pt>
                <c:pt idx="657">
                  <c:v>269</c:v>
                </c:pt>
                <c:pt idx="658" formatCode="General">
                  <c:v>269</c:v>
                </c:pt>
                <c:pt idx="659">
                  <c:v>269</c:v>
                </c:pt>
                <c:pt idx="660">
                  <c:v>269</c:v>
                </c:pt>
                <c:pt idx="661">
                  <c:v>269</c:v>
                </c:pt>
                <c:pt idx="662">
                  <c:v>269</c:v>
                </c:pt>
                <c:pt idx="663" formatCode="General">
                  <c:v>270</c:v>
                </c:pt>
                <c:pt idx="664" formatCode="General">
                  <c:v>270</c:v>
                </c:pt>
                <c:pt idx="665" formatCode="General">
                  <c:v>270</c:v>
                </c:pt>
                <c:pt idx="666" formatCode="General">
                  <c:v>270</c:v>
                </c:pt>
                <c:pt idx="667" formatCode="General">
                  <c:v>270</c:v>
                </c:pt>
                <c:pt idx="668" formatCode="General">
                  <c:v>270</c:v>
                </c:pt>
                <c:pt idx="669">
                  <c:v>270</c:v>
                </c:pt>
                <c:pt idx="670">
                  <c:v>270</c:v>
                </c:pt>
                <c:pt idx="671" formatCode="General">
                  <c:v>270</c:v>
                </c:pt>
                <c:pt idx="672">
                  <c:v>270</c:v>
                </c:pt>
                <c:pt idx="673">
                  <c:v>270</c:v>
                </c:pt>
                <c:pt idx="674">
                  <c:v>270</c:v>
                </c:pt>
                <c:pt idx="675">
                  <c:v>270</c:v>
                </c:pt>
                <c:pt idx="676">
                  <c:v>270</c:v>
                </c:pt>
                <c:pt idx="677">
                  <c:v>270</c:v>
                </c:pt>
                <c:pt idx="678" formatCode="General">
                  <c:v>271</c:v>
                </c:pt>
                <c:pt idx="679" formatCode="General">
                  <c:v>271</c:v>
                </c:pt>
                <c:pt idx="680" formatCode="General">
                  <c:v>271</c:v>
                </c:pt>
                <c:pt idx="681" formatCode="General">
                  <c:v>271</c:v>
                </c:pt>
                <c:pt idx="682" formatCode="General">
                  <c:v>271</c:v>
                </c:pt>
                <c:pt idx="683">
                  <c:v>271</c:v>
                </c:pt>
                <c:pt idx="684">
                  <c:v>271</c:v>
                </c:pt>
                <c:pt idx="685" formatCode="General">
                  <c:v>271</c:v>
                </c:pt>
                <c:pt idx="686">
                  <c:v>271</c:v>
                </c:pt>
                <c:pt idx="687">
                  <c:v>271</c:v>
                </c:pt>
                <c:pt idx="688">
                  <c:v>271</c:v>
                </c:pt>
                <c:pt idx="689">
                  <c:v>271</c:v>
                </c:pt>
                <c:pt idx="690">
                  <c:v>271</c:v>
                </c:pt>
                <c:pt idx="691" formatCode="General">
                  <c:v>272</c:v>
                </c:pt>
                <c:pt idx="692" formatCode="General">
                  <c:v>272</c:v>
                </c:pt>
                <c:pt idx="693" formatCode="General">
                  <c:v>272</c:v>
                </c:pt>
                <c:pt idx="694">
                  <c:v>272</c:v>
                </c:pt>
                <c:pt idx="695">
                  <c:v>272</c:v>
                </c:pt>
                <c:pt idx="696">
                  <c:v>272</c:v>
                </c:pt>
                <c:pt idx="697">
                  <c:v>272</c:v>
                </c:pt>
                <c:pt idx="698">
                  <c:v>272</c:v>
                </c:pt>
                <c:pt idx="699">
                  <c:v>272</c:v>
                </c:pt>
                <c:pt idx="700">
                  <c:v>272</c:v>
                </c:pt>
                <c:pt idx="701">
                  <c:v>272</c:v>
                </c:pt>
                <c:pt idx="702">
                  <c:v>272</c:v>
                </c:pt>
                <c:pt idx="703">
                  <c:v>272</c:v>
                </c:pt>
                <c:pt idx="704">
                  <c:v>272</c:v>
                </c:pt>
                <c:pt idx="705">
                  <c:v>272.2</c:v>
                </c:pt>
                <c:pt idx="706" formatCode="General">
                  <c:v>273</c:v>
                </c:pt>
                <c:pt idx="707" formatCode="General">
                  <c:v>273</c:v>
                </c:pt>
                <c:pt idx="708" formatCode="General">
                  <c:v>273</c:v>
                </c:pt>
                <c:pt idx="709">
                  <c:v>273</c:v>
                </c:pt>
                <c:pt idx="710">
                  <c:v>273</c:v>
                </c:pt>
                <c:pt idx="711">
                  <c:v>273</c:v>
                </c:pt>
                <c:pt idx="712" formatCode="General">
                  <c:v>274</c:v>
                </c:pt>
                <c:pt idx="713" formatCode="General">
                  <c:v>274</c:v>
                </c:pt>
                <c:pt idx="714" formatCode="General">
                  <c:v>274</c:v>
                </c:pt>
                <c:pt idx="715">
                  <c:v>274</c:v>
                </c:pt>
                <c:pt idx="716">
                  <c:v>274</c:v>
                </c:pt>
                <c:pt idx="717">
                  <c:v>274</c:v>
                </c:pt>
                <c:pt idx="718">
                  <c:v>274</c:v>
                </c:pt>
                <c:pt idx="719">
                  <c:v>274</c:v>
                </c:pt>
                <c:pt idx="720">
                  <c:v>274</c:v>
                </c:pt>
                <c:pt idx="721">
                  <c:v>274</c:v>
                </c:pt>
                <c:pt idx="722">
                  <c:v>274</c:v>
                </c:pt>
                <c:pt idx="723">
                  <c:v>274</c:v>
                </c:pt>
                <c:pt idx="724" formatCode="General">
                  <c:v>275</c:v>
                </c:pt>
                <c:pt idx="725" formatCode="General">
                  <c:v>275</c:v>
                </c:pt>
                <c:pt idx="726" formatCode="General">
                  <c:v>275</c:v>
                </c:pt>
                <c:pt idx="727" formatCode="General">
                  <c:v>275</c:v>
                </c:pt>
                <c:pt idx="728" formatCode="General">
                  <c:v>275</c:v>
                </c:pt>
                <c:pt idx="729" formatCode="General">
                  <c:v>275</c:v>
                </c:pt>
                <c:pt idx="730" formatCode="General">
                  <c:v>275</c:v>
                </c:pt>
                <c:pt idx="731" formatCode="General">
                  <c:v>275</c:v>
                </c:pt>
                <c:pt idx="732" formatCode="General">
                  <c:v>275</c:v>
                </c:pt>
                <c:pt idx="733" formatCode="General">
                  <c:v>275</c:v>
                </c:pt>
                <c:pt idx="734" formatCode="General">
                  <c:v>275</c:v>
                </c:pt>
                <c:pt idx="735" formatCode="General">
                  <c:v>275</c:v>
                </c:pt>
                <c:pt idx="736">
                  <c:v>275</c:v>
                </c:pt>
                <c:pt idx="737">
                  <c:v>275</c:v>
                </c:pt>
                <c:pt idx="738">
                  <c:v>275</c:v>
                </c:pt>
                <c:pt idx="739">
                  <c:v>275</c:v>
                </c:pt>
                <c:pt idx="740" formatCode="General">
                  <c:v>275</c:v>
                </c:pt>
                <c:pt idx="741">
                  <c:v>275</c:v>
                </c:pt>
                <c:pt idx="742">
                  <c:v>275</c:v>
                </c:pt>
                <c:pt idx="743">
                  <c:v>275</c:v>
                </c:pt>
                <c:pt idx="744">
                  <c:v>275</c:v>
                </c:pt>
                <c:pt idx="745" formatCode="General">
                  <c:v>276</c:v>
                </c:pt>
                <c:pt idx="746" formatCode="General">
                  <c:v>276</c:v>
                </c:pt>
                <c:pt idx="747" formatCode="General">
                  <c:v>276</c:v>
                </c:pt>
                <c:pt idx="748" formatCode="General">
                  <c:v>276</c:v>
                </c:pt>
                <c:pt idx="749" formatCode="General">
                  <c:v>276</c:v>
                </c:pt>
                <c:pt idx="750">
                  <c:v>276</c:v>
                </c:pt>
                <c:pt idx="751">
                  <c:v>276</c:v>
                </c:pt>
                <c:pt idx="752">
                  <c:v>276</c:v>
                </c:pt>
                <c:pt idx="753">
                  <c:v>276</c:v>
                </c:pt>
                <c:pt idx="754">
                  <c:v>276.76</c:v>
                </c:pt>
                <c:pt idx="755" formatCode="General">
                  <c:v>277</c:v>
                </c:pt>
                <c:pt idx="756">
                  <c:v>277</c:v>
                </c:pt>
                <c:pt idx="757">
                  <c:v>277</c:v>
                </c:pt>
                <c:pt idx="758">
                  <c:v>277</c:v>
                </c:pt>
                <c:pt idx="759">
                  <c:v>277</c:v>
                </c:pt>
                <c:pt idx="760" formatCode="General">
                  <c:v>278</c:v>
                </c:pt>
                <c:pt idx="761" formatCode="General">
                  <c:v>278</c:v>
                </c:pt>
                <c:pt idx="762">
                  <c:v>278</c:v>
                </c:pt>
                <c:pt idx="763">
                  <c:v>278</c:v>
                </c:pt>
                <c:pt idx="764">
                  <c:v>278</c:v>
                </c:pt>
                <c:pt idx="765">
                  <c:v>278</c:v>
                </c:pt>
                <c:pt idx="766">
                  <c:v>278</c:v>
                </c:pt>
                <c:pt idx="767">
                  <c:v>278</c:v>
                </c:pt>
                <c:pt idx="768">
                  <c:v>278</c:v>
                </c:pt>
                <c:pt idx="769">
                  <c:v>278</c:v>
                </c:pt>
                <c:pt idx="770" formatCode="General">
                  <c:v>279</c:v>
                </c:pt>
                <c:pt idx="771" formatCode="General">
                  <c:v>279</c:v>
                </c:pt>
                <c:pt idx="772">
                  <c:v>279</c:v>
                </c:pt>
                <c:pt idx="773">
                  <c:v>279</c:v>
                </c:pt>
                <c:pt idx="774">
                  <c:v>279</c:v>
                </c:pt>
                <c:pt idx="775">
                  <c:v>279</c:v>
                </c:pt>
                <c:pt idx="776">
                  <c:v>279</c:v>
                </c:pt>
                <c:pt idx="777">
                  <c:v>279.32060000000001</c:v>
                </c:pt>
                <c:pt idx="778" formatCode="General">
                  <c:v>280</c:v>
                </c:pt>
                <c:pt idx="779" formatCode="General">
                  <c:v>280</c:v>
                </c:pt>
                <c:pt idx="780" formatCode="General">
                  <c:v>280</c:v>
                </c:pt>
                <c:pt idx="781" formatCode="General">
                  <c:v>280</c:v>
                </c:pt>
                <c:pt idx="782">
                  <c:v>280</c:v>
                </c:pt>
                <c:pt idx="783">
                  <c:v>280</c:v>
                </c:pt>
                <c:pt idx="784">
                  <c:v>280</c:v>
                </c:pt>
                <c:pt idx="785">
                  <c:v>280</c:v>
                </c:pt>
                <c:pt idx="786">
                  <c:v>280</c:v>
                </c:pt>
                <c:pt idx="787">
                  <c:v>280</c:v>
                </c:pt>
                <c:pt idx="788">
                  <c:v>280</c:v>
                </c:pt>
                <c:pt idx="789">
                  <c:v>280</c:v>
                </c:pt>
                <c:pt idx="790" formatCode="General">
                  <c:v>281</c:v>
                </c:pt>
                <c:pt idx="791" formatCode="General">
                  <c:v>281</c:v>
                </c:pt>
                <c:pt idx="792" formatCode="General">
                  <c:v>281</c:v>
                </c:pt>
                <c:pt idx="793" formatCode="General">
                  <c:v>281</c:v>
                </c:pt>
                <c:pt idx="794" formatCode="General">
                  <c:v>281</c:v>
                </c:pt>
                <c:pt idx="795">
                  <c:v>281</c:v>
                </c:pt>
                <c:pt idx="796">
                  <c:v>281</c:v>
                </c:pt>
                <c:pt idx="797">
                  <c:v>281</c:v>
                </c:pt>
                <c:pt idx="798">
                  <c:v>281</c:v>
                </c:pt>
                <c:pt idx="799" formatCode="General">
                  <c:v>282</c:v>
                </c:pt>
                <c:pt idx="800" formatCode="General">
                  <c:v>282</c:v>
                </c:pt>
                <c:pt idx="801">
                  <c:v>282</c:v>
                </c:pt>
                <c:pt idx="802">
                  <c:v>282</c:v>
                </c:pt>
                <c:pt idx="803">
                  <c:v>282</c:v>
                </c:pt>
                <c:pt idx="804">
                  <c:v>282.45999999999998</c:v>
                </c:pt>
                <c:pt idx="805">
                  <c:v>283</c:v>
                </c:pt>
                <c:pt idx="806">
                  <c:v>283</c:v>
                </c:pt>
                <c:pt idx="807">
                  <c:v>283</c:v>
                </c:pt>
                <c:pt idx="808">
                  <c:v>283.60000000000002</c:v>
                </c:pt>
                <c:pt idx="809" formatCode="General">
                  <c:v>284</c:v>
                </c:pt>
                <c:pt idx="810" formatCode="General">
                  <c:v>284</c:v>
                </c:pt>
                <c:pt idx="811">
                  <c:v>284</c:v>
                </c:pt>
                <c:pt idx="812">
                  <c:v>284</c:v>
                </c:pt>
                <c:pt idx="813" formatCode="General">
                  <c:v>285</c:v>
                </c:pt>
                <c:pt idx="814" formatCode="General">
                  <c:v>285</c:v>
                </c:pt>
                <c:pt idx="815" formatCode="General">
                  <c:v>285</c:v>
                </c:pt>
                <c:pt idx="816" formatCode="General">
                  <c:v>285</c:v>
                </c:pt>
                <c:pt idx="817" formatCode="General">
                  <c:v>285</c:v>
                </c:pt>
                <c:pt idx="818">
                  <c:v>285</c:v>
                </c:pt>
                <c:pt idx="819">
                  <c:v>285</c:v>
                </c:pt>
                <c:pt idx="820">
                  <c:v>285</c:v>
                </c:pt>
                <c:pt idx="821">
                  <c:v>285.16100000000006</c:v>
                </c:pt>
                <c:pt idx="822">
                  <c:v>285.16100000000006</c:v>
                </c:pt>
                <c:pt idx="823">
                  <c:v>285.88</c:v>
                </c:pt>
                <c:pt idx="824">
                  <c:v>285.88</c:v>
                </c:pt>
                <c:pt idx="825" formatCode="General">
                  <c:v>286</c:v>
                </c:pt>
                <c:pt idx="826">
                  <c:v>286</c:v>
                </c:pt>
                <c:pt idx="827">
                  <c:v>286</c:v>
                </c:pt>
                <c:pt idx="828">
                  <c:v>286</c:v>
                </c:pt>
                <c:pt idx="829">
                  <c:v>286</c:v>
                </c:pt>
                <c:pt idx="830" formatCode="General">
                  <c:v>286</c:v>
                </c:pt>
                <c:pt idx="831">
                  <c:v>286</c:v>
                </c:pt>
                <c:pt idx="832">
                  <c:v>286</c:v>
                </c:pt>
                <c:pt idx="833">
                  <c:v>287</c:v>
                </c:pt>
                <c:pt idx="834">
                  <c:v>287</c:v>
                </c:pt>
                <c:pt idx="835">
                  <c:v>287</c:v>
                </c:pt>
                <c:pt idx="836">
                  <c:v>287</c:v>
                </c:pt>
                <c:pt idx="837">
                  <c:v>288</c:v>
                </c:pt>
                <c:pt idx="838">
                  <c:v>288</c:v>
                </c:pt>
                <c:pt idx="839">
                  <c:v>288</c:v>
                </c:pt>
                <c:pt idx="840">
                  <c:v>288</c:v>
                </c:pt>
                <c:pt idx="841">
                  <c:v>288</c:v>
                </c:pt>
                <c:pt idx="842">
                  <c:v>288</c:v>
                </c:pt>
                <c:pt idx="843" formatCode="General">
                  <c:v>289</c:v>
                </c:pt>
                <c:pt idx="844">
                  <c:v>289</c:v>
                </c:pt>
                <c:pt idx="845" formatCode="General">
                  <c:v>289</c:v>
                </c:pt>
                <c:pt idx="846">
                  <c:v>289</c:v>
                </c:pt>
                <c:pt idx="847">
                  <c:v>289</c:v>
                </c:pt>
                <c:pt idx="848">
                  <c:v>289.05460000000005</c:v>
                </c:pt>
                <c:pt idx="849">
                  <c:v>289.3</c:v>
                </c:pt>
                <c:pt idx="850" formatCode="General">
                  <c:v>290</c:v>
                </c:pt>
                <c:pt idx="851" formatCode="General">
                  <c:v>290</c:v>
                </c:pt>
                <c:pt idx="852">
                  <c:v>290</c:v>
                </c:pt>
                <c:pt idx="853">
                  <c:v>290</c:v>
                </c:pt>
                <c:pt idx="854">
                  <c:v>290</c:v>
                </c:pt>
                <c:pt idx="855">
                  <c:v>290</c:v>
                </c:pt>
                <c:pt idx="856">
                  <c:v>290</c:v>
                </c:pt>
                <c:pt idx="857" formatCode="General">
                  <c:v>291</c:v>
                </c:pt>
                <c:pt idx="858" formatCode="General">
                  <c:v>292</c:v>
                </c:pt>
                <c:pt idx="859">
                  <c:v>292</c:v>
                </c:pt>
                <c:pt idx="860" formatCode="General">
                  <c:v>293</c:v>
                </c:pt>
                <c:pt idx="861">
                  <c:v>293</c:v>
                </c:pt>
                <c:pt idx="862">
                  <c:v>293</c:v>
                </c:pt>
                <c:pt idx="863" formatCode="General">
                  <c:v>294</c:v>
                </c:pt>
                <c:pt idx="864">
                  <c:v>294</c:v>
                </c:pt>
                <c:pt idx="865">
                  <c:v>294</c:v>
                </c:pt>
                <c:pt idx="866">
                  <c:v>294</c:v>
                </c:pt>
                <c:pt idx="867" formatCode="General">
                  <c:v>295</c:v>
                </c:pt>
                <c:pt idx="868">
                  <c:v>295</c:v>
                </c:pt>
                <c:pt idx="869">
                  <c:v>295</c:v>
                </c:pt>
                <c:pt idx="870">
                  <c:v>295</c:v>
                </c:pt>
                <c:pt idx="871">
                  <c:v>296</c:v>
                </c:pt>
                <c:pt idx="872">
                  <c:v>296</c:v>
                </c:pt>
                <c:pt idx="873">
                  <c:v>296</c:v>
                </c:pt>
                <c:pt idx="874">
                  <c:v>296.84180000000003</c:v>
                </c:pt>
                <c:pt idx="875" formatCode="General">
                  <c:v>297</c:v>
                </c:pt>
                <c:pt idx="876" formatCode="General">
                  <c:v>297</c:v>
                </c:pt>
                <c:pt idx="877" formatCode="General">
                  <c:v>297</c:v>
                </c:pt>
                <c:pt idx="878" formatCode="General">
                  <c:v>297</c:v>
                </c:pt>
                <c:pt idx="879">
                  <c:v>297</c:v>
                </c:pt>
                <c:pt idx="880">
                  <c:v>297</c:v>
                </c:pt>
                <c:pt idx="881">
                  <c:v>298</c:v>
                </c:pt>
                <c:pt idx="882">
                  <c:v>298</c:v>
                </c:pt>
                <c:pt idx="883" formatCode="General">
                  <c:v>299</c:v>
                </c:pt>
                <c:pt idx="884" formatCode="General">
                  <c:v>299</c:v>
                </c:pt>
                <c:pt idx="885">
                  <c:v>299</c:v>
                </c:pt>
                <c:pt idx="886">
                  <c:v>299</c:v>
                </c:pt>
                <c:pt idx="887" formatCode="General">
                  <c:v>300</c:v>
                </c:pt>
                <c:pt idx="888" formatCode="General">
                  <c:v>300</c:v>
                </c:pt>
                <c:pt idx="889" formatCode="General">
                  <c:v>300</c:v>
                </c:pt>
                <c:pt idx="890" formatCode="General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 formatCode="General">
                  <c:v>301</c:v>
                </c:pt>
                <c:pt idx="895" formatCode="General">
                  <c:v>301</c:v>
                </c:pt>
                <c:pt idx="896">
                  <c:v>301</c:v>
                </c:pt>
                <c:pt idx="897">
                  <c:v>301</c:v>
                </c:pt>
                <c:pt idx="898" formatCode="General">
                  <c:v>302</c:v>
                </c:pt>
                <c:pt idx="899" formatCode="General">
                  <c:v>302</c:v>
                </c:pt>
                <c:pt idx="900">
                  <c:v>302</c:v>
                </c:pt>
                <c:pt idx="901">
                  <c:v>302</c:v>
                </c:pt>
                <c:pt idx="902">
                  <c:v>302</c:v>
                </c:pt>
                <c:pt idx="903">
                  <c:v>302</c:v>
                </c:pt>
                <c:pt idx="904">
                  <c:v>302.68220000000002</c:v>
                </c:pt>
                <c:pt idx="905" formatCode="General">
                  <c:v>303</c:v>
                </c:pt>
                <c:pt idx="906">
                  <c:v>303</c:v>
                </c:pt>
                <c:pt idx="907" formatCode="General">
                  <c:v>304</c:v>
                </c:pt>
                <c:pt idx="908">
                  <c:v>304</c:v>
                </c:pt>
                <c:pt idx="909">
                  <c:v>304</c:v>
                </c:pt>
                <c:pt idx="910">
                  <c:v>304</c:v>
                </c:pt>
                <c:pt idx="911">
                  <c:v>304.62900000000002</c:v>
                </c:pt>
                <c:pt idx="912" formatCode="General">
                  <c:v>305</c:v>
                </c:pt>
                <c:pt idx="913" formatCode="General">
                  <c:v>305</c:v>
                </c:pt>
                <c:pt idx="914" formatCode="General">
                  <c:v>305</c:v>
                </c:pt>
                <c:pt idx="915" formatCode="General">
                  <c:v>305</c:v>
                </c:pt>
                <c:pt idx="916">
                  <c:v>305</c:v>
                </c:pt>
                <c:pt idx="917">
                  <c:v>305</c:v>
                </c:pt>
                <c:pt idx="918">
                  <c:v>305</c:v>
                </c:pt>
                <c:pt idx="919">
                  <c:v>305</c:v>
                </c:pt>
                <c:pt idx="920">
                  <c:v>305</c:v>
                </c:pt>
                <c:pt idx="921">
                  <c:v>305</c:v>
                </c:pt>
                <c:pt idx="922">
                  <c:v>305.60240000000005</c:v>
                </c:pt>
                <c:pt idx="923">
                  <c:v>306</c:v>
                </c:pt>
                <c:pt idx="924">
                  <c:v>306</c:v>
                </c:pt>
                <c:pt idx="925">
                  <c:v>306</c:v>
                </c:pt>
                <c:pt idx="926">
                  <c:v>307</c:v>
                </c:pt>
                <c:pt idx="927">
                  <c:v>307</c:v>
                </c:pt>
                <c:pt idx="928">
                  <c:v>308</c:v>
                </c:pt>
                <c:pt idx="929">
                  <c:v>308</c:v>
                </c:pt>
                <c:pt idx="930">
                  <c:v>309.49600000000004</c:v>
                </c:pt>
                <c:pt idx="931">
                  <c:v>310</c:v>
                </c:pt>
                <c:pt idx="932">
                  <c:v>310</c:v>
                </c:pt>
                <c:pt idx="933">
                  <c:v>310</c:v>
                </c:pt>
                <c:pt idx="934">
                  <c:v>310</c:v>
                </c:pt>
                <c:pt idx="935" formatCode="General">
                  <c:v>311</c:v>
                </c:pt>
                <c:pt idx="936">
                  <c:v>311</c:v>
                </c:pt>
                <c:pt idx="937">
                  <c:v>311</c:v>
                </c:pt>
                <c:pt idx="938">
                  <c:v>311</c:v>
                </c:pt>
                <c:pt idx="939">
                  <c:v>312</c:v>
                </c:pt>
                <c:pt idx="940">
                  <c:v>312</c:v>
                </c:pt>
                <c:pt idx="941">
                  <c:v>313</c:v>
                </c:pt>
                <c:pt idx="942">
                  <c:v>314</c:v>
                </c:pt>
                <c:pt idx="943" formatCode="General">
                  <c:v>315</c:v>
                </c:pt>
                <c:pt idx="944" formatCode="General">
                  <c:v>315</c:v>
                </c:pt>
                <c:pt idx="945">
                  <c:v>315</c:v>
                </c:pt>
                <c:pt idx="946" formatCode="General">
                  <c:v>316</c:v>
                </c:pt>
                <c:pt idx="947">
                  <c:v>316</c:v>
                </c:pt>
                <c:pt idx="948">
                  <c:v>317</c:v>
                </c:pt>
                <c:pt idx="949">
                  <c:v>317</c:v>
                </c:pt>
                <c:pt idx="950">
                  <c:v>318</c:v>
                </c:pt>
                <c:pt idx="951" formatCode="General">
                  <c:v>320</c:v>
                </c:pt>
                <c:pt idx="952">
                  <c:v>320</c:v>
                </c:pt>
                <c:pt idx="953">
                  <c:v>320</c:v>
                </c:pt>
                <c:pt idx="954">
                  <c:v>323</c:v>
                </c:pt>
                <c:pt idx="955">
                  <c:v>325</c:v>
                </c:pt>
                <c:pt idx="956">
                  <c:v>326</c:v>
                </c:pt>
                <c:pt idx="957">
                  <c:v>327</c:v>
                </c:pt>
                <c:pt idx="958">
                  <c:v>327</c:v>
                </c:pt>
                <c:pt idx="959">
                  <c:v>327</c:v>
                </c:pt>
                <c:pt idx="960">
                  <c:v>327</c:v>
                </c:pt>
                <c:pt idx="961">
                  <c:v>330</c:v>
                </c:pt>
                <c:pt idx="962">
                  <c:v>332</c:v>
                </c:pt>
                <c:pt idx="963">
                  <c:v>335</c:v>
                </c:pt>
                <c:pt idx="964">
                  <c:v>336</c:v>
                </c:pt>
                <c:pt idx="965">
                  <c:v>337</c:v>
                </c:pt>
                <c:pt idx="966">
                  <c:v>339</c:v>
                </c:pt>
                <c:pt idx="967">
                  <c:v>340</c:v>
                </c:pt>
                <c:pt idx="968">
                  <c:v>340</c:v>
                </c:pt>
                <c:pt idx="969">
                  <c:v>342</c:v>
                </c:pt>
                <c:pt idx="970">
                  <c:v>344</c:v>
                </c:pt>
                <c:pt idx="971">
                  <c:v>345</c:v>
                </c:pt>
                <c:pt idx="972">
                  <c:v>345</c:v>
                </c:pt>
                <c:pt idx="973">
                  <c:v>351</c:v>
                </c:pt>
                <c:pt idx="974">
                  <c:v>353</c:v>
                </c:pt>
                <c:pt idx="975">
                  <c:v>357</c:v>
                </c:pt>
                <c:pt idx="976">
                  <c:v>400</c:v>
                </c:pt>
              </c:numCache>
            </c:numRef>
          </c:xVal>
          <c:yVal>
            <c:numRef>
              <c:f>Sheet1!$F$15:$F$991</c:f>
              <c:numCache>
                <c:formatCode>General</c:formatCode>
                <c:ptCount val="977"/>
                <c:pt idx="0">
                  <c:v>1.8351545228760671E-4</c:v>
                </c:pt>
                <c:pt idx="1">
                  <c:v>3.9166201175272285E-4</c:v>
                </c:pt>
                <c:pt idx="2">
                  <c:v>5.5275993878191462E-4</c:v>
                </c:pt>
                <c:pt idx="3">
                  <c:v>1.1792163510577801E-3</c:v>
                </c:pt>
                <c:pt idx="4">
                  <c:v>1.3533054580918214E-3</c:v>
                </c:pt>
                <c:pt idx="5">
                  <c:v>2.926448227199251E-2</c:v>
                </c:pt>
                <c:pt idx="6">
                  <c:v>5.6662685311888145E-2</c:v>
                </c:pt>
                <c:pt idx="7">
                  <c:v>0.1532527496214037</c:v>
                </c:pt>
                <c:pt idx="8">
                  <c:v>0.19254380017605763</c:v>
                </c:pt>
                <c:pt idx="9">
                  <c:v>0.22675010601377138</c:v>
                </c:pt>
                <c:pt idx="10">
                  <c:v>0.27868272495239998</c:v>
                </c:pt>
                <c:pt idx="11">
                  <c:v>0.30722373160848643</c:v>
                </c:pt>
                <c:pt idx="12">
                  <c:v>0.32208777678717915</c:v>
                </c:pt>
                <c:pt idx="13">
                  <c:v>0.33732080930085667</c:v>
                </c:pt>
                <c:pt idx="14">
                  <c:v>0.38498432617690204</c:v>
                </c:pt>
                <c:pt idx="15">
                  <c:v>0.41810173483744695</c:v>
                </c:pt>
                <c:pt idx="16">
                  <c:v>0.45197437671605167</c:v>
                </c:pt>
                <c:pt idx="17">
                  <c:v>0.45197437671605167</c:v>
                </c:pt>
                <c:pt idx="18">
                  <c:v>0.46909957771415955</c:v>
                </c:pt>
                <c:pt idx="19">
                  <c:v>0.52075107930558473</c:v>
                </c:pt>
                <c:pt idx="20">
                  <c:v>0.52075107930558473</c:v>
                </c:pt>
                <c:pt idx="21">
                  <c:v>0.52075107930558473</c:v>
                </c:pt>
                <c:pt idx="22">
                  <c:v>0.53792431334055868</c:v>
                </c:pt>
                <c:pt idx="23">
                  <c:v>0.55500802168755026</c:v>
                </c:pt>
                <c:pt idx="24">
                  <c:v>0.55500802168755026</c:v>
                </c:pt>
                <c:pt idx="25">
                  <c:v>0.55500802168755026</c:v>
                </c:pt>
                <c:pt idx="26">
                  <c:v>0.55500802168755026</c:v>
                </c:pt>
                <c:pt idx="27">
                  <c:v>0.57196270428460594</c:v>
                </c:pt>
                <c:pt idx="28">
                  <c:v>0.57196270428460594</c:v>
                </c:pt>
                <c:pt idx="29">
                  <c:v>0.58875006214089454</c:v>
                </c:pt>
                <c:pt idx="30">
                  <c:v>0.58875006214089454</c:v>
                </c:pt>
                <c:pt idx="31">
                  <c:v>0.58875006214089454</c:v>
                </c:pt>
                <c:pt idx="32">
                  <c:v>0.58875006214089454</c:v>
                </c:pt>
                <c:pt idx="33">
                  <c:v>0.60533333343774187</c:v>
                </c:pt>
                <c:pt idx="34">
                  <c:v>0.60533333343774187</c:v>
                </c:pt>
                <c:pt idx="35">
                  <c:v>0.60533333343774187</c:v>
                </c:pt>
                <c:pt idx="36">
                  <c:v>0.60533333343774187</c:v>
                </c:pt>
                <c:pt idx="37">
                  <c:v>0.60533333343774187</c:v>
                </c:pt>
                <c:pt idx="38">
                  <c:v>0.60533333343774187</c:v>
                </c:pt>
                <c:pt idx="39">
                  <c:v>0.60533333343774187</c:v>
                </c:pt>
                <c:pt idx="40">
                  <c:v>0.62167760004064632</c:v>
                </c:pt>
                <c:pt idx="41">
                  <c:v>0.62167760004064632</c:v>
                </c:pt>
                <c:pt idx="42">
                  <c:v>0.62167760004064632</c:v>
                </c:pt>
                <c:pt idx="43">
                  <c:v>0.62167760004064632</c:v>
                </c:pt>
                <c:pt idx="44">
                  <c:v>0.62167760004064632</c:v>
                </c:pt>
                <c:pt idx="45">
                  <c:v>0.63775005933654172</c:v>
                </c:pt>
                <c:pt idx="46">
                  <c:v>0.66896028070380131</c:v>
                </c:pt>
                <c:pt idx="47">
                  <c:v>0.66896028070380131</c:v>
                </c:pt>
                <c:pt idx="48">
                  <c:v>0.66896028070380131</c:v>
                </c:pt>
                <c:pt idx="49">
                  <c:v>0.66896028070380131</c:v>
                </c:pt>
                <c:pt idx="50">
                  <c:v>0.66896028070380131</c:v>
                </c:pt>
                <c:pt idx="51">
                  <c:v>0.66896028070380131</c:v>
                </c:pt>
                <c:pt idx="52">
                  <c:v>0.68404490466040269</c:v>
                </c:pt>
                <c:pt idx="53">
                  <c:v>0.68404490466040269</c:v>
                </c:pt>
                <c:pt idx="54">
                  <c:v>0.68404490466040269</c:v>
                </c:pt>
                <c:pt idx="55">
                  <c:v>0.68404490466040269</c:v>
                </c:pt>
                <c:pt idx="56">
                  <c:v>0.69875169872210618</c:v>
                </c:pt>
                <c:pt idx="57">
                  <c:v>0.69875169872210618</c:v>
                </c:pt>
                <c:pt idx="58">
                  <c:v>0.69875169872210618</c:v>
                </c:pt>
                <c:pt idx="59">
                  <c:v>0.69875169872210618</c:v>
                </c:pt>
                <c:pt idx="60">
                  <c:v>0.71306108855155315</c:v>
                </c:pt>
                <c:pt idx="61">
                  <c:v>0.71306108855155315</c:v>
                </c:pt>
                <c:pt idx="62">
                  <c:v>0.71306108855155315</c:v>
                </c:pt>
                <c:pt idx="63">
                  <c:v>0.71306108855155315</c:v>
                </c:pt>
                <c:pt idx="64">
                  <c:v>0.71306108855155315</c:v>
                </c:pt>
                <c:pt idx="65">
                  <c:v>0.71306108855155315</c:v>
                </c:pt>
                <c:pt idx="66">
                  <c:v>0.72695637704071425</c:v>
                </c:pt>
                <c:pt idx="67">
                  <c:v>0.72695637704071425</c:v>
                </c:pt>
                <c:pt idx="68">
                  <c:v>0.74042372669393575</c:v>
                </c:pt>
                <c:pt idx="69">
                  <c:v>0.74042372669393575</c:v>
                </c:pt>
                <c:pt idx="70">
                  <c:v>0.74042372669393575</c:v>
                </c:pt>
                <c:pt idx="71">
                  <c:v>0.74042372669393575</c:v>
                </c:pt>
                <c:pt idx="72">
                  <c:v>0.74042372669393575</c:v>
                </c:pt>
                <c:pt idx="73">
                  <c:v>0.76603320807523656</c:v>
                </c:pt>
                <c:pt idx="74">
                  <c:v>0.76603320807523656</c:v>
                </c:pt>
                <c:pt idx="75">
                  <c:v>0.76603320807523656</c:v>
                </c:pt>
                <c:pt idx="76">
                  <c:v>0.76603320807523656</c:v>
                </c:pt>
                <c:pt idx="77">
                  <c:v>0.76603320807523656</c:v>
                </c:pt>
                <c:pt idx="78">
                  <c:v>0.76603320807523656</c:v>
                </c:pt>
                <c:pt idx="79">
                  <c:v>0.77816133232278584</c:v>
                </c:pt>
                <c:pt idx="80">
                  <c:v>0.7898332558873763</c:v>
                </c:pt>
                <c:pt idx="81">
                  <c:v>0.7898332558873763</c:v>
                </c:pt>
                <c:pt idx="82">
                  <c:v>0.7898332558873763</c:v>
                </c:pt>
                <c:pt idx="83">
                  <c:v>0.7898332558873763</c:v>
                </c:pt>
                <c:pt idx="84">
                  <c:v>0.7898332558873763</c:v>
                </c:pt>
                <c:pt idx="85">
                  <c:v>0.7898332558873763</c:v>
                </c:pt>
                <c:pt idx="86">
                  <c:v>0.80104807696585545</c:v>
                </c:pt>
                <c:pt idx="87">
                  <c:v>0.80104807696585545</c:v>
                </c:pt>
                <c:pt idx="88">
                  <c:v>0.81180704778281054</c:v>
                </c:pt>
                <c:pt idx="89">
                  <c:v>0.82211339694152186</c:v>
                </c:pt>
                <c:pt idx="90">
                  <c:v>0.82211339694152186</c:v>
                </c:pt>
                <c:pt idx="91">
                  <c:v>0.82211339694152186</c:v>
                </c:pt>
                <c:pt idx="92">
                  <c:v>0.82211339694152186</c:v>
                </c:pt>
                <c:pt idx="93">
                  <c:v>0.82211339694152186</c:v>
                </c:pt>
                <c:pt idx="94">
                  <c:v>0.83197214569942002</c:v>
                </c:pt>
                <c:pt idx="95">
                  <c:v>0.84138992173025062</c:v>
                </c:pt>
                <c:pt idx="96">
                  <c:v>0.84138992173025062</c:v>
                </c:pt>
                <c:pt idx="97">
                  <c:v>0.84138992173025062</c:v>
                </c:pt>
                <c:pt idx="98">
                  <c:v>0.85037477354102609</c:v>
                </c:pt>
                <c:pt idx="99">
                  <c:v>0.85037477354102609</c:v>
                </c:pt>
                <c:pt idx="100">
                  <c:v>0.85893598829090789</c:v>
                </c:pt>
                <c:pt idx="101">
                  <c:v>0.85893598829090789</c:v>
                </c:pt>
                <c:pt idx="102">
                  <c:v>0.86708391532907325</c:v>
                </c:pt>
                <c:pt idx="103">
                  <c:v>0.86708391532907325</c:v>
                </c:pt>
                <c:pt idx="104">
                  <c:v>0.87482979734434485</c:v>
                </c:pt>
                <c:pt idx="105">
                  <c:v>0.87482979734434485</c:v>
                </c:pt>
                <c:pt idx="106">
                  <c:v>0.87482979734434485</c:v>
                </c:pt>
                <c:pt idx="107">
                  <c:v>0.87482979734434485</c:v>
                </c:pt>
                <c:pt idx="108">
                  <c:v>0.88916391545169926</c:v>
                </c:pt>
                <c:pt idx="109">
                  <c:v>0.88916391545169926</c:v>
                </c:pt>
                <c:pt idx="110">
                  <c:v>0.88916391545169926</c:v>
                </c:pt>
                <c:pt idx="111">
                  <c:v>0.90204034124780319</c:v>
                </c:pt>
                <c:pt idx="112">
                  <c:v>0.90204034124780319</c:v>
                </c:pt>
                <c:pt idx="113">
                  <c:v>0.91356625879181774</c:v>
                </c:pt>
                <c:pt idx="114">
                  <c:v>0.91885680997966135</c:v>
                </c:pt>
                <c:pt idx="115">
                  <c:v>0.92385052272891355</c:v>
                </c:pt>
                <c:pt idx="116">
                  <c:v>0.92385052272891355</c:v>
                </c:pt>
                <c:pt idx="117">
                  <c:v>0.92856080621596282</c:v>
                </c:pt>
                <c:pt idx="118">
                  <c:v>0.93300086132228899</c:v>
                </c:pt>
                <c:pt idx="119">
                  <c:v>0.93718362842587322</c:v>
                </c:pt>
                <c:pt idx="120">
                  <c:v>0.94112174370737278</c:v>
                </c:pt>
                <c:pt idx="121">
                  <c:v>0.94112174370737278</c:v>
                </c:pt>
                <c:pt idx="122">
                  <c:v>0.98818023658718213</c:v>
                </c:pt>
                <c:pt idx="123">
                  <c:v>0.23906425145152826</c:v>
                </c:pt>
                <c:pt idx="124">
                  <c:v>0.27868272495239998</c:v>
                </c:pt>
                <c:pt idx="125">
                  <c:v>0.2927494225531862</c:v>
                </c:pt>
                <c:pt idx="126">
                  <c:v>0.3528992445190306</c:v>
                </c:pt>
                <c:pt idx="127">
                  <c:v>0.36879674156513814</c:v>
                </c:pt>
                <c:pt idx="128">
                  <c:v>0.36879674156513814</c:v>
                </c:pt>
                <c:pt idx="129">
                  <c:v>0.38498432617690204</c:v>
                </c:pt>
                <c:pt idx="130">
                  <c:v>0.38498432617690204</c:v>
                </c:pt>
                <c:pt idx="131">
                  <c:v>0.40143055706220615</c:v>
                </c:pt>
                <c:pt idx="132">
                  <c:v>0.40143055706220615</c:v>
                </c:pt>
                <c:pt idx="133">
                  <c:v>0.40143055706220615</c:v>
                </c:pt>
                <c:pt idx="134">
                  <c:v>0.41810173483744695</c:v>
                </c:pt>
                <c:pt idx="135">
                  <c:v>0.43496215144082312</c:v>
                </c:pt>
                <c:pt idx="136">
                  <c:v>0.45197437671605167</c:v>
                </c:pt>
                <c:pt idx="137">
                  <c:v>0.45197437671605167</c:v>
                </c:pt>
                <c:pt idx="138">
                  <c:v>0.45197437671605167</c:v>
                </c:pt>
                <c:pt idx="139">
                  <c:v>0.45197437671605167</c:v>
                </c:pt>
                <c:pt idx="140">
                  <c:v>0.45197437671605167</c:v>
                </c:pt>
                <c:pt idx="141">
                  <c:v>0.46909957771415955</c:v>
                </c:pt>
                <c:pt idx="142">
                  <c:v>0.46909957771415955</c:v>
                </c:pt>
                <c:pt idx="143">
                  <c:v>0.46909957771415955</c:v>
                </c:pt>
                <c:pt idx="144">
                  <c:v>0.46909957771415955</c:v>
                </c:pt>
                <c:pt idx="145">
                  <c:v>0.48629786521478069</c:v>
                </c:pt>
                <c:pt idx="146">
                  <c:v>0.48629786521478069</c:v>
                </c:pt>
                <c:pt idx="147">
                  <c:v>0.48629786521478069</c:v>
                </c:pt>
                <c:pt idx="148">
                  <c:v>0.48629786521478069</c:v>
                </c:pt>
                <c:pt idx="149">
                  <c:v>0.52075107930558473</c:v>
                </c:pt>
                <c:pt idx="150">
                  <c:v>0.52075107930558473</c:v>
                </c:pt>
                <c:pt idx="151">
                  <c:v>0.53792431334055868</c:v>
                </c:pt>
                <c:pt idx="152">
                  <c:v>0.53792431334055868</c:v>
                </c:pt>
                <c:pt idx="153">
                  <c:v>0.53792431334055868</c:v>
                </c:pt>
                <c:pt idx="154">
                  <c:v>0.53792431334055868</c:v>
                </c:pt>
                <c:pt idx="155">
                  <c:v>0.54134949552132283</c:v>
                </c:pt>
                <c:pt idx="156">
                  <c:v>0.55500802168755026</c:v>
                </c:pt>
                <c:pt idx="157">
                  <c:v>0.55500802168755026</c:v>
                </c:pt>
                <c:pt idx="158">
                  <c:v>0.55500802168755026</c:v>
                </c:pt>
                <c:pt idx="159">
                  <c:v>0.55500802168755026</c:v>
                </c:pt>
                <c:pt idx="160">
                  <c:v>0.55500802168755026</c:v>
                </c:pt>
                <c:pt idx="161">
                  <c:v>0.57196270428460594</c:v>
                </c:pt>
                <c:pt idx="162">
                  <c:v>0.58875006214089454</c:v>
                </c:pt>
                <c:pt idx="163">
                  <c:v>0.58875006214089454</c:v>
                </c:pt>
                <c:pt idx="164">
                  <c:v>0.58875006214089454</c:v>
                </c:pt>
                <c:pt idx="165">
                  <c:v>0.58875006214089454</c:v>
                </c:pt>
                <c:pt idx="166">
                  <c:v>0.58875006214089454</c:v>
                </c:pt>
                <c:pt idx="167">
                  <c:v>0.58875006214089454</c:v>
                </c:pt>
                <c:pt idx="168">
                  <c:v>0.58875006214089454</c:v>
                </c:pt>
                <c:pt idx="169">
                  <c:v>0.60533333343774187</c:v>
                </c:pt>
                <c:pt idx="170">
                  <c:v>0.60533333343774187</c:v>
                </c:pt>
                <c:pt idx="171">
                  <c:v>0.62167760004064632</c:v>
                </c:pt>
                <c:pt idx="172">
                  <c:v>0.62167760004064632</c:v>
                </c:pt>
                <c:pt idx="173">
                  <c:v>0.63775005933654172</c:v>
                </c:pt>
                <c:pt idx="174">
                  <c:v>0.63775005933654172</c:v>
                </c:pt>
                <c:pt idx="175">
                  <c:v>0.65352025740467679</c:v>
                </c:pt>
                <c:pt idx="176">
                  <c:v>0.65352025740467679</c:v>
                </c:pt>
                <c:pt idx="177">
                  <c:v>0.65352025740467679</c:v>
                </c:pt>
                <c:pt idx="178">
                  <c:v>0.65352025740467679</c:v>
                </c:pt>
                <c:pt idx="179">
                  <c:v>0.65352025740467679</c:v>
                </c:pt>
                <c:pt idx="180">
                  <c:v>0.65352025740467679</c:v>
                </c:pt>
                <c:pt idx="181">
                  <c:v>0.66896028070380131</c:v>
                </c:pt>
                <c:pt idx="182">
                  <c:v>0.66896028070380131</c:v>
                </c:pt>
                <c:pt idx="183">
                  <c:v>0.66896028070380131</c:v>
                </c:pt>
                <c:pt idx="184">
                  <c:v>0.66896028070380131</c:v>
                </c:pt>
                <c:pt idx="185">
                  <c:v>0.66896028070380131</c:v>
                </c:pt>
                <c:pt idx="186">
                  <c:v>0.66896028070380131</c:v>
                </c:pt>
                <c:pt idx="187">
                  <c:v>0.66896028070380131</c:v>
                </c:pt>
                <c:pt idx="188">
                  <c:v>0.68404490466040269</c:v>
                </c:pt>
                <c:pt idx="189">
                  <c:v>0.68404490466040269</c:v>
                </c:pt>
                <c:pt idx="190">
                  <c:v>0.68404490466040269</c:v>
                </c:pt>
                <c:pt idx="191">
                  <c:v>0.68404490466040269</c:v>
                </c:pt>
                <c:pt idx="192">
                  <c:v>0.68404490466040269</c:v>
                </c:pt>
                <c:pt idx="193">
                  <c:v>0.68404490466040269</c:v>
                </c:pt>
                <c:pt idx="194">
                  <c:v>0.68404490466040269</c:v>
                </c:pt>
                <c:pt idx="195">
                  <c:v>0.69875169872210618</c:v>
                </c:pt>
                <c:pt idx="196">
                  <c:v>0.69875169872210618</c:v>
                </c:pt>
                <c:pt idx="197">
                  <c:v>0.69875169872210618</c:v>
                </c:pt>
                <c:pt idx="198">
                  <c:v>0.69875169872210618</c:v>
                </c:pt>
                <c:pt idx="199">
                  <c:v>0.69875169872210618</c:v>
                </c:pt>
                <c:pt idx="200">
                  <c:v>0.69875169872210618</c:v>
                </c:pt>
                <c:pt idx="201">
                  <c:v>0.69875169872210618</c:v>
                </c:pt>
                <c:pt idx="202">
                  <c:v>0.69875169872210618</c:v>
                </c:pt>
                <c:pt idx="203">
                  <c:v>0.71306108855155315</c:v>
                </c:pt>
                <c:pt idx="204">
                  <c:v>0.71306108855155315</c:v>
                </c:pt>
                <c:pt idx="205">
                  <c:v>0.71306108855155315</c:v>
                </c:pt>
                <c:pt idx="206">
                  <c:v>0.71306108855155315</c:v>
                </c:pt>
                <c:pt idx="207">
                  <c:v>0.71306108855155315</c:v>
                </c:pt>
                <c:pt idx="208">
                  <c:v>0.71306108855155315</c:v>
                </c:pt>
                <c:pt idx="209">
                  <c:v>0.71306108855155315</c:v>
                </c:pt>
                <c:pt idx="210">
                  <c:v>0.71306108855155315</c:v>
                </c:pt>
                <c:pt idx="211">
                  <c:v>0.72695637704071425</c:v>
                </c:pt>
                <c:pt idx="212">
                  <c:v>0.72695637704071425</c:v>
                </c:pt>
                <c:pt idx="213">
                  <c:v>0.72695637704071425</c:v>
                </c:pt>
                <c:pt idx="214">
                  <c:v>0.72695637704071425</c:v>
                </c:pt>
                <c:pt idx="215">
                  <c:v>0.72695637704071425</c:v>
                </c:pt>
                <c:pt idx="216">
                  <c:v>0.72695637704071425</c:v>
                </c:pt>
                <c:pt idx="217">
                  <c:v>0.74042372669393575</c:v>
                </c:pt>
                <c:pt idx="218">
                  <c:v>0.74042372669393575</c:v>
                </c:pt>
                <c:pt idx="219">
                  <c:v>0.74042372669393575</c:v>
                </c:pt>
                <c:pt idx="220">
                  <c:v>0.74042372669393575</c:v>
                </c:pt>
                <c:pt idx="221">
                  <c:v>0.74042372669393575</c:v>
                </c:pt>
                <c:pt idx="222">
                  <c:v>0.74042372669393575</c:v>
                </c:pt>
                <c:pt idx="223">
                  <c:v>0.74042372669393575</c:v>
                </c:pt>
                <c:pt idx="224">
                  <c:v>0.74042372669393575</c:v>
                </c:pt>
                <c:pt idx="225">
                  <c:v>0.74042372669393575</c:v>
                </c:pt>
                <c:pt idx="226">
                  <c:v>0.75345210663969964</c:v>
                </c:pt>
                <c:pt idx="227">
                  <c:v>0.75345210663969964</c:v>
                </c:pt>
                <c:pt idx="228">
                  <c:v>0.75345210663969964</c:v>
                </c:pt>
                <c:pt idx="229">
                  <c:v>0.75345210663969964</c:v>
                </c:pt>
                <c:pt idx="230">
                  <c:v>0.75345210663969964</c:v>
                </c:pt>
                <c:pt idx="231">
                  <c:v>0.76603320807523656</c:v>
                </c:pt>
                <c:pt idx="232">
                  <c:v>0.76603320807523656</c:v>
                </c:pt>
                <c:pt idx="233">
                  <c:v>0.76603320807523656</c:v>
                </c:pt>
                <c:pt idx="234">
                  <c:v>0.76603320807523656</c:v>
                </c:pt>
                <c:pt idx="235">
                  <c:v>0.76603320807523656</c:v>
                </c:pt>
                <c:pt idx="236">
                  <c:v>0.76603320807523656</c:v>
                </c:pt>
                <c:pt idx="237">
                  <c:v>0.76603320807523656</c:v>
                </c:pt>
                <c:pt idx="238">
                  <c:v>0.76603320807523656</c:v>
                </c:pt>
                <c:pt idx="239">
                  <c:v>0.76603320807523656</c:v>
                </c:pt>
                <c:pt idx="240">
                  <c:v>0.76603320807523656</c:v>
                </c:pt>
                <c:pt idx="241">
                  <c:v>0.77816133232278584</c:v>
                </c:pt>
                <c:pt idx="242">
                  <c:v>0.77816133232278584</c:v>
                </c:pt>
                <c:pt idx="243">
                  <c:v>0.77816133232278584</c:v>
                </c:pt>
                <c:pt idx="244">
                  <c:v>0.77816133232278584</c:v>
                </c:pt>
                <c:pt idx="245">
                  <c:v>0.77816133232278584</c:v>
                </c:pt>
                <c:pt idx="246">
                  <c:v>0.77816133232278584</c:v>
                </c:pt>
                <c:pt idx="247">
                  <c:v>0.77816133232278584</c:v>
                </c:pt>
                <c:pt idx="248">
                  <c:v>0.77816133232278584</c:v>
                </c:pt>
                <c:pt idx="249">
                  <c:v>0.77816133232278584</c:v>
                </c:pt>
                <c:pt idx="250">
                  <c:v>0.77816133232278584</c:v>
                </c:pt>
                <c:pt idx="251">
                  <c:v>0.77816133232278584</c:v>
                </c:pt>
                <c:pt idx="252">
                  <c:v>0.77816133232278584</c:v>
                </c:pt>
                <c:pt idx="253">
                  <c:v>0.7898332558873763</c:v>
                </c:pt>
                <c:pt idx="254">
                  <c:v>0.7898332558873763</c:v>
                </c:pt>
                <c:pt idx="255">
                  <c:v>0.7898332558873763</c:v>
                </c:pt>
                <c:pt idx="256">
                  <c:v>0.7898332558873763</c:v>
                </c:pt>
                <c:pt idx="257">
                  <c:v>0.7898332558873763</c:v>
                </c:pt>
                <c:pt idx="258">
                  <c:v>0.7898332558873763</c:v>
                </c:pt>
                <c:pt idx="259">
                  <c:v>0.80104807696585545</c:v>
                </c:pt>
                <c:pt idx="260">
                  <c:v>0.80104807696585545</c:v>
                </c:pt>
                <c:pt idx="261">
                  <c:v>0.80104807696585545</c:v>
                </c:pt>
                <c:pt idx="262">
                  <c:v>0.80104807696585545</c:v>
                </c:pt>
                <c:pt idx="263">
                  <c:v>0.80104807696585545</c:v>
                </c:pt>
                <c:pt idx="264">
                  <c:v>0.80104807696585545</c:v>
                </c:pt>
                <c:pt idx="265">
                  <c:v>0.80104807696585545</c:v>
                </c:pt>
                <c:pt idx="266">
                  <c:v>0.81180704778281054</c:v>
                </c:pt>
                <c:pt idx="267">
                  <c:v>0.81180704778281054</c:v>
                </c:pt>
                <c:pt idx="268">
                  <c:v>0.81180704778281054</c:v>
                </c:pt>
                <c:pt idx="269">
                  <c:v>0.81180704778281054</c:v>
                </c:pt>
                <c:pt idx="270">
                  <c:v>0.81180704778281054</c:v>
                </c:pt>
                <c:pt idx="271">
                  <c:v>0.82211339694152186</c:v>
                </c:pt>
                <c:pt idx="272">
                  <c:v>0.82211339694152186</c:v>
                </c:pt>
                <c:pt idx="273">
                  <c:v>0.82211339694152186</c:v>
                </c:pt>
                <c:pt idx="274">
                  <c:v>0.82211339694152186</c:v>
                </c:pt>
                <c:pt idx="275">
                  <c:v>0.82211339694152186</c:v>
                </c:pt>
                <c:pt idx="276">
                  <c:v>0.82211339694152186</c:v>
                </c:pt>
                <c:pt idx="277">
                  <c:v>0.82211339694152186</c:v>
                </c:pt>
                <c:pt idx="278">
                  <c:v>0.82211339694152186</c:v>
                </c:pt>
                <c:pt idx="279">
                  <c:v>0.82211339694152186</c:v>
                </c:pt>
                <c:pt idx="280">
                  <c:v>0.83197214569942002</c:v>
                </c:pt>
                <c:pt idx="281">
                  <c:v>0.83197214569942002</c:v>
                </c:pt>
                <c:pt idx="282">
                  <c:v>0.83197214569942002</c:v>
                </c:pt>
                <c:pt idx="283">
                  <c:v>0.83197214569942002</c:v>
                </c:pt>
                <c:pt idx="284">
                  <c:v>0.83197214569942002</c:v>
                </c:pt>
                <c:pt idx="285">
                  <c:v>0.83197214569942002</c:v>
                </c:pt>
                <c:pt idx="286">
                  <c:v>0.83197214569942002</c:v>
                </c:pt>
                <c:pt idx="287">
                  <c:v>0.83197214569942002</c:v>
                </c:pt>
                <c:pt idx="288">
                  <c:v>0.83197214569942002</c:v>
                </c:pt>
                <c:pt idx="289">
                  <c:v>0.83197214569942002</c:v>
                </c:pt>
                <c:pt idx="290">
                  <c:v>0.83197214569942002</c:v>
                </c:pt>
                <c:pt idx="291">
                  <c:v>0.83197214569942002</c:v>
                </c:pt>
                <c:pt idx="292">
                  <c:v>0.83197214569942002</c:v>
                </c:pt>
                <c:pt idx="293">
                  <c:v>0.84138992173025062</c:v>
                </c:pt>
                <c:pt idx="294">
                  <c:v>0.84138992173025062</c:v>
                </c:pt>
                <c:pt idx="295">
                  <c:v>0.84138992173025062</c:v>
                </c:pt>
                <c:pt idx="296">
                  <c:v>0.84138992173025062</c:v>
                </c:pt>
                <c:pt idx="297">
                  <c:v>0.84138992173025062</c:v>
                </c:pt>
                <c:pt idx="298">
                  <c:v>0.84138992173025062</c:v>
                </c:pt>
                <c:pt idx="299">
                  <c:v>0.85037477354102609</c:v>
                </c:pt>
                <c:pt idx="300">
                  <c:v>0.85037477354102609</c:v>
                </c:pt>
                <c:pt idx="301">
                  <c:v>0.85037477354102609</c:v>
                </c:pt>
                <c:pt idx="302">
                  <c:v>0.85037477354102609</c:v>
                </c:pt>
                <c:pt idx="303">
                  <c:v>0.85037477354102609</c:v>
                </c:pt>
                <c:pt idx="304">
                  <c:v>0.85893598829090789</c:v>
                </c:pt>
                <c:pt idx="305">
                  <c:v>0.85893598829090789</c:v>
                </c:pt>
                <c:pt idx="306">
                  <c:v>0.85893598829090789</c:v>
                </c:pt>
                <c:pt idx="307">
                  <c:v>0.85893598829090789</c:v>
                </c:pt>
                <c:pt idx="308">
                  <c:v>0.85893598829090789</c:v>
                </c:pt>
                <c:pt idx="309">
                  <c:v>0.85893598829090789</c:v>
                </c:pt>
                <c:pt idx="310">
                  <c:v>0.85893598829090789</c:v>
                </c:pt>
                <c:pt idx="311">
                  <c:v>0.86708391532907325</c:v>
                </c:pt>
                <c:pt idx="312">
                  <c:v>0.86708391532907325</c:v>
                </c:pt>
                <c:pt idx="313">
                  <c:v>0.86708391532907325</c:v>
                </c:pt>
                <c:pt idx="314">
                  <c:v>0.86708391532907325</c:v>
                </c:pt>
                <c:pt idx="315">
                  <c:v>0.86708391532907325</c:v>
                </c:pt>
                <c:pt idx="316">
                  <c:v>0.86708391532907325</c:v>
                </c:pt>
                <c:pt idx="317">
                  <c:v>0.86708391532907325</c:v>
                </c:pt>
                <c:pt idx="318">
                  <c:v>0.86708391532907325</c:v>
                </c:pt>
                <c:pt idx="319">
                  <c:v>0.86708391532907325</c:v>
                </c:pt>
                <c:pt idx="320">
                  <c:v>0.86708391532907325</c:v>
                </c:pt>
                <c:pt idx="321">
                  <c:v>0.86708391532907325</c:v>
                </c:pt>
                <c:pt idx="322">
                  <c:v>0.86708391532907325</c:v>
                </c:pt>
                <c:pt idx="323">
                  <c:v>0.86708391532907325</c:v>
                </c:pt>
                <c:pt idx="324">
                  <c:v>0.86708391532907325</c:v>
                </c:pt>
                <c:pt idx="325">
                  <c:v>0.86708391532907325</c:v>
                </c:pt>
                <c:pt idx="326">
                  <c:v>0.86708391532907325</c:v>
                </c:pt>
                <c:pt idx="327">
                  <c:v>0.86708391532907325</c:v>
                </c:pt>
                <c:pt idx="328">
                  <c:v>0.86708391532907325</c:v>
                </c:pt>
                <c:pt idx="329">
                  <c:v>0.87482979734434485</c:v>
                </c:pt>
                <c:pt idx="330">
                  <c:v>0.87482979734434485</c:v>
                </c:pt>
                <c:pt idx="331">
                  <c:v>0.87482979734434485</c:v>
                </c:pt>
                <c:pt idx="332">
                  <c:v>0.87482979734434485</c:v>
                </c:pt>
                <c:pt idx="333">
                  <c:v>0.87482979734434485</c:v>
                </c:pt>
                <c:pt idx="334">
                  <c:v>0.87482979734434485</c:v>
                </c:pt>
                <c:pt idx="335">
                  <c:v>0.87482979734434485</c:v>
                </c:pt>
                <c:pt idx="336">
                  <c:v>0.88218561061297562</c:v>
                </c:pt>
                <c:pt idx="337">
                  <c:v>0.88218561061297562</c:v>
                </c:pt>
                <c:pt idx="338">
                  <c:v>0.88218561061297562</c:v>
                </c:pt>
                <c:pt idx="339">
                  <c:v>0.88218561061297562</c:v>
                </c:pt>
                <c:pt idx="340">
                  <c:v>0.88218561061297562</c:v>
                </c:pt>
                <c:pt idx="341">
                  <c:v>0.88218561061297562</c:v>
                </c:pt>
                <c:pt idx="342">
                  <c:v>0.88916391545169926</c:v>
                </c:pt>
                <c:pt idx="343">
                  <c:v>0.88916391545169926</c:v>
                </c:pt>
                <c:pt idx="344">
                  <c:v>0.88916391545169926</c:v>
                </c:pt>
                <c:pt idx="345">
                  <c:v>0.88916391545169926</c:v>
                </c:pt>
                <c:pt idx="346">
                  <c:v>0.88916391545169926</c:v>
                </c:pt>
                <c:pt idx="347">
                  <c:v>0.89577771763751612</c:v>
                </c:pt>
                <c:pt idx="348">
                  <c:v>0.89577771763751612</c:v>
                </c:pt>
                <c:pt idx="349">
                  <c:v>0.89577771763751612</c:v>
                </c:pt>
                <c:pt idx="350">
                  <c:v>0.89577771763751612</c:v>
                </c:pt>
                <c:pt idx="351">
                  <c:v>0.89577771763751612</c:v>
                </c:pt>
                <c:pt idx="352">
                  <c:v>0.89577771763751612</c:v>
                </c:pt>
                <c:pt idx="353">
                  <c:v>0.89577771763751612</c:v>
                </c:pt>
                <c:pt idx="354">
                  <c:v>0.89577771763751612</c:v>
                </c:pt>
                <c:pt idx="355">
                  <c:v>0.89577771763751612</c:v>
                </c:pt>
                <c:pt idx="356">
                  <c:v>0.90204034124780319</c:v>
                </c:pt>
                <c:pt idx="357">
                  <c:v>0.90204034124780319</c:v>
                </c:pt>
                <c:pt idx="358">
                  <c:v>0.90204034124780319</c:v>
                </c:pt>
                <c:pt idx="359">
                  <c:v>0.90204034124780319</c:v>
                </c:pt>
                <c:pt idx="360">
                  <c:v>0.90204034124780319</c:v>
                </c:pt>
                <c:pt idx="361">
                  <c:v>0.90204034124780319</c:v>
                </c:pt>
                <c:pt idx="362">
                  <c:v>0.90204034124780319</c:v>
                </c:pt>
                <c:pt idx="363">
                  <c:v>0.90204034124780319</c:v>
                </c:pt>
                <c:pt idx="364">
                  <c:v>0.90204034124780319</c:v>
                </c:pt>
                <c:pt idx="365">
                  <c:v>0.90204034124780319</c:v>
                </c:pt>
                <c:pt idx="366">
                  <c:v>0.90204034124780319</c:v>
                </c:pt>
                <c:pt idx="367">
                  <c:v>0.90204034124780319</c:v>
                </c:pt>
                <c:pt idx="368">
                  <c:v>0.90204034124780319</c:v>
                </c:pt>
                <c:pt idx="369">
                  <c:v>0.90204034124780319</c:v>
                </c:pt>
                <c:pt idx="370">
                  <c:v>0.90204034124780319</c:v>
                </c:pt>
                <c:pt idx="371">
                  <c:v>0.90204034124780319</c:v>
                </c:pt>
                <c:pt idx="372">
                  <c:v>0.90204034124780319</c:v>
                </c:pt>
                <c:pt idx="373">
                  <c:v>0.90204034124780319</c:v>
                </c:pt>
                <c:pt idx="374">
                  <c:v>0.90204034124780319</c:v>
                </c:pt>
                <c:pt idx="375">
                  <c:v>0.90796531310621942</c:v>
                </c:pt>
                <c:pt idx="376">
                  <c:v>0.90796531310621942</c:v>
                </c:pt>
                <c:pt idx="377">
                  <c:v>0.90796531310621942</c:v>
                </c:pt>
                <c:pt idx="378">
                  <c:v>0.90796531310621942</c:v>
                </c:pt>
                <c:pt idx="379">
                  <c:v>0.90796531310621942</c:v>
                </c:pt>
                <c:pt idx="380">
                  <c:v>0.90796531310621942</c:v>
                </c:pt>
                <c:pt idx="381">
                  <c:v>0.90796531310621942</c:v>
                </c:pt>
                <c:pt idx="382">
                  <c:v>0.90796531310621942</c:v>
                </c:pt>
                <c:pt idx="383">
                  <c:v>0.90796531310621942</c:v>
                </c:pt>
                <c:pt idx="384">
                  <c:v>0.90796531310621942</c:v>
                </c:pt>
                <c:pt idx="385">
                  <c:v>0.90796531310621942</c:v>
                </c:pt>
                <c:pt idx="386">
                  <c:v>0.90796531310621942</c:v>
                </c:pt>
                <c:pt idx="387">
                  <c:v>0.90796531310621942</c:v>
                </c:pt>
                <c:pt idx="388">
                  <c:v>0.90796531310621942</c:v>
                </c:pt>
                <c:pt idx="389">
                  <c:v>0.91356625879181774</c:v>
                </c:pt>
                <c:pt idx="390">
                  <c:v>0.91356625879181774</c:v>
                </c:pt>
                <c:pt idx="391">
                  <c:v>0.91356625879181774</c:v>
                </c:pt>
                <c:pt idx="392">
                  <c:v>0.91356625879181774</c:v>
                </c:pt>
                <c:pt idx="393">
                  <c:v>0.91356625879181774</c:v>
                </c:pt>
                <c:pt idx="394">
                  <c:v>0.91356625879181774</c:v>
                </c:pt>
                <c:pt idx="395">
                  <c:v>0.91885680997966135</c:v>
                </c:pt>
                <c:pt idx="396">
                  <c:v>0.91885680997966135</c:v>
                </c:pt>
                <c:pt idx="397">
                  <c:v>0.91885680997966135</c:v>
                </c:pt>
                <c:pt idx="398">
                  <c:v>0.91885680997966135</c:v>
                </c:pt>
                <c:pt idx="399">
                  <c:v>0.91885680997966135</c:v>
                </c:pt>
                <c:pt idx="400">
                  <c:v>0.91885680997966135</c:v>
                </c:pt>
                <c:pt idx="401">
                  <c:v>0.91885680997966135</c:v>
                </c:pt>
                <c:pt idx="402">
                  <c:v>0.91885680997966135</c:v>
                </c:pt>
                <c:pt idx="403">
                  <c:v>0.92385052272891355</c:v>
                </c:pt>
                <c:pt idx="404">
                  <c:v>0.92385052272891355</c:v>
                </c:pt>
                <c:pt idx="405">
                  <c:v>0.92385052272891355</c:v>
                </c:pt>
                <c:pt idx="406">
                  <c:v>0.92385052272891355</c:v>
                </c:pt>
                <c:pt idx="407">
                  <c:v>0.92385052272891355</c:v>
                </c:pt>
                <c:pt idx="408">
                  <c:v>0.92385052272891355</c:v>
                </c:pt>
                <c:pt idx="409">
                  <c:v>0.92385052272891355</c:v>
                </c:pt>
                <c:pt idx="410">
                  <c:v>0.92385052272891355</c:v>
                </c:pt>
                <c:pt idx="411">
                  <c:v>0.92385052272891355</c:v>
                </c:pt>
                <c:pt idx="412">
                  <c:v>0.92385052272891355</c:v>
                </c:pt>
                <c:pt idx="413">
                  <c:v>0.92856080621596282</c:v>
                </c:pt>
                <c:pt idx="414">
                  <c:v>0.92856080621596282</c:v>
                </c:pt>
                <c:pt idx="415">
                  <c:v>0.92856080621596282</c:v>
                </c:pt>
                <c:pt idx="416">
                  <c:v>0.92856080621596282</c:v>
                </c:pt>
                <c:pt idx="417">
                  <c:v>0.92856080621596282</c:v>
                </c:pt>
                <c:pt idx="418">
                  <c:v>0.92856080621596282</c:v>
                </c:pt>
                <c:pt idx="419">
                  <c:v>0.92856080621596282</c:v>
                </c:pt>
                <c:pt idx="420">
                  <c:v>0.92856080621596282</c:v>
                </c:pt>
                <c:pt idx="421">
                  <c:v>0.92856080621596282</c:v>
                </c:pt>
                <c:pt idx="422">
                  <c:v>0.92856080621596282</c:v>
                </c:pt>
                <c:pt idx="423">
                  <c:v>0.92856080621596282</c:v>
                </c:pt>
                <c:pt idx="424">
                  <c:v>0.92856080621596282</c:v>
                </c:pt>
                <c:pt idx="425">
                  <c:v>0.92856080621596282</c:v>
                </c:pt>
                <c:pt idx="426">
                  <c:v>0.92856080621596282</c:v>
                </c:pt>
                <c:pt idx="427">
                  <c:v>0.92856080621596282</c:v>
                </c:pt>
                <c:pt idx="428">
                  <c:v>0.92856080621596282</c:v>
                </c:pt>
                <c:pt idx="429">
                  <c:v>0.92856080621596282</c:v>
                </c:pt>
                <c:pt idx="430">
                  <c:v>0.93300086132228899</c:v>
                </c:pt>
                <c:pt idx="431">
                  <c:v>0.93300086132228899</c:v>
                </c:pt>
                <c:pt idx="432">
                  <c:v>0.93300086132228899</c:v>
                </c:pt>
                <c:pt idx="433">
                  <c:v>0.93300086132228899</c:v>
                </c:pt>
                <c:pt idx="434">
                  <c:v>0.93300086132228899</c:v>
                </c:pt>
                <c:pt idx="435">
                  <c:v>0.93300086132228899</c:v>
                </c:pt>
                <c:pt idx="436">
                  <c:v>0.93300086132228899</c:v>
                </c:pt>
                <c:pt idx="437">
                  <c:v>0.93300086132228899</c:v>
                </c:pt>
                <c:pt idx="438">
                  <c:v>0.93300086132228899</c:v>
                </c:pt>
                <c:pt idx="439">
                  <c:v>0.93300086132228899</c:v>
                </c:pt>
                <c:pt idx="440">
                  <c:v>0.93300086132228899</c:v>
                </c:pt>
                <c:pt idx="441">
                  <c:v>0.93300086132228899</c:v>
                </c:pt>
                <c:pt idx="442">
                  <c:v>0.93300086132228899</c:v>
                </c:pt>
                <c:pt idx="443">
                  <c:v>0.93718362842587322</c:v>
                </c:pt>
                <c:pt idx="444">
                  <c:v>0.93718362842587322</c:v>
                </c:pt>
                <c:pt idx="445">
                  <c:v>0.93718362842587322</c:v>
                </c:pt>
                <c:pt idx="446">
                  <c:v>0.93718362842587322</c:v>
                </c:pt>
                <c:pt idx="447">
                  <c:v>0.93718362842587322</c:v>
                </c:pt>
                <c:pt idx="448">
                  <c:v>0.93718362842587322</c:v>
                </c:pt>
                <c:pt idx="449">
                  <c:v>0.93718362842587322</c:v>
                </c:pt>
                <c:pt idx="450">
                  <c:v>0.93718362842587322</c:v>
                </c:pt>
                <c:pt idx="451">
                  <c:v>0.93718362842587322</c:v>
                </c:pt>
                <c:pt idx="452">
                  <c:v>0.93718362842587322</c:v>
                </c:pt>
                <c:pt idx="453">
                  <c:v>0.93718362842587322</c:v>
                </c:pt>
                <c:pt idx="454">
                  <c:v>0.93718362842587322</c:v>
                </c:pt>
                <c:pt idx="455">
                  <c:v>0.94112174370737278</c:v>
                </c:pt>
                <c:pt idx="456">
                  <c:v>0.94112174370737278</c:v>
                </c:pt>
                <c:pt idx="457">
                  <c:v>0.94112174370737278</c:v>
                </c:pt>
                <c:pt idx="458">
                  <c:v>0.94112174370737278</c:v>
                </c:pt>
                <c:pt idx="459">
                  <c:v>0.94112174370737278</c:v>
                </c:pt>
                <c:pt idx="460">
                  <c:v>0.94112174370737278</c:v>
                </c:pt>
                <c:pt idx="461">
                  <c:v>0.94482750326441045</c:v>
                </c:pt>
                <c:pt idx="462">
                  <c:v>0.94482750326441045</c:v>
                </c:pt>
                <c:pt idx="463">
                  <c:v>0.94482750326441045</c:v>
                </c:pt>
                <c:pt idx="464">
                  <c:v>0.94482750326441045</c:v>
                </c:pt>
                <c:pt idx="465">
                  <c:v>0.94482750326441045</c:v>
                </c:pt>
                <c:pt idx="466">
                  <c:v>0.94482750326441045</c:v>
                </c:pt>
                <c:pt idx="467">
                  <c:v>0.94482750326441045</c:v>
                </c:pt>
                <c:pt idx="468">
                  <c:v>0.94482750326441045</c:v>
                </c:pt>
                <c:pt idx="469">
                  <c:v>0.94482750326441045</c:v>
                </c:pt>
                <c:pt idx="470">
                  <c:v>0.94482750326441045</c:v>
                </c:pt>
                <c:pt idx="471">
                  <c:v>0.94482750326441045</c:v>
                </c:pt>
                <c:pt idx="472">
                  <c:v>0.94482750326441045</c:v>
                </c:pt>
                <c:pt idx="473">
                  <c:v>0.94831283432581526</c:v>
                </c:pt>
                <c:pt idx="474">
                  <c:v>0.94831283432581526</c:v>
                </c:pt>
                <c:pt idx="475">
                  <c:v>0.94831283432581526</c:v>
                </c:pt>
                <c:pt idx="476">
                  <c:v>0.94831283432581526</c:v>
                </c:pt>
                <c:pt idx="477">
                  <c:v>0.94831283432581526</c:v>
                </c:pt>
                <c:pt idx="478">
                  <c:v>0.94831283432581526</c:v>
                </c:pt>
                <c:pt idx="479">
                  <c:v>0.94831283432581526</c:v>
                </c:pt>
                <c:pt idx="480">
                  <c:v>0.94831283432581526</c:v>
                </c:pt>
                <c:pt idx="481">
                  <c:v>0.94831283432581526</c:v>
                </c:pt>
                <c:pt idx="482">
                  <c:v>0.94831283432581526</c:v>
                </c:pt>
                <c:pt idx="483">
                  <c:v>0.94831283432581526</c:v>
                </c:pt>
                <c:pt idx="484">
                  <c:v>0.94831283432581526</c:v>
                </c:pt>
                <c:pt idx="485">
                  <c:v>0.94831283432581526</c:v>
                </c:pt>
                <c:pt idx="486">
                  <c:v>0.94831283432581526</c:v>
                </c:pt>
                <c:pt idx="487">
                  <c:v>0.94831283432581526</c:v>
                </c:pt>
                <c:pt idx="488">
                  <c:v>0.94831283432581526</c:v>
                </c:pt>
                <c:pt idx="489">
                  <c:v>0.94831283432581526</c:v>
                </c:pt>
                <c:pt idx="490">
                  <c:v>0.94831283432581526</c:v>
                </c:pt>
                <c:pt idx="491">
                  <c:v>0.94831283432581526</c:v>
                </c:pt>
                <c:pt idx="492">
                  <c:v>0.94831283432581526</c:v>
                </c:pt>
                <c:pt idx="493">
                  <c:v>0.94831283432581526</c:v>
                </c:pt>
                <c:pt idx="494">
                  <c:v>0.95158927286934025</c:v>
                </c:pt>
                <c:pt idx="495">
                  <c:v>0.95158927286934025</c:v>
                </c:pt>
                <c:pt idx="496">
                  <c:v>0.95158927286934025</c:v>
                </c:pt>
                <c:pt idx="497">
                  <c:v>0.95158927286934025</c:v>
                </c:pt>
                <c:pt idx="498">
                  <c:v>0.95158927286934025</c:v>
                </c:pt>
                <c:pt idx="499">
                  <c:v>0.95158927286934025</c:v>
                </c:pt>
                <c:pt idx="500">
                  <c:v>0.95158927286934025</c:v>
                </c:pt>
                <c:pt idx="501">
                  <c:v>0.95158927286934025</c:v>
                </c:pt>
                <c:pt idx="502">
                  <c:v>0.95158927286934025</c:v>
                </c:pt>
                <c:pt idx="503">
                  <c:v>0.95158927286934025</c:v>
                </c:pt>
                <c:pt idx="504">
                  <c:v>0.95158927286934025</c:v>
                </c:pt>
                <c:pt idx="505">
                  <c:v>0.95158927286934025</c:v>
                </c:pt>
                <c:pt idx="506">
                  <c:v>0.95158927286934025</c:v>
                </c:pt>
                <c:pt idx="507">
                  <c:v>0.95158927286934025</c:v>
                </c:pt>
                <c:pt idx="508">
                  <c:v>0.95158927286934025</c:v>
                </c:pt>
                <c:pt idx="509">
                  <c:v>0.95158927286934025</c:v>
                </c:pt>
                <c:pt idx="510">
                  <c:v>0.95466794696845581</c:v>
                </c:pt>
                <c:pt idx="511">
                  <c:v>0.95466794696845581</c:v>
                </c:pt>
                <c:pt idx="512">
                  <c:v>0.95466794696845581</c:v>
                </c:pt>
                <c:pt idx="513">
                  <c:v>0.95466794696845581</c:v>
                </c:pt>
                <c:pt idx="514">
                  <c:v>0.95466794696845581</c:v>
                </c:pt>
                <c:pt idx="515">
                  <c:v>0.95466794696845581</c:v>
                </c:pt>
                <c:pt idx="516">
                  <c:v>0.95466794696845581</c:v>
                </c:pt>
                <c:pt idx="517">
                  <c:v>0.95466794696845581</c:v>
                </c:pt>
                <c:pt idx="518">
                  <c:v>0.95466794696845581</c:v>
                </c:pt>
                <c:pt idx="519">
                  <c:v>0.95466794696845581</c:v>
                </c:pt>
                <c:pt idx="520">
                  <c:v>0.95755956522375674</c:v>
                </c:pt>
                <c:pt idx="521">
                  <c:v>0.95755956522375674</c:v>
                </c:pt>
                <c:pt idx="522">
                  <c:v>0.95755956522375674</c:v>
                </c:pt>
                <c:pt idx="523">
                  <c:v>0.95755956522375674</c:v>
                </c:pt>
                <c:pt idx="524">
                  <c:v>0.96027440967015798</c:v>
                </c:pt>
                <c:pt idx="525">
                  <c:v>0.96027440967015798</c:v>
                </c:pt>
                <c:pt idx="526">
                  <c:v>0.96027440967015798</c:v>
                </c:pt>
                <c:pt idx="527">
                  <c:v>0.96027440967015798</c:v>
                </c:pt>
                <c:pt idx="528">
                  <c:v>0.96027440967015798</c:v>
                </c:pt>
                <c:pt idx="529">
                  <c:v>0.96027440967015798</c:v>
                </c:pt>
                <c:pt idx="530">
                  <c:v>0.96027440967015798</c:v>
                </c:pt>
                <c:pt idx="531">
                  <c:v>0.96027440967015798</c:v>
                </c:pt>
                <c:pt idx="532">
                  <c:v>0.96027440967015798</c:v>
                </c:pt>
                <c:pt idx="533">
                  <c:v>0.96027440967015798</c:v>
                </c:pt>
                <c:pt idx="534">
                  <c:v>0.96027440967015798</c:v>
                </c:pt>
                <c:pt idx="535">
                  <c:v>0.96027440967015798</c:v>
                </c:pt>
                <c:pt idx="536">
                  <c:v>0.96027440967015798</c:v>
                </c:pt>
                <c:pt idx="537">
                  <c:v>0.96027440967015798</c:v>
                </c:pt>
                <c:pt idx="538">
                  <c:v>0.96027440967015798</c:v>
                </c:pt>
                <c:pt idx="539">
                  <c:v>0.96282233259052397</c:v>
                </c:pt>
                <c:pt idx="540">
                  <c:v>0.96282233259052397</c:v>
                </c:pt>
                <c:pt idx="541">
                  <c:v>0.96282233259052397</c:v>
                </c:pt>
                <c:pt idx="542">
                  <c:v>0.96282233259052397</c:v>
                </c:pt>
                <c:pt idx="543">
                  <c:v>0.96282233259052397</c:v>
                </c:pt>
                <c:pt idx="544">
                  <c:v>0.96282233259052397</c:v>
                </c:pt>
                <c:pt idx="545">
                  <c:v>0.96282233259052397</c:v>
                </c:pt>
                <c:pt idx="546">
                  <c:v>0.96282233259052397</c:v>
                </c:pt>
                <c:pt idx="547">
                  <c:v>0.96282233259052397</c:v>
                </c:pt>
                <c:pt idx="548">
                  <c:v>0.96282233259052397</c:v>
                </c:pt>
                <c:pt idx="549">
                  <c:v>0.96282233259052397</c:v>
                </c:pt>
                <c:pt idx="550">
                  <c:v>0.96282233259052397</c:v>
                </c:pt>
                <c:pt idx="551">
                  <c:v>0.96282233259052397</c:v>
                </c:pt>
                <c:pt idx="552">
                  <c:v>0.96282233259052397</c:v>
                </c:pt>
                <c:pt idx="553">
                  <c:v>0.96282233259052397</c:v>
                </c:pt>
                <c:pt idx="554">
                  <c:v>0.96282233259052397</c:v>
                </c:pt>
                <c:pt idx="555">
                  <c:v>0.96282233259052397</c:v>
                </c:pt>
                <c:pt idx="556">
                  <c:v>0.96282233259052397</c:v>
                </c:pt>
                <c:pt idx="557">
                  <c:v>0.96282233259052397</c:v>
                </c:pt>
                <c:pt idx="558">
                  <c:v>0.96521275670810014</c:v>
                </c:pt>
                <c:pt idx="559">
                  <c:v>0.96521275670810014</c:v>
                </c:pt>
                <c:pt idx="560">
                  <c:v>0.96521275670810014</c:v>
                </c:pt>
                <c:pt idx="561">
                  <c:v>0.96521275670810014</c:v>
                </c:pt>
                <c:pt idx="562">
                  <c:v>0.96521275670810014</c:v>
                </c:pt>
                <c:pt idx="563">
                  <c:v>0.96521275670810014</c:v>
                </c:pt>
                <c:pt idx="564">
                  <c:v>0.96521275670810014</c:v>
                </c:pt>
                <c:pt idx="565">
                  <c:v>0.96521275670810014</c:v>
                </c:pt>
                <c:pt idx="566">
                  <c:v>0.96521275670810014</c:v>
                </c:pt>
                <c:pt idx="567">
                  <c:v>0.96521275670810014</c:v>
                </c:pt>
                <c:pt idx="568">
                  <c:v>0.96521275670810014</c:v>
                </c:pt>
                <c:pt idx="569">
                  <c:v>0.96745467827286047</c:v>
                </c:pt>
                <c:pt idx="570">
                  <c:v>0.96745467827286047</c:v>
                </c:pt>
                <c:pt idx="571">
                  <c:v>0.96745467827286047</c:v>
                </c:pt>
                <c:pt idx="572">
                  <c:v>0.96745467827286047</c:v>
                </c:pt>
                <c:pt idx="573">
                  <c:v>0.96745467827286047</c:v>
                </c:pt>
                <c:pt idx="574">
                  <c:v>0.96745467827286047</c:v>
                </c:pt>
                <c:pt idx="575">
                  <c:v>0.96745467827286047</c:v>
                </c:pt>
                <c:pt idx="576">
                  <c:v>0.96955667259954703</c:v>
                </c:pt>
                <c:pt idx="577">
                  <c:v>0.96955667259954703</c:v>
                </c:pt>
                <c:pt idx="578">
                  <c:v>0.96955667259954703</c:v>
                </c:pt>
                <c:pt idx="579">
                  <c:v>0.96955667259954703</c:v>
                </c:pt>
                <c:pt idx="580">
                  <c:v>0.96955667259954703</c:v>
                </c:pt>
                <c:pt idx="581">
                  <c:v>0.96955667259954703</c:v>
                </c:pt>
                <c:pt idx="582">
                  <c:v>0.96955667259954703</c:v>
                </c:pt>
                <c:pt idx="583">
                  <c:v>0.96955667259954703</c:v>
                </c:pt>
                <c:pt idx="584">
                  <c:v>0.96955667259954703</c:v>
                </c:pt>
                <c:pt idx="585">
                  <c:v>0.96955667259954703</c:v>
                </c:pt>
                <c:pt idx="586">
                  <c:v>0.96955667259954703</c:v>
                </c:pt>
                <c:pt idx="587">
                  <c:v>0.96955667259954703</c:v>
                </c:pt>
                <c:pt idx="588">
                  <c:v>0.96955667259954703</c:v>
                </c:pt>
                <c:pt idx="589">
                  <c:v>0.96955667259954703</c:v>
                </c:pt>
                <c:pt idx="590">
                  <c:v>0.9715269016570327</c:v>
                </c:pt>
                <c:pt idx="591">
                  <c:v>0.9715269016570327</c:v>
                </c:pt>
                <c:pt idx="592">
                  <c:v>0.9715269016570327</c:v>
                </c:pt>
                <c:pt idx="593">
                  <c:v>0.9715269016570327</c:v>
                </c:pt>
                <c:pt idx="594">
                  <c:v>0.9715269016570327</c:v>
                </c:pt>
                <c:pt idx="595">
                  <c:v>0.9715269016570327</c:v>
                </c:pt>
                <c:pt idx="596">
                  <c:v>0.9715269016570327</c:v>
                </c:pt>
                <c:pt idx="597">
                  <c:v>0.9715269016570327</c:v>
                </c:pt>
                <c:pt idx="598">
                  <c:v>0.9715269016570327</c:v>
                </c:pt>
                <c:pt idx="599">
                  <c:v>0.9715269016570327</c:v>
                </c:pt>
                <c:pt idx="600">
                  <c:v>0.9715269016570327</c:v>
                </c:pt>
                <c:pt idx="601">
                  <c:v>0.9715269016570327</c:v>
                </c:pt>
                <c:pt idx="602">
                  <c:v>0.9715269016570327</c:v>
                </c:pt>
                <c:pt idx="603">
                  <c:v>0.9715269016570327</c:v>
                </c:pt>
                <c:pt idx="604">
                  <c:v>0.97337312334898385</c:v>
                </c:pt>
                <c:pt idx="605">
                  <c:v>0.97337312334898385</c:v>
                </c:pt>
                <c:pt idx="606">
                  <c:v>0.97337312334898385</c:v>
                </c:pt>
                <c:pt idx="607">
                  <c:v>0.97337312334898385</c:v>
                </c:pt>
                <c:pt idx="608">
                  <c:v>0.97337312334898385</c:v>
                </c:pt>
                <c:pt idx="609">
                  <c:v>0.97337312334898385</c:v>
                </c:pt>
                <c:pt idx="610">
                  <c:v>0.97337312334898385</c:v>
                </c:pt>
                <c:pt idx="611">
                  <c:v>0.97337312334898385</c:v>
                </c:pt>
                <c:pt idx="612">
                  <c:v>0.97337312334898385</c:v>
                </c:pt>
                <c:pt idx="613">
                  <c:v>0.97337312334898385</c:v>
                </c:pt>
                <c:pt idx="614">
                  <c:v>0.97337312334898385</c:v>
                </c:pt>
                <c:pt idx="615">
                  <c:v>0.97337312334898385</c:v>
                </c:pt>
                <c:pt idx="616">
                  <c:v>0.97337312334898385</c:v>
                </c:pt>
                <c:pt idx="617">
                  <c:v>0.97337312334898385</c:v>
                </c:pt>
                <c:pt idx="618">
                  <c:v>0.97337312334898385</c:v>
                </c:pt>
                <c:pt idx="619">
                  <c:v>0.97337312334898385</c:v>
                </c:pt>
                <c:pt idx="620">
                  <c:v>0.97337312334898385</c:v>
                </c:pt>
                <c:pt idx="621">
                  <c:v>0.97337312334898385</c:v>
                </c:pt>
                <c:pt idx="622">
                  <c:v>0.97337312334898385</c:v>
                </c:pt>
                <c:pt idx="623">
                  <c:v>0.97510270216425454</c:v>
                </c:pt>
                <c:pt idx="624">
                  <c:v>0.97510270216425454</c:v>
                </c:pt>
                <c:pt idx="625">
                  <c:v>0.97510270216425454</c:v>
                </c:pt>
                <c:pt idx="626">
                  <c:v>0.97510270216425454</c:v>
                </c:pt>
                <c:pt idx="627">
                  <c:v>0.97510270216425454</c:v>
                </c:pt>
                <c:pt idx="628">
                  <c:v>0.97510270216425454</c:v>
                </c:pt>
                <c:pt idx="629">
                  <c:v>0.97510270216425454</c:v>
                </c:pt>
                <c:pt idx="630">
                  <c:v>0.97672262091165374</c:v>
                </c:pt>
                <c:pt idx="631">
                  <c:v>0.97672262091165374</c:v>
                </c:pt>
                <c:pt idx="632">
                  <c:v>0.97672262091165374</c:v>
                </c:pt>
                <c:pt idx="633">
                  <c:v>0.97672262091165374</c:v>
                </c:pt>
                <c:pt idx="634">
                  <c:v>0.97672262091165374</c:v>
                </c:pt>
                <c:pt idx="635">
                  <c:v>0.97672262091165374</c:v>
                </c:pt>
                <c:pt idx="636">
                  <c:v>0.97672262091165374</c:v>
                </c:pt>
                <c:pt idx="637">
                  <c:v>0.97672262091165374</c:v>
                </c:pt>
                <c:pt idx="638">
                  <c:v>0.97672262091165374</c:v>
                </c:pt>
                <c:pt idx="639">
                  <c:v>0.97823949328749649</c:v>
                </c:pt>
                <c:pt idx="640">
                  <c:v>0.97823949328749649</c:v>
                </c:pt>
                <c:pt idx="641">
                  <c:v>0.97823949328749649</c:v>
                </c:pt>
                <c:pt idx="642">
                  <c:v>0.97823949328749649</c:v>
                </c:pt>
                <c:pt idx="643">
                  <c:v>0.97823949328749649</c:v>
                </c:pt>
                <c:pt idx="644">
                  <c:v>0.97823949328749649</c:v>
                </c:pt>
                <c:pt idx="645">
                  <c:v>0.97823949328749649</c:v>
                </c:pt>
                <c:pt idx="646">
                  <c:v>0.97823949328749649</c:v>
                </c:pt>
                <c:pt idx="647">
                  <c:v>0.97935515675004459</c:v>
                </c:pt>
                <c:pt idx="648">
                  <c:v>0.97965957705560092</c:v>
                </c:pt>
                <c:pt idx="649">
                  <c:v>0.97965957705560092</c:v>
                </c:pt>
                <c:pt idx="650">
                  <c:v>0.97965957705560092</c:v>
                </c:pt>
                <c:pt idx="651">
                  <c:v>0.97965957705560092</c:v>
                </c:pt>
                <c:pt idx="652">
                  <c:v>0.97965957705560092</c:v>
                </c:pt>
                <c:pt idx="653">
                  <c:v>0.97965957705560092</c:v>
                </c:pt>
                <c:pt idx="654">
                  <c:v>0.97965957705560092</c:v>
                </c:pt>
                <c:pt idx="655">
                  <c:v>0.97965957705560092</c:v>
                </c:pt>
                <c:pt idx="656">
                  <c:v>0.97965957705560092</c:v>
                </c:pt>
                <c:pt idx="657">
                  <c:v>0.97965957705560092</c:v>
                </c:pt>
                <c:pt idx="658">
                  <c:v>0.97965957705560092</c:v>
                </c:pt>
                <c:pt idx="659">
                  <c:v>0.97965957705560092</c:v>
                </c:pt>
                <c:pt idx="660">
                  <c:v>0.97965957705560092</c:v>
                </c:pt>
                <c:pt idx="661">
                  <c:v>0.97965957705560092</c:v>
                </c:pt>
                <c:pt idx="662">
                  <c:v>0.97965957705560092</c:v>
                </c:pt>
                <c:pt idx="663">
                  <c:v>0.9809887876480553</c:v>
                </c:pt>
                <c:pt idx="664">
                  <c:v>0.9809887876480553</c:v>
                </c:pt>
                <c:pt idx="665">
                  <c:v>0.9809887876480553</c:v>
                </c:pt>
                <c:pt idx="666">
                  <c:v>0.9809887876480553</c:v>
                </c:pt>
                <c:pt idx="667">
                  <c:v>0.9809887876480553</c:v>
                </c:pt>
                <c:pt idx="668">
                  <c:v>0.9809887876480553</c:v>
                </c:pt>
                <c:pt idx="669">
                  <c:v>0.9809887876480553</c:v>
                </c:pt>
                <c:pt idx="670">
                  <c:v>0.9809887876480553</c:v>
                </c:pt>
                <c:pt idx="671">
                  <c:v>0.9809887876480553</c:v>
                </c:pt>
                <c:pt idx="672">
                  <c:v>0.9809887876480553</c:v>
                </c:pt>
                <c:pt idx="673">
                  <c:v>0.9809887876480553</c:v>
                </c:pt>
                <c:pt idx="674">
                  <c:v>0.9809887876480553</c:v>
                </c:pt>
                <c:pt idx="675">
                  <c:v>0.9809887876480553</c:v>
                </c:pt>
                <c:pt idx="676">
                  <c:v>0.9809887876480553</c:v>
                </c:pt>
                <c:pt idx="677">
                  <c:v>0.9809887876480553</c:v>
                </c:pt>
                <c:pt idx="678">
                  <c:v>0.98223271202121576</c:v>
                </c:pt>
                <c:pt idx="679">
                  <c:v>0.98223271202121576</c:v>
                </c:pt>
                <c:pt idx="680">
                  <c:v>0.98223271202121576</c:v>
                </c:pt>
                <c:pt idx="681">
                  <c:v>0.98223271202121576</c:v>
                </c:pt>
                <c:pt idx="682">
                  <c:v>0.98223271202121576</c:v>
                </c:pt>
                <c:pt idx="683">
                  <c:v>0.98223271202121576</c:v>
                </c:pt>
                <c:pt idx="684">
                  <c:v>0.98223271202121576</c:v>
                </c:pt>
                <c:pt idx="685">
                  <c:v>0.98223271202121576</c:v>
                </c:pt>
                <c:pt idx="686">
                  <c:v>0.98223271202121576</c:v>
                </c:pt>
                <c:pt idx="687">
                  <c:v>0.98223271202121576</c:v>
                </c:pt>
                <c:pt idx="688">
                  <c:v>0.98223271202121576</c:v>
                </c:pt>
                <c:pt idx="689">
                  <c:v>0.98223271202121576</c:v>
                </c:pt>
                <c:pt idx="690">
                  <c:v>0.98223271202121576</c:v>
                </c:pt>
                <c:pt idx="691">
                  <c:v>0.98339662262505556</c:v>
                </c:pt>
                <c:pt idx="692">
                  <c:v>0.98339662262505556</c:v>
                </c:pt>
                <c:pt idx="693">
                  <c:v>0.98339662262505556</c:v>
                </c:pt>
                <c:pt idx="694">
                  <c:v>0.98339662262505556</c:v>
                </c:pt>
                <c:pt idx="695">
                  <c:v>0.98339662262505556</c:v>
                </c:pt>
                <c:pt idx="696">
                  <c:v>0.98339662262505556</c:v>
                </c:pt>
                <c:pt idx="697">
                  <c:v>0.98339662262505556</c:v>
                </c:pt>
                <c:pt idx="698">
                  <c:v>0.98339662262505556</c:v>
                </c:pt>
                <c:pt idx="699">
                  <c:v>0.98339662262505556</c:v>
                </c:pt>
                <c:pt idx="700">
                  <c:v>0.98339662262505556</c:v>
                </c:pt>
                <c:pt idx="701">
                  <c:v>0.98339662262505556</c:v>
                </c:pt>
                <c:pt idx="702">
                  <c:v>0.98339662262505556</c:v>
                </c:pt>
                <c:pt idx="703">
                  <c:v>0.98339662262505556</c:v>
                </c:pt>
                <c:pt idx="704">
                  <c:v>0.98339662262505556</c:v>
                </c:pt>
                <c:pt idx="705">
                  <c:v>0.98362024575419171</c:v>
                </c:pt>
                <c:pt idx="706">
                  <c:v>0.98448549136528096</c:v>
                </c:pt>
                <c:pt idx="707">
                  <c:v>0.98448549136528096</c:v>
                </c:pt>
                <c:pt idx="708">
                  <c:v>0.98448549136528096</c:v>
                </c:pt>
                <c:pt idx="709">
                  <c:v>0.98448549136528096</c:v>
                </c:pt>
                <c:pt idx="710">
                  <c:v>0.98448549136528096</c:v>
                </c:pt>
                <c:pt idx="711">
                  <c:v>0.98448549136528096</c:v>
                </c:pt>
                <c:pt idx="712">
                  <c:v>0.9855040034566952</c:v>
                </c:pt>
                <c:pt idx="713">
                  <c:v>0.9855040034566952</c:v>
                </c:pt>
                <c:pt idx="714">
                  <c:v>0.9855040034566952</c:v>
                </c:pt>
                <c:pt idx="715">
                  <c:v>0.9855040034566952</c:v>
                </c:pt>
                <c:pt idx="716">
                  <c:v>0.9855040034566952</c:v>
                </c:pt>
                <c:pt idx="717">
                  <c:v>0.9855040034566952</c:v>
                </c:pt>
                <c:pt idx="718">
                  <c:v>0.9855040034566952</c:v>
                </c:pt>
                <c:pt idx="719">
                  <c:v>0.9855040034566952</c:v>
                </c:pt>
                <c:pt idx="720">
                  <c:v>0.9855040034566952</c:v>
                </c:pt>
                <c:pt idx="721">
                  <c:v>0.9855040034566952</c:v>
                </c:pt>
                <c:pt idx="722">
                  <c:v>0.9855040034566952</c:v>
                </c:pt>
                <c:pt idx="723">
                  <c:v>0.9855040034566952</c:v>
                </c:pt>
                <c:pt idx="724">
                  <c:v>0.98645657108324281</c:v>
                </c:pt>
                <c:pt idx="725">
                  <c:v>0.98645657108324281</c:v>
                </c:pt>
                <c:pt idx="726">
                  <c:v>0.98645657108324281</c:v>
                </c:pt>
                <c:pt idx="727">
                  <c:v>0.98645657108324281</c:v>
                </c:pt>
                <c:pt idx="728">
                  <c:v>0.98645657108324281</c:v>
                </c:pt>
                <c:pt idx="729">
                  <c:v>0.98645657108324281</c:v>
                </c:pt>
                <c:pt idx="730">
                  <c:v>0.98645657108324281</c:v>
                </c:pt>
                <c:pt idx="731">
                  <c:v>0.98645657108324281</c:v>
                </c:pt>
                <c:pt idx="732">
                  <c:v>0.98645657108324281</c:v>
                </c:pt>
                <c:pt idx="733">
                  <c:v>0.98645657108324281</c:v>
                </c:pt>
                <c:pt idx="734">
                  <c:v>0.98645657108324281</c:v>
                </c:pt>
                <c:pt idx="735">
                  <c:v>0.98645657108324281</c:v>
                </c:pt>
                <c:pt idx="736">
                  <c:v>0.98645657108324281</c:v>
                </c:pt>
                <c:pt idx="737">
                  <c:v>0.98645657108324281</c:v>
                </c:pt>
                <c:pt idx="738">
                  <c:v>0.98645657108324281</c:v>
                </c:pt>
                <c:pt idx="739">
                  <c:v>0.98645657108324281</c:v>
                </c:pt>
                <c:pt idx="740">
                  <c:v>0.98645657108324281</c:v>
                </c:pt>
                <c:pt idx="741">
                  <c:v>0.98645657108324281</c:v>
                </c:pt>
                <c:pt idx="742">
                  <c:v>0.98645657108324281</c:v>
                </c:pt>
                <c:pt idx="743">
                  <c:v>0.98645657108324281</c:v>
                </c:pt>
                <c:pt idx="744">
                  <c:v>0.98645657108324281</c:v>
                </c:pt>
                <c:pt idx="745">
                  <c:v>0.98734734679519931</c:v>
                </c:pt>
                <c:pt idx="746">
                  <c:v>0.98734734679519931</c:v>
                </c:pt>
                <c:pt idx="747">
                  <c:v>0.98734734679519931</c:v>
                </c:pt>
                <c:pt idx="748">
                  <c:v>0.98734734679519931</c:v>
                </c:pt>
                <c:pt idx="749">
                  <c:v>0.98734734679519931</c:v>
                </c:pt>
                <c:pt idx="750">
                  <c:v>0.98734734679519931</c:v>
                </c:pt>
                <c:pt idx="751">
                  <c:v>0.98734734679519931</c:v>
                </c:pt>
                <c:pt idx="752">
                  <c:v>0.98734734679519931</c:v>
                </c:pt>
                <c:pt idx="753">
                  <c:v>0.98734734679519931</c:v>
                </c:pt>
                <c:pt idx="754">
                  <c:v>0.98798542199375061</c:v>
                </c:pt>
                <c:pt idx="755">
                  <c:v>0.98818023658718213</c:v>
                </c:pt>
                <c:pt idx="756">
                  <c:v>0.98818023658718213</c:v>
                </c:pt>
                <c:pt idx="757">
                  <c:v>0.98818023658718213</c:v>
                </c:pt>
                <c:pt idx="758">
                  <c:v>0.98818023658718213</c:v>
                </c:pt>
                <c:pt idx="759">
                  <c:v>0.98818023658718213</c:v>
                </c:pt>
                <c:pt idx="760">
                  <c:v>0.98895891261224866</c:v>
                </c:pt>
                <c:pt idx="761">
                  <c:v>0.98895891261224866</c:v>
                </c:pt>
                <c:pt idx="762">
                  <c:v>0.98895891261224866</c:v>
                </c:pt>
                <c:pt idx="763">
                  <c:v>0.98895891261224866</c:v>
                </c:pt>
                <c:pt idx="764">
                  <c:v>0.98895891261224866</c:v>
                </c:pt>
                <c:pt idx="765">
                  <c:v>0.98895891261224866</c:v>
                </c:pt>
                <c:pt idx="766">
                  <c:v>0.98895891261224866</c:v>
                </c:pt>
                <c:pt idx="767">
                  <c:v>0.98895891261224866</c:v>
                </c:pt>
                <c:pt idx="768">
                  <c:v>0.98895891261224866</c:v>
                </c:pt>
                <c:pt idx="769">
                  <c:v>0.98895891261224866</c:v>
                </c:pt>
                <c:pt idx="770">
                  <c:v>0.9896868254974438</c:v>
                </c:pt>
                <c:pt idx="771">
                  <c:v>0.9896868254974438</c:v>
                </c:pt>
                <c:pt idx="772">
                  <c:v>0.9896868254974438</c:v>
                </c:pt>
                <c:pt idx="773">
                  <c:v>0.9896868254974438</c:v>
                </c:pt>
                <c:pt idx="774">
                  <c:v>0.9896868254974438</c:v>
                </c:pt>
                <c:pt idx="775">
                  <c:v>0.9896868254974438</c:v>
                </c:pt>
                <c:pt idx="776">
                  <c:v>0.9896868254974438</c:v>
                </c:pt>
                <c:pt idx="777">
                  <c:v>0.98990998454105883</c:v>
                </c:pt>
                <c:pt idx="778">
                  <c:v>0.99036721623489954</c:v>
                </c:pt>
                <c:pt idx="779">
                  <c:v>0.99036721623489954</c:v>
                </c:pt>
                <c:pt idx="780">
                  <c:v>0.99036721623489954</c:v>
                </c:pt>
                <c:pt idx="781">
                  <c:v>0.99036721623489954</c:v>
                </c:pt>
                <c:pt idx="782">
                  <c:v>0.99036721623489954</c:v>
                </c:pt>
                <c:pt idx="783">
                  <c:v>0.99036721623489954</c:v>
                </c:pt>
                <c:pt idx="784">
                  <c:v>0.99036721623489954</c:v>
                </c:pt>
                <c:pt idx="785">
                  <c:v>0.99036721623489954</c:v>
                </c:pt>
                <c:pt idx="786">
                  <c:v>0.99036721623489954</c:v>
                </c:pt>
                <c:pt idx="787">
                  <c:v>0.99036721623489954</c:v>
                </c:pt>
                <c:pt idx="788">
                  <c:v>0.99036721623489954</c:v>
                </c:pt>
                <c:pt idx="789">
                  <c:v>0.99036721623489954</c:v>
                </c:pt>
                <c:pt idx="790">
                  <c:v>0.99100312763012532</c:v>
                </c:pt>
                <c:pt idx="791">
                  <c:v>0.99100312763012532</c:v>
                </c:pt>
                <c:pt idx="792">
                  <c:v>0.99100312763012532</c:v>
                </c:pt>
                <c:pt idx="793">
                  <c:v>0.99100312763012532</c:v>
                </c:pt>
                <c:pt idx="794">
                  <c:v>0.99100312763012532</c:v>
                </c:pt>
                <c:pt idx="795">
                  <c:v>0.99100312763012532</c:v>
                </c:pt>
                <c:pt idx="796">
                  <c:v>0.99100312763012532</c:v>
                </c:pt>
                <c:pt idx="797">
                  <c:v>0.99100312763012532</c:v>
                </c:pt>
                <c:pt idx="798">
                  <c:v>0.99100312763012532</c:v>
                </c:pt>
                <c:pt idx="799">
                  <c:v>0.99159741529558154</c:v>
                </c:pt>
                <c:pt idx="800">
                  <c:v>0.99159741529558154</c:v>
                </c:pt>
                <c:pt idx="801">
                  <c:v>0.99159741529558154</c:v>
                </c:pt>
                <c:pt idx="802">
                  <c:v>0.99159741529558154</c:v>
                </c:pt>
                <c:pt idx="803">
                  <c:v>0.99159741529558154</c:v>
                </c:pt>
                <c:pt idx="804">
                  <c:v>0.99185755434363509</c:v>
                </c:pt>
                <c:pt idx="805">
                  <c:v>0.99215275818310467</c:v>
                </c:pt>
                <c:pt idx="806">
                  <c:v>0.99215275818310467</c:v>
                </c:pt>
                <c:pt idx="807">
                  <c:v>0.99215275818310467</c:v>
                </c:pt>
                <c:pt idx="808">
                  <c:v>0.99246832220345493</c:v>
                </c:pt>
                <c:pt idx="809">
                  <c:v>0.99267166865339351</c:v>
                </c:pt>
                <c:pt idx="810">
                  <c:v>0.99267166865339351</c:v>
                </c:pt>
                <c:pt idx="811">
                  <c:v>0.99267166865339351</c:v>
                </c:pt>
                <c:pt idx="812">
                  <c:v>0.99267166865339351</c:v>
                </c:pt>
                <c:pt idx="813">
                  <c:v>0.99315650208462403</c:v>
                </c:pt>
                <c:pt idx="814">
                  <c:v>0.99315650208462403</c:v>
                </c:pt>
                <c:pt idx="815">
                  <c:v>0.99315650208462403</c:v>
                </c:pt>
                <c:pt idx="816">
                  <c:v>0.99315650208462403</c:v>
                </c:pt>
                <c:pt idx="817">
                  <c:v>0.99315650208462403</c:v>
                </c:pt>
                <c:pt idx="818">
                  <c:v>0.99315650208462403</c:v>
                </c:pt>
                <c:pt idx="819">
                  <c:v>0.99315650208462403</c:v>
                </c:pt>
                <c:pt idx="820">
                  <c:v>0.99315650208462403</c:v>
                </c:pt>
                <c:pt idx="821">
                  <c:v>0.99323152603667775</c:v>
                </c:pt>
                <c:pt idx="822">
                  <c:v>0.99323152603667775</c:v>
                </c:pt>
                <c:pt idx="823">
                  <c:v>0.99355672337763867</c:v>
                </c:pt>
                <c:pt idx="824">
                  <c:v>0.99355672337763867</c:v>
                </c:pt>
                <c:pt idx="825">
                  <c:v>0.9936094660254835</c:v>
                </c:pt>
                <c:pt idx="826">
                  <c:v>0.9936094660254835</c:v>
                </c:pt>
                <c:pt idx="827">
                  <c:v>0.9936094660254835</c:v>
                </c:pt>
                <c:pt idx="828">
                  <c:v>0.9936094660254835</c:v>
                </c:pt>
                <c:pt idx="829">
                  <c:v>0.9936094660254835</c:v>
                </c:pt>
                <c:pt idx="830">
                  <c:v>0.9936094660254835</c:v>
                </c:pt>
                <c:pt idx="831">
                  <c:v>0.9936094660254835</c:v>
                </c:pt>
                <c:pt idx="832">
                  <c:v>0.9936094660254835</c:v>
                </c:pt>
                <c:pt idx="833">
                  <c:v>0.99403262890053357</c:v>
                </c:pt>
                <c:pt idx="834">
                  <c:v>0.99403262890053357</c:v>
                </c:pt>
                <c:pt idx="835">
                  <c:v>0.99403262890053357</c:v>
                </c:pt>
                <c:pt idx="836">
                  <c:v>0.99403262890053357</c:v>
                </c:pt>
                <c:pt idx="837">
                  <c:v>0.99442792827793836</c:v>
                </c:pt>
                <c:pt idx="838">
                  <c:v>0.99442792827793836</c:v>
                </c:pt>
                <c:pt idx="839">
                  <c:v>0.99442792827793836</c:v>
                </c:pt>
                <c:pt idx="840">
                  <c:v>0.99442792827793836</c:v>
                </c:pt>
                <c:pt idx="841">
                  <c:v>0.99442792827793836</c:v>
                </c:pt>
                <c:pt idx="842">
                  <c:v>0.99442792827793836</c:v>
                </c:pt>
                <c:pt idx="843">
                  <c:v>0.99479717871127482</c:v>
                </c:pt>
                <c:pt idx="844">
                  <c:v>0.99479717871127482</c:v>
                </c:pt>
                <c:pt idx="845">
                  <c:v>0.99479717871127482</c:v>
                </c:pt>
                <c:pt idx="846">
                  <c:v>0.99479717871127482</c:v>
                </c:pt>
                <c:pt idx="847">
                  <c:v>0.99479717871127482</c:v>
                </c:pt>
                <c:pt idx="848">
                  <c:v>0.99481662383876723</c:v>
                </c:pt>
                <c:pt idx="849">
                  <c:v>0.99490313119359697</c:v>
                </c:pt>
                <c:pt idx="850">
                  <c:v>0.99514207916844455</c:v>
                </c:pt>
                <c:pt idx="851">
                  <c:v>0.99514207916844455</c:v>
                </c:pt>
                <c:pt idx="852">
                  <c:v>0.99514207916844455</c:v>
                </c:pt>
                <c:pt idx="853">
                  <c:v>0.99514207916844455</c:v>
                </c:pt>
                <c:pt idx="854">
                  <c:v>0.99514207916844455</c:v>
                </c:pt>
                <c:pt idx="855">
                  <c:v>0.99514207916844455</c:v>
                </c:pt>
                <c:pt idx="856">
                  <c:v>0.99514207916844455</c:v>
                </c:pt>
                <c:pt idx="857">
                  <c:v>0.99546422006168611</c:v>
                </c:pt>
                <c:pt idx="858">
                  <c:v>0.99576508989338564</c:v>
                </c:pt>
                <c:pt idx="859">
                  <c:v>0.99576508989338564</c:v>
                </c:pt>
                <c:pt idx="860">
                  <c:v>0.9960460815328418</c:v>
                </c:pt>
                <c:pt idx="861">
                  <c:v>0.9960460815328418</c:v>
                </c:pt>
                <c:pt idx="862">
                  <c:v>0.9960460815328418</c:v>
                </c:pt>
                <c:pt idx="863">
                  <c:v>0.9963084981394067</c:v>
                </c:pt>
                <c:pt idx="864">
                  <c:v>0.9963084981394067</c:v>
                </c:pt>
                <c:pt idx="865">
                  <c:v>0.9963084981394067</c:v>
                </c:pt>
                <c:pt idx="866">
                  <c:v>0.9963084981394067</c:v>
                </c:pt>
                <c:pt idx="867">
                  <c:v>0.99655355874751439</c:v>
                </c:pt>
                <c:pt idx="868">
                  <c:v>0.99655355874751439</c:v>
                </c:pt>
                <c:pt idx="869">
                  <c:v>0.99655355874751439</c:v>
                </c:pt>
                <c:pt idx="870">
                  <c:v>0.99655355874751439</c:v>
                </c:pt>
                <c:pt idx="871">
                  <c:v>0.99678240352906922</c:v>
                </c:pt>
                <c:pt idx="872">
                  <c:v>0.99678240352906922</c:v>
                </c:pt>
                <c:pt idx="873">
                  <c:v>0.99678240352906922</c:v>
                </c:pt>
                <c:pt idx="874">
                  <c:v>0.99696325937204189</c:v>
                </c:pt>
                <c:pt idx="875">
                  <c:v>0.99699609874849293</c:v>
                </c:pt>
                <c:pt idx="876">
                  <c:v>0.99699609874849293</c:v>
                </c:pt>
                <c:pt idx="877">
                  <c:v>0.99699609874849293</c:v>
                </c:pt>
                <c:pt idx="878">
                  <c:v>0.99699609874849293</c:v>
                </c:pt>
                <c:pt idx="879">
                  <c:v>0.99699609874849293</c:v>
                </c:pt>
                <c:pt idx="880">
                  <c:v>0.99699609874849293</c:v>
                </c:pt>
                <c:pt idx="881">
                  <c:v>0.99719564142548844</c:v>
                </c:pt>
                <c:pt idx="882">
                  <c:v>0.99719564142548844</c:v>
                </c:pt>
                <c:pt idx="883">
                  <c:v>0.99738196372023613</c:v>
                </c:pt>
                <c:pt idx="884">
                  <c:v>0.99738196372023613</c:v>
                </c:pt>
                <c:pt idx="885">
                  <c:v>0.99738196372023613</c:v>
                </c:pt>
                <c:pt idx="886">
                  <c:v>0.99738196372023613</c:v>
                </c:pt>
                <c:pt idx="887">
                  <c:v>0.99755593705535439</c:v>
                </c:pt>
                <c:pt idx="888">
                  <c:v>0.99755593705535439</c:v>
                </c:pt>
                <c:pt idx="889">
                  <c:v>0.99755593705535439</c:v>
                </c:pt>
                <c:pt idx="890">
                  <c:v>0.99755593705535439</c:v>
                </c:pt>
                <c:pt idx="891">
                  <c:v>0.99755593705535439</c:v>
                </c:pt>
                <c:pt idx="892">
                  <c:v>0.99755593705535439</c:v>
                </c:pt>
                <c:pt idx="893">
                  <c:v>0.99755593705535439</c:v>
                </c:pt>
                <c:pt idx="894">
                  <c:v>0.99771837598851687</c:v>
                </c:pt>
                <c:pt idx="895">
                  <c:v>0.99771837598851687</c:v>
                </c:pt>
                <c:pt idx="896">
                  <c:v>0.99771837598851687</c:v>
                </c:pt>
                <c:pt idx="897">
                  <c:v>0.99771837598851687</c:v>
                </c:pt>
                <c:pt idx="898">
                  <c:v>0.99787004184915107</c:v>
                </c:pt>
                <c:pt idx="899">
                  <c:v>0.99787004184915107</c:v>
                </c:pt>
                <c:pt idx="900">
                  <c:v>0.99787004184915107</c:v>
                </c:pt>
                <c:pt idx="901">
                  <c:v>0.99787004184915107</c:v>
                </c:pt>
                <c:pt idx="902">
                  <c:v>0.99787004184915107</c:v>
                </c:pt>
                <c:pt idx="903">
                  <c:v>0.99787004184915107</c:v>
                </c:pt>
                <c:pt idx="904">
                  <c:v>0.99796769367731386</c:v>
                </c:pt>
                <c:pt idx="905">
                  <c:v>0.99801164615214166</c:v>
                </c:pt>
                <c:pt idx="906">
                  <c:v>0.99801164615214166</c:v>
                </c:pt>
                <c:pt idx="907">
                  <c:v>0.99814385380095849</c:v>
                </c:pt>
                <c:pt idx="908">
                  <c:v>0.99814385380095849</c:v>
                </c:pt>
                <c:pt idx="909">
                  <c:v>0.99814385380095849</c:v>
                </c:pt>
                <c:pt idx="910">
                  <c:v>0.99814385380095849</c:v>
                </c:pt>
                <c:pt idx="911">
                  <c:v>0.99822247898243732</c:v>
                </c:pt>
                <c:pt idx="912">
                  <c:v>0.99826728609210036</c:v>
                </c:pt>
                <c:pt idx="913">
                  <c:v>0.99826728609210036</c:v>
                </c:pt>
                <c:pt idx="914">
                  <c:v>0.99826728609210036</c:v>
                </c:pt>
                <c:pt idx="915">
                  <c:v>0.99826728609210036</c:v>
                </c:pt>
                <c:pt idx="916">
                  <c:v>0.99826728609210036</c:v>
                </c:pt>
                <c:pt idx="917">
                  <c:v>0.99826728609210036</c:v>
                </c:pt>
                <c:pt idx="918">
                  <c:v>0.99826728609210036</c:v>
                </c:pt>
                <c:pt idx="919">
                  <c:v>0.99826728609210036</c:v>
                </c:pt>
                <c:pt idx="920">
                  <c:v>0.99826728609210036</c:v>
                </c:pt>
                <c:pt idx="921">
                  <c:v>0.99826728609210036</c:v>
                </c:pt>
                <c:pt idx="922">
                  <c:v>0.99833765100211158</c:v>
                </c:pt>
                <c:pt idx="923">
                  <c:v>0.99838252353223</c:v>
                </c:pt>
                <c:pt idx="924">
                  <c:v>0.99838252353223</c:v>
                </c:pt>
                <c:pt idx="925">
                  <c:v>0.99838252353223</c:v>
                </c:pt>
                <c:pt idx="926">
                  <c:v>0.99849010847884245</c:v>
                </c:pt>
                <c:pt idx="927">
                  <c:v>0.99849010847884245</c:v>
                </c:pt>
                <c:pt idx="928">
                  <c:v>0.99859054761480326</c:v>
                </c:pt>
                <c:pt idx="929">
                  <c:v>0.99859054761480326</c:v>
                </c:pt>
                <c:pt idx="930">
                  <c:v>0.99872848461713759</c:v>
                </c:pt>
                <c:pt idx="931">
                  <c:v>0.99877185057547679</c:v>
                </c:pt>
                <c:pt idx="932">
                  <c:v>0.99877185057547679</c:v>
                </c:pt>
                <c:pt idx="933">
                  <c:v>0.99877185057547679</c:v>
                </c:pt>
                <c:pt idx="934">
                  <c:v>0.99877185057547679</c:v>
                </c:pt>
                <c:pt idx="935">
                  <c:v>0.99885356953075988</c:v>
                </c:pt>
                <c:pt idx="936">
                  <c:v>0.99885356953075988</c:v>
                </c:pt>
                <c:pt idx="937">
                  <c:v>0.99885356953075988</c:v>
                </c:pt>
                <c:pt idx="938">
                  <c:v>0.99885356953075988</c:v>
                </c:pt>
                <c:pt idx="939">
                  <c:v>0.99892985687297597</c:v>
                </c:pt>
                <c:pt idx="940">
                  <c:v>0.99892985687297597</c:v>
                </c:pt>
                <c:pt idx="941">
                  <c:v>0.99900107287545437</c:v>
                </c:pt>
                <c:pt idx="942">
                  <c:v>0.9990675540114361</c:v>
                </c:pt>
                <c:pt idx="943">
                  <c:v>0.99912961451391269</c:v>
                </c:pt>
                <c:pt idx="944">
                  <c:v>0.99912961451391269</c:v>
                </c:pt>
                <c:pt idx="945">
                  <c:v>0.99912961451391269</c:v>
                </c:pt>
                <c:pt idx="946">
                  <c:v>0.99918754783483665</c:v>
                </c:pt>
                <c:pt idx="947">
                  <c:v>0.99918754783483665</c:v>
                </c:pt>
                <c:pt idx="948">
                  <c:v>0.9992416280099895</c:v>
                </c:pt>
                <c:pt idx="949">
                  <c:v>0.9992416280099895</c:v>
                </c:pt>
                <c:pt idx="950">
                  <c:v>0.99929211093542358</c:v>
                </c:pt>
                <c:pt idx="951">
                  <c:v>0.99938322500662036</c:v>
                </c:pt>
                <c:pt idx="952">
                  <c:v>0.99938322500662036</c:v>
                </c:pt>
                <c:pt idx="953">
                  <c:v>0.99938322500662036</c:v>
                </c:pt>
                <c:pt idx="954">
                  <c:v>0.99949839744498592</c:v>
                </c:pt>
                <c:pt idx="955">
                  <c:v>0.99956297150500562</c:v>
                </c:pt>
                <c:pt idx="956">
                  <c:v>0.99959207213080814</c:v>
                </c:pt>
                <c:pt idx="957">
                  <c:v>0.99961923575744027</c:v>
                </c:pt>
                <c:pt idx="958">
                  <c:v>0.99961923575744027</c:v>
                </c:pt>
                <c:pt idx="959">
                  <c:v>0.99961923575744027</c:v>
                </c:pt>
                <c:pt idx="960">
                  <c:v>0.99961923575744027</c:v>
                </c:pt>
                <c:pt idx="961">
                  <c:v>0.99969035078121382</c:v>
                </c:pt>
                <c:pt idx="962">
                  <c:v>0.99973022030080105</c:v>
                </c:pt>
                <c:pt idx="963">
                  <c:v>0.99978061138220709</c:v>
                </c:pt>
                <c:pt idx="964">
                  <c:v>0.99979522288616807</c:v>
                </c:pt>
                <c:pt idx="965">
                  <c:v>0.99980886143522463</c:v>
                </c:pt>
                <c:pt idx="966">
                  <c:v>0.99983347441455972</c:v>
                </c:pt>
                <c:pt idx="967">
                  <c:v>0.99984456573443248</c:v>
                </c:pt>
                <c:pt idx="968">
                  <c:v>0.99984456573443248</c:v>
                </c:pt>
                <c:pt idx="969">
                  <c:v>0.99986458168149039</c:v>
                </c:pt>
                <c:pt idx="970">
                  <c:v>0.9998820203920511</c:v>
                </c:pt>
                <c:pt idx="971">
                  <c:v>0.99988987869724932</c:v>
                </c:pt>
                <c:pt idx="972">
                  <c:v>0.99988987869724932</c:v>
                </c:pt>
                <c:pt idx="973">
                  <c:v>0.99992717954076116</c:v>
                </c:pt>
                <c:pt idx="974">
                  <c:v>0.99993655762335931</c:v>
                </c:pt>
                <c:pt idx="975">
                  <c:v>0.99995184626275668</c:v>
                </c:pt>
                <c:pt idx="976">
                  <c:v>0.99999751531169978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D-A34A-A3D0-E5BBA1A7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7983"/>
        <c:axId val="473269711"/>
      </c:scatterChart>
      <c:valAx>
        <c:axId val="47326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9711"/>
        <c:crosses val="autoZero"/>
        <c:crossBetween val="midCat"/>
      </c:valAx>
      <c:valAx>
        <c:axId val="4732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Maturity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Sheet1!$D$992:$D$2151</c:f>
              <c:numCache>
                <c:formatCode>0</c:formatCode>
                <c:ptCount val="1160"/>
                <c:pt idx="0">
                  <c:v>74</c:v>
                </c:pt>
                <c:pt idx="1">
                  <c:v>90</c:v>
                </c:pt>
                <c:pt idx="2">
                  <c:v>92</c:v>
                </c:pt>
                <c:pt idx="3">
                  <c:v>104</c:v>
                </c:pt>
                <c:pt idx="4">
                  <c:v>157</c:v>
                </c:pt>
                <c:pt idx="5">
                  <c:v>165</c:v>
                </c:pt>
                <c:pt idx="6">
                  <c:v>190</c:v>
                </c:pt>
                <c:pt idx="7">
                  <c:v>198</c:v>
                </c:pt>
                <c:pt idx="8">
                  <c:v>202</c:v>
                </c:pt>
                <c:pt idx="9">
                  <c:v>206</c:v>
                </c:pt>
                <c:pt idx="10">
                  <c:v>207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212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221</c:v>
                </c:pt>
                <c:pt idx="21">
                  <c:v>223</c:v>
                </c:pt>
                <c:pt idx="22" formatCode="General">
                  <c:v>224</c:v>
                </c:pt>
                <c:pt idx="23" formatCode="General">
                  <c:v>225</c:v>
                </c:pt>
                <c:pt idx="24">
                  <c:v>225</c:v>
                </c:pt>
                <c:pt idx="25" formatCode="General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 formatCode="General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 formatCode="General">
                  <c:v>232</c:v>
                </c:pt>
                <c:pt idx="35">
                  <c:v>233</c:v>
                </c:pt>
                <c:pt idx="36">
                  <c:v>236</c:v>
                </c:pt>
                <c:pt idx="37" formatCode="General">
                  <c:v>237</c:v>
                </c:pt>
                <c:pt idx="38" formatCode="General">
                  <c:v>237</c:v>
                </c:pt>
                <c:pt idx="39">
                  <c:v>238</c:v>
                </c:pt>
                <c:pt idx="40">
                  <c:v>238</c:v>
                </c:pt>
                <c:pt idx="41">
                  <c:v>238</c:v>
                </c:pt>
                <c:pt idx="42" formatCode="General">
                  <c:v>242</c:v>
                </c:pt>
                <c:pt idx="43">
                  <c:v>243</c:v>
                </c:pt>
                <c:pt idx="44">
                  <c:v>245</c:v>
                </c:pt>
                <c:pt idx="45">
                  <c:v>247</c:v>
                </c:pt>
                <c:pt idx="46">
                  <c:v>248</c:v>
                </c:pt>
                <c:pt idx="47">
                  <c:v>249</c:v>
                </c:pt>
                <c:pt idx="48" formatCode="General">
                  <c:v>254</c:v>
                </c:pt>
                <c:pt idx="49">
                  <c:v>254</c:v>
                </c:pt>
                <c:pt idx="50">
                  <c:v>254</c:v>
                </c:pt>
                <c:pt idx="51" formatCode="General">
                  <c:v>260</c:v>
                </c:pt>
                <c:pt idx="52">
                  <c:v>261</c:v>
                </c:pt>
                <c:pt idx="53" formatCode="General">
                  <c:v>279</c:v>
                </c:pt>
                <c:pt idx="54">
                  <c:v>188</c:v>
                </c:pt>
                <c:pt idx="55" formatCode="General">
                  <c:v>190</c:v>
                </c:pt>
                <c:pt idx="56" formatCode="General">
                  <c:v>190</c:v>
                </c:pt>
                <c:pt idx="57" formatCode="General">
                  <c:v>193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  <c:pt idx="61">
                  <c:v>196</c:v>
                </c:pt>
                <c:pt idx="62" formatCode="General">
                  <c:v>197</c:v>
                </c:pt>
                <c:pt idx="63">
                  <c:v>199</c:v>
                </c:pt>
                <c:pt idx="64" formatCode="General">
                  <c:v>201</c:v>
                </c:pt>
                <c:pt idx="65" formatCode="General">
                  <c:v>203</c:v>
                </c:pt>
                <c:pt idx="66">
                  <c:v>203</c:v>
                </c:pt>
                <c:pt idx="67" formatCode="General">
                  <c:v>204</c:v>
                </c:pt>
                <c:pt idx="68" formatCode="General">
                  <c:v>205</c:v>
                </c:pt>
                <c:pt idx="69" formatCode="General">
                  <c:v>205</c:v>
                </c:pt>
                <c:pt idx="70">
                  <c:v>205</c:v>
                </c:pt>
                <c:pt idx="71">
                  <c:v>206</c:v>
                </c:pt>
                <c:pt idx="72" formatCode="General">
                  <c:v>207</c:v>
                </c:pt>
                <c:pt idx="73">
                  <c:v>207</c:v>
                </c:pt>
                <c:pt idx="74">
                  <c:v>208</c:v>
                </c:pt>
                <c:pt idx="75">
                  <c:v>209</c:v>
                </c:pt>
                <c:pt idx="76" formatCode="General">
                  <c:v>209</c:v>
                </c:pt>
                <c:pt idx="77" formatCode="General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 formatCode="General">
                  <c:v>210</c:v>
                </c:pt>
                <c:pt idx="82" formatCode="General">
                  <c:v>212</c:v>
                </c:pt>
                <c:pt idx="83">
                  <c:v>212</c:v>
                </c:pt>
                <c:pt idx="84">
                  <c:v>213</c:v>
                </c:pt>
                <c:pt idx="85">
                  <c:v>213</c:v>
                </c:pt>
                <c:pt idx="86" formatCode="General">
                  <c:v>214</c:v>
                </c:pt>
                <c:pt idx="87">
                  <c:v>214</c:v>
                </c:pt>
                <c:pt idx="88">
                  <c:v>214</c:v>
                </c:pt>
                <c:pt idx="89" formatCode="General">
                  <c:v>215</c:v>
                </c:pt>
                <c:pt idx="90" formatCode="General">
                  <c:v>215</c:v>
                </c:pt>
                <c:pt idx="91" formatCode="General">
                  <c:v>215</c:v>
                </c:pt>
                <c:pt idx="92" formatCode="General">
                  <c:v>215</c:v>
                </c:pt>
                <c:pt idx="93">
                  <c:v>215</c:v>
                </c:pt>
                <c:pt idx="94">
                  <c:v>215</c:v>
                </c:pt>
                <c:pt idx="95" formatCode="General">
                  <c:v>216</c:v>
                </c:pt>
                <c:pt idx="96">
                  <c:v>216</c:v>
                </c:pt>
                <c:pt idx="97" formatCode="General">
                  <c:v>217</c:v>
                </c:pt>
                <c:pt idx="98">
                  <c:v>217</c:v>
                </c:pt>
                <c:pt idx="99">
                  <c:v>217</c:v>
                </c:pt>
                <c:pt idx="100">
                  <c:v>217</c:v>
                </c:pt>
                <c:pt idx="101">
                  <c:v>217</c:v>
                </c:pt>
                <c:pt idx="102">
                  <c:v>217</c:v>
                </c:pt>
                <c:pt idx="103">
                  <c:v>218</c:v>
                </c:pt>
                <c:pt idx="104">
                  <c:v>218</c:v>
                </c:pt>
                <c:pt idx="105">
                  <c:v>218</c:v>
                </c:pt>
                <c:pt idx="106" formatCode="General">
                  <c:v>219</c:v>
                </c:pt>
                <c:pt idx="107">
                  <c:v>219</c:v>
                </c:pt>
                <c:pt idx="108" formatCode="General">
                  <c:v>220</c:v>
                </c:pt>
                <c:pt idx="109" formatCode="General">
                  <c:v>220</c:v>
                </c:pt>
                <c:pt idx="110" formatCode="General">
                  <c:v>220</c:v>
                </c:pt>
                <c:pt idx="111" formatCode="General">
                  <c:v>220</c:v>
                </c:pt>
                <c:pt idx="112" formatCode="General">
                  <c:v>220</c:v>
                </c:pt>
                <c:pt idx="113" formatCode="General">
                  <c:v>220</c:v>
                </c:pt>
                <c:pt idx="114" formatCode="General">
                  <c:v>220</c:v>
                </c:pt>
                <c:pt idx="115" formatCode="General">
                  <c:v>220</c:v>
                </c:pt>
                <c:pt idx="116">
                  <c:v>220</c:v>
                </c:pt>
                <c:pt idx="117">
                  <c:v>220</c:v>
                </c:pt>
                <c:pt idx="118">
                  <c:v>220</c:v>
                </c:pt>
                <c:pt idx="119">
                  <c:v>220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 formatCode="General">
                  <c:v>221</c:v>
                </c:pt>
                <c:pt idx="125">
                  <c:v>221</c:v>
                </c:pt>
                <c:pt idx="126" formatCode="General">
                  <c:v>222</c:v>
                </c:pt>
                <c:pt idx="127" formatCode="General">
                  <c:v>222</c:v>
                </c:pt>
                <c:pt idx="128">
                  <c:v>222</c:v>
                </c:pt>
                <c:pt idx="129">
                  <c:v>222</c:v>
                </c:pt>
                <c:pt idx="130">
                  <c:v>222</c:v>
                </c:pt>
                <c:pt idx="131">
                  <c:v>222</c:v>
                </c:pt>
                <c:pt idx="132" formatCode="General">
                  <c:v>223</c:v>
                </c:pt>
                <c:pt idx="133" formatCode="General">
                  <c:v>223</c:v>
                </c:pt>
                <c:pt idx="134" formatCode="General">
                  <c:v>223</c:v>
                </c:pt>
                <c:pt idx="135" formatCode="General">
                  <c:v>223</c:v>
                </c:pt>
                <c:pt idx="136">
                  <c:v>223</c:v>
                </c:pt>
                <c:pt idx="137">
                  <c:v>223</c:v>
                </c:pt>
                <c:pt idx="138" formatCode="General">
                  <c:v>224</c:v>
                </c:pt>
                <c:pt idx="139" formatCode="General">
                  <c:v>224</c:v>
                </c:pt>
                <c:pt idx="140">
                  <c:v>224</c:v>
                </c:pt>
                <c:pt idx="141">
                  <c:v>224</c:v>
                </c:pt>
                <c:pt idx="142">
                  <c:v>224</c:v>
                </c:pt>
                <c:pt idx="143">
                  <c:v>224</c:v>
                </c:pt>
                <c:pt idx="144">
                  <c:v>224</c:v>
                </c:pt>
                <c:pt idx="145">
                  <c:v>224</c:v>
                </c:pt>
                <c:pt idx="146">
                  <c:v>224</c:v>
                </c:pt>
                <c:pt idx="147">
                  <c:v>224</c:v>
                </c:pt>
                <c:pt idx="148" formatCode="General">
                  <c:v>225</c:v>
                </c:pt>
                <c:pt idx="149" formatCode="General">
                  <c:v>225</c:v>
                </c:pt>
                <c:pt idx="150" formatCode="General">
                  <c:v>225</c:v>
                </c:pt>
                <c:pt idx="151" formatCode="General">
                  <c:v>225</c:v>
                </c:pt>
                <c:pt idx="152" formatCode="General">
                  <c:v>225</c:v>
                </c:pt>
                <c:pt idx="153">
                  <c:v>225</c:v>
                </c:pt>
                <c:pt idx="154">
                  <c:v>225</c:v>
                </c:pt>
                <c:pt idx="155">
                  <c:v>225</c:v>
                </c:pt>
                <c:pt idx="156">
                  <c:v>225</c:v>
                </c:pt>
                <c:pt idx="157">
                  <c:v>225</c:v>
                </c:pt>
                <c:pt idx="158">
                  <c:v>225</c:v>
                </c:pt>
                <c:pt idx="159">
                  <c:v>225</c:v>
                </c:pt>
                <c:pt idx="160">
                  <c:v>225</c:v>
                </c:pt>
                <c:pt idx="161" formatCode="General">
                  <c:v>226</c:v>
                </c:pt>
                <c:pt idx="162">
                  <c:v>226</c:v>
                </c:pt>
                <c:pt idx="163" formatCode="General">
                  <c:v>226</c:v>
                </c:pt>
                <c:pt idx="164">
                  <c:v>226</c:v>
                </c:pt>
                <c:pt idx="165">
                  <c:v>226</c:v>
                </c:pt>
                <c:pt idx="166" formatCode="General">
                  <c:v>227</c:v>
                </c:pt>
                <c:pt idx="167" formatCode="General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 formatCode="General">
                  <c:v>228</c:v>
                </c:pt>
                <c:pt idx="173" formatCode="General">
                  <c:v>228</c:v>
                </c:pt>
                <c:pt idx="174" formatCode="General">
                  <c:v>228</c:v>
                </c:pt>
                <c:pt idx="175">
                  <c:v>228</c:v>
                </c:pt>
                <c:pt idx="176">
                  <c:v>228</c:v>
                </c:pt>
                <c:pt idx="177">
                  <c:v>228</c:v>
                </c:pt>
                <c:pt idx="178">
                  <c:v>228</c:v>
                </c:pt>
                <c:pt idx="179">
                  <c:v>228</c:v>
                </c:pt>
                <c:pt idx="180">
                  <c:v>228</c:v>
                </c:pt>
                <c:pt idx="181">
                  <c:v>228</c:v>
                </c:pt>
                <c:pt idx="182" formatCode="General">
                  <c:v>229</c:v>
                </c:pt>
                <c:pt idx="183" formatCode="General">
                  <c:v>229</c:v>
                </c:pt>
                <c:pt idx="184" formatCode="General">
                  <c:v>229</c:v>
                </c:pt>
                <c:pt idx="185">
                  <c:v>229</c:v>
                </c:pt>
                <c:pt idx="186">
                  <c:v>229</c:v>
                </c:pt>
                <c:pt idx="187">
                  <c:v>229</c:v>
                </c:pt>
                <c:pt idx="188">
                  <c:v>229</c:v>
                </c:pt>
                <c:pt idx="189">
                  <c:v>229</c:v>
                </c:pt>
                <c:pt idx="190">
                  <c:v>229</c:v>
                </c:pt>
                <c:pt idx="191" formatCode="General">
                  <c:v>230</c:v>
                </c:pt>
                <c:pt idx="192" formatCode="General">
                  <c:v>230</c:v>
                </c:pt>
                <c:pt idx="193" formatCode="General">
                  <c:v>230</c:v>
                </c:pt>
                <c:pt idx="194" formatCode="General">
                  <c:v>230</c:v>
                </c:pt>
                <c:pt idx="195" formatCode="General">
                  <c:v>230</c:v>
                </c:pt>
                <c:pt idx="196" formatCode="General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 formatCode="General">
                  <c:v>231</c:v>
                </c:pt>
                <c:pt idx="207" formatCode="General">
                  <c:v>231</c:v>
                </c:pt>
                <c:pt idx="208" formatCode="General">
                  <c:v>231</c:v>
                </c:pt>
                <c:pt idx="209" formatCode="General">
                  <c:v>231</c:v>
                </c:pt>
                <c:pt idx="210" formatCode="General">
                  <c:v>231</c:v>
                </c:pt>
                <c:pt idx="211" formatCode="General">
                  <c:v>231</c:v>
                </c:pt>
                <c:pt idx="212" formatCode="General">
                  <c:v>231</c:v>
                </c:pt>
                <c:pt idx="213">
                  <c:v>231</c:v>
                </c:pt>
                <c:pt idx="214">
                  <c:v>231</c:v>
                </c:pt>
                <c:pt idx="215">
                  <c:v>231</c:v>
                </c:pt>
                <c:pt idx="216">
                  <c:v>231</c:v>
                </c:pt>
                <c:pt idx="217" formatCode="General">
                  <c:v>232</c:v>
                </c:pt>
                <c:pt idx="218" formatCode="General">
                  <c:v>232</c:v>
                </c:pt>
                <c:pt idx="219" formatCode="General">
                  <c:v>232</c:v>
                </c:pt>
                <c:pt idx="220">
                  <c:v>232</c:v>
                </c:pt>
                <c:pt idx="221">
                  <c:v>232</c:v>
                </c:pt>
                <c:pt idx="222">
                  <c:v>232</c:v>
                </c:pt>
                <c:pt idx="223">
                  <c:v>232</c:v>
                </c:pt>
                <c:pt idx="224">
                  <c:v>232</c:v>
                </c:pt>
                <c:pt idx="225">
                  <c:v>232</c:v>
                </c:pt>
                <c:pt idx="226">
                  <c:v>232</c:v>
                </c:pt>
                <c:pt idx="227" formatCode="General">
                  <c:v>233</c:v>
                </c:pt>
                <c:pt idx="228" formatCode="General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233</c:v>
                </c:pt>
                <c:pt idx="235">
                  <c:v>233</c:v>
                </c:pt>
                <c:pt idx="236" formatCode="General">
                  <c:v>234</c:v>
                </c:pt>
                <c:pt idx="237" formatCode="General">
                  <c:v>234</c:v>
                </c:pt>
                <c:pt idx="238" formatCode="General">
                  <c:v>234</c:v>
                </c:pt>
                <c:pt idx="239" formatCode="General">
                  <c:v>234</c:v>
                </c:pt>
                <c:pt idx="240" formatCode="General">
                  <c:v>234</c:v>
                </c:pt>
                <c:pt idx="241" formatCode="General">
                  <c:v>234</c:v>
                </c:pt>
                <c:pt idx="242" formatCode="General">
                  <c:v>234</c:v>
                </c:pt>
                <c:pt idx="243" formatCode="General">
                  <c:v>234</c:v>
                </c:pt>
                <c:pt idx="244" formatCode="General">
                  <c:v>234</c:v>
                </c:pt>
                <c:pt idx="245">
                  <c:v>234</c:v>
                </c:pt>
                <c:pt idx="246" formatCode="General">
                  <c:v>234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 formatCode="General">
                  <c:v>235</c:v>
                </c:pt>
                <c:pt idx="252" formatCode="General">
                  <c:v>235</c:v>
                </c:pt>
                <c:pt idx="253" formatCode="General">
                  <c:v>235</c:v>
                </c:pt>
                <c:pt idx="254" formatCode="General">
                  <c:v>235</c:v>
                </c:pt>
                <c:pt idx="255" formatCode="General">
                  <c:v>235</c:v>
                </c:pt>
                <c:pt idx="256" formatCode="General">
                  <c:v>235</c:v>
                </c:pt>
                <c:pt idx="257" formatCode="General">
                  <c:v>235</c:v>
                </c:pt>
                <c:pt idx="258">
                  <c:v>235</c:v>
                </c:pt>
                <c:pt idx="259">
                  <c:v>235</c:v>
                </c:pt>
                <c:pt idx="260">
                  <c:v>235</c:v>
                </c:pt>
                <c:pt idx="261">
                  <c:v>235</c:v>
                </c:pt>
                <c:pt idx="262">
                  <c:v>235</c:v>
                </c:pt>
                <c:pt idx="263">
                  <c:v>235</c:v>
                </c:pt>
                <c:pt idx="264">
                  <c:v>235</c:v>
                </c:pt>
                <c:pt idx="265">
                  <c:v>235</c:v>
                </c:pt>
                <c:pt idx="266">
                  <c:v>235</c:v>
                </c:pt>
                <c:pt idx="267">
                  <c:v>235</c:v>
                </c:pt>
                <c:pt idx="268">
                  <c:v>235</c:v>
                </c:pt>
                <c:pt idx="269" formatCode="General">
                  <c:v>236</c:v>
                </c:pt>
                <c:pt idx="270" formatCode="General">
                  <c:v>236</c:v>
                </c:pt>
                <c:pt idx="271" formatCode="General">
                  <c:v>236</c:v>
                </c:pt>
                <c:pt idx="272" formatCode="General">
                  <c:v>236</c:v>
                </c:pt>
                <c:pt idx="273" formatCode="General">
                  <c:v>236</c:v>
                </c:pt>
                <c:pt idx="274">
                  <c:v>236</c:v>
                </c:pt>
                <c:pt idx="275">
                  <c:v>236</c:v>
                </c:pt>
                <c:pt idx="276" formatCode="General">
                  <c:v>237</c:v>
                </c:pt>
                <c:pt idx="277" formatCode="General">
                  <c:v>237</c:v>
                </c:pt>
                <c:pt idx="278" formatCode="General">
                  <c:v>237</c:v>
                </c:pt>
                <c:pt idx="279" formatCode="General">
                  <c:v>237</c:v>
                </c:pt>
                <c:pt idx="280" formatCode="General">
                  <c:v>237</c:v>
                </c:pt>
                <c:pt idx="281">
                  <c:v>237</c:v>
                </c:pt>
                <c:pt idx="282" formatCode="General">
                  <c:v>237</c:v>
                </c:pt>
                <c:pt idx="283" formatCode="General">
                  <c:v>237</c:v>
                </c:pt>
                <c:pt idx="284">
                  <c:v>237</c:v>
                </c:pt>
                <c:pt idx="285">
                  <c:v>237</c:v>
                </c:pt>
                <c:pt idx="286">
                  <c:v>237</c:v>
                </c:pt>
                <c:pt idx="287">
                  <c:v>237</c:v>
                </c:pt>
                <c:pt idx="288" formatCode="General">
                  <c:v>238</c:v>
                </c:pt>
                <c:pt idx="289" formatCode="General">
                  <c:v>238</c:v>
                </c:pt>
                <c:pt idx="290" formatCode="General">
                  <c:v>238</c:v>
                </c:pt>
                <c:pt idx="291" formatCode="General">
                  <c:v>238</c:v>
                </c:pt>
                <c:pt idx="292">
                  <c:v>238</c:v>
                </c:pt>
                <c:pt idx="293" formatCode="General">
                  <c:v>239</c:v>
                </c:pt>
                <c:pt idx="294" formatCode="General">
                  <c:v>239</c:v>
                </c:pt>
                <c:pt idx="295" formatCode="General">
                  <c:v>239</c:v>
                </c:pt>
                <c:pt idx="296" formatCode="General">
                  <c:v>239</c:v>
                </c:pt>
                <c:pt idx="297" formatCode="General">
                  <c:v>239</c:v>
                </c:pt>
                <c:pt idx="298" formatCode="General">
                  <c:v>239</c:v>
                </c:pt>
                <c:pt idx="299">
                  <c:v>239</c:v>
                </c:pt>
                <c:pt idx="300">
                  <c:v>239</c:v>
                </c:pt>
                <c:pt idx="301">
                  <c:v>239</c:v>
                </c:pt>
                <c:pt idx="302">
                  <c:v>239</c:v>
                </c:pt>
                <c:pt idx="303">
                  <c:v>239</c:v>
                </c:pt>
                <c:pt idx="304">
                  <c:v>239</c:v>
                </c:pt>
                <c:pt idx="305" formatCode="General">
                  <c:v>240</c:v>
                </c:pt>
                <c:pt idx="306" formatCode="General">
                  <c:v>240</c:v>
                </c:pt>
                <c:pt idx="307" formatCode="General">
                  <c:v>240</c:v>
                </c:pt>
                <c:pt idx="308" formatCode="General">
                  <c:v>240</c:v>
                </c:pt>
                <c:pt idx="309" formatCode="General">
                  <c:v>240</c:v>
                </c:pt>
                <c:pt idx="310" formatCode="General">
                  <c:v>240</c:v>
                </c:pt>
                <c:pt idx="311" formatCode="General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240</c:v>
                </c:pt>
                <c:pt idx="318" formatCode="General">
                  <c:v>241</c:v>
                </c:pt>
                <c:pt idx="319" formatCode="General">
                  <c:v>241</c:v>
                </c:pt>
                <c:pt idx="320" formatCode="General">
                  <c:v>241</c:v>
                </c:pt>
                <c:pt idx="321" formatCode="General">
                  <c:v>241</c:v>
                </c:pt>
                <c:pt idx="322">
                  <c:v>241</c:v>
                </c:pt>
                <c:pt idx="323">
                  <c:v>241</c:v>
                </c:pt>
                <c:pt idx="324">
                  <c:v>241</c:v>
                </c:pt>
                <c:pt idx="325">
                  <c:v>241</c:v>
                </c:pt>
                <c:pt idx="326">
                  <c:v>241</c:v>
                </c:pt>
                <c:pt idx="327">
                  <c:v>241</c:v>
                </c:pt>
                <c:pt idx="328">
                  <c:v>241</c:v>
                </c:pt>
                <c:pt idx="329" formatCode="General">
                  <c:v>242</c:v>
                </c:pt>
                <c:pt idx="330">
                  <c:v>242</c:v>
                </c:pt>
                <c:pt idx="331">
                  <c:v>242</c:v>
                </c:pt>
                <c:pt idx="332">
                  <c:v>242</c:v>
                </c:pt>
                <c:pt idx="333">
                  <c:v>242</c:v>
                </c:pt>
                <c:pt idx="334">
                  <c:v>242</c:v>
                </c:pt>
                <c:pt idx="335">
                  <c:v>242</c:v>
                </c:pt>
                <c:pt idx="336">
                  <c:v>242</c:v>
                </c:pt>
                <c:pt idx="337">
                  <c:v>242</c:v>
                </c:pt>
                <c:pt idx="338" formatCode="General">
                  <c:v>243</c:v>
                </c:pt>
                <c:pt idx="339" formatCode="General">
                  <c:v>243</c:v>
                </c:pt>
                <c:pt idx="340" formatCode="General">
                  <c:v>243</c:v>
                </c:pt>
                <c:pt idx="341" formatCode="General">
                  <c:v>243</c:v>
                </c:pt>
                <c:pt idx="342" formatCode="General">
                  <c:v>243</c:v>
                </c:pt>
                <c:pt idx="343" formatCode="General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>
                  <c:v>243</c:v>
                </c:pt>
                <c:pt idx="348">
                  <c:v>244</c:v>
                </c:pt>
                <c:pt idx="349">
                  <c:v>244</c:v>
                </c:pt>
                <c:pt idx="350">
                  <c:v>244</c:v>
                </c:pt>
                <c:pt idx="351">
                  <c:v>244</c:v>
                </c:pt>
                <c:pt idx="352">
                  <c:v>244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>
                  <c:v>244</c:v>
                </c:pt>
                <c:pt idx="357">
                  <c:v>244</c:v>
                </c:pt>
                <c:pt idx="358">
                  <c:v>244</c:v>
                </c:pt>
                <c:pt idx="359">
                  <c:v>244</c:v>
                </c:pt>
                <c:pt idx="360" formatCode="General">
                  <c:v>245</c:v>
                </c:pt>
                <c:pt idx="361" formatCode="General">
                  <c:v>245</c:v>
                </c:pt>
                <c:pt idx="362" formatCode="General">
                  <c:v>245</c:v>
                </c:pt>
                <c:pt idx="363" formatCode="General">
                  <c:v>245</c:v>
                </c:pt>
                <c:pt idx="364" formatCode="General">
                  <c:v>245</c:v>
                </c:pt>
                <c:pt idx="365" formatCode="General">
                  <c:v>245</c:v>
                </c:pt>
                <c:pt idx="366" formatCode="General">
                  <c:v>245</c:v>
                </c:pt>
                <c:pt idx="367" formatCode="General">
                  <c:v>245</c:v>
                </c:pt>
                <c:pt idx="368" formatCode="General">
                  <c:v>245</c:v>
                </c:pt>
                <c:pt idx="369" formatCode="General">
                  <c:v>245</c:v>
                </c:pt>
                <c:pt idx="370" formatCode="General">
                  <c:v>245</c:v>
                </c:pt>
                <c:pt idx="371" formatCode="General">
                  <c:v>245</c:v>
                </c:pt>
                <c:pt idx="372" formatCode="General">
                  <c:v>245</c:v>
                </c:pt>
                <c:pt idx="373">
                  <c:v>245</c:v>
                </c:pt>
                <c:pt idx="374">
                  <c:v>245</c:v>
                </c:pt>
                <c:pt idx="375">
                  <c:v>245</c:v>
                </c:pt>
                <c:pt idx="376">
                  <c:v>245</c:v>
                </c:pt>
                <c:pt idx="377">
                  <c:v>245</c:v>
                </c:pt>
                <c:pt idx="378">
                  <c:v>245</c:v>
                </c:pt>
                <c:pt idx="379">
                  <c:v>245</c:v>
                </c:pt>
                <c:pt idx="380">
                  <c:v>245</c:v>
                </c:pt>
                <c:pt idx="381">
                  <c:v>245</c:v>
                </c:pt>
                <c:pt idx="382">
                  <c:v>245</c:v>
                </c:pt>
                <c:pt idx="383">
                  <c:v>245</c:v>
                </c:pt>
                <c:pt idx="384">
                  <c:v>245</c:v>
                </c:pt>
                <c:pt idx="385">
                  <c:v>245</c:v>
                </c:pt>
                <c:pt idx="386" formatCode="General">
                  <c:v>246</c:v>
                </c:pt>
                <c:pt idx="387" formatCode="General">
                  <c:v>246</c:v>
                </c:pt>
                <c:pt idx="388" formatCode="General">
                  <c:v>246</c:v>
                </c:pt>
                <c:pt idx="389" formatCode="General">
                  <c:v>246</c:v>
                </c:pt>
                <c:pt idx="390">
                  <c:v>246</c:v>
                </c:pt>
                <c:pt idx="391">
                  <c:v>246</c:v>
                </c:pt>
                <c:pt idx="392">
                  <c:v>246</c:v>
                </c:pt>
                <c:pt idx="393">
                  <c:v>246</c:v>
                </c:pt>
                <c:pt idx="394">
                  <c:v>246</c:v>
                </c:pt>
                <c:pt idx="395">
                  <c:v>246</c:v>
                </c:pt>
                <c:pt idx="396">
                  <c:v>246</c:v>
                </c:pt>
                <c:pt idx="397">
                  <c:v>246</c:v>
                </c:pt>
                <c:pt idx="398">
                  <c:v>246</c:v>
                </c:pt>
                <c:pt idx="399">
                  <c:v>246</c:v>
                </c:pt>
                <c:pt idx="400">
                  <c:v>246</c:v>
                </c:pt>
                <c:pt idx="401">
                  <c:v>246</c:v>
                </c:pt>
                <c:pt idx="402">
                  <c:v>246</c:v>
                </c:pt>
                <c:pt idx="403">
                  <c:v>246</c:v>
                </c:pt>
                <c:pt idx="404" formatCode="General">
                  <c:v>247</c:v>
                </c:pt>
                <c:pt idx="405" formatCode="General">
                  <c:v>247</c:v>
                </c:pt>
                <c:pt idx="406" formatCode="General">
                  <c:v>247</c:v>
                </c:pt>
                <c:pt idx="407" formatCode="General">
                  <c:v>247</c:v>
                </c:pt>
                <c:pt idx="408">
                  <c:v>247</c:v>
                </c:pt>
                <c:pt idx="409">
                  <c:v>247</c:v>
                </c:pt>
                <c:pt idx="410">
                  <c:v>247</c:v>
                </c:pt>
                <c:pt idx="411">
                  <c:v>247</c:v>
                </c:pt>
                <c:pt idx="412">
                  <c:v>247</c:v>
                </c:pt>
                <c:pt idx="413">
                  <c:v>247</c:v>
                </c:pt>
                <c:pt idx="414">
                  <c:v>247</c:v>
                </c:pt>
                <c:pt idx="415">
                  <c:v>247</c:v>
                </c:pt>
                <c:pt idx="416">
                  <c:v>247</c:v>
                </c:pt>
                <c:pt idx="417">
                  <c:v>247</c:v>
                </c:pt>
                <c:pt idx="418" formatCode="General">
                  <c:v>248</c:v>
                </c:pt>
                <c:pt idx="419" formatCode="General">
                  <c:v>248</c:v>
                </c:pt>
                <c:pt idx="420">
                  <c:v>248</c:v>
                </c:pt>
                <c:pt idx="421">
                  <c:v>248</c:v>
                </c:pt>
                <c:pt idx="422">
                  <c:v>248</c:v>
                </c:pt>
                <c:pt idx="423">
                  <c:v>248</c:v>
                </c:pt>
                <c:pt idx="424">
                  <c:v>248</c:v>
                </c:pt>
                <c:pt idx="425">
                  <c:v>248</c:v>
                </c:pt>
                <c:pt idx="426" formatCode="General">
                  <c:v>249</c:v>
                </c:pt>
                <c:pt idx="427">
                  <c:v>249</c:v>
                </c:pt>
                <c:pt idx="428" formatCode="General">
                  <c:v>249</c:v>
                </c:pt>
                <c:pt idx="429">
                  <c:v>249</c:v>
                </c:pt>
                <c:pt idx="430">
                  <c:v>249</c:v>
                </c:pt>
                <c:pt idx="431">
                  <c:v>249</c:v>
                </c:pt>
                <c:pt idx="432">
                  <c:v>249</c:v>
                </c:pt>
                <c:pt idx="433">
                  <c:v>249</c:v>
                </c:pt>
                <c:pt idx="434">
                  <c:v>249</c:v>
                </c:pt>
                <c:pt idx="435">
                  <c:v>249</c:v>
                </c:pt>
                <c:pt idx="436">
                  <c:v>249</c:v>
                </c:pt>
                <c:pt idx="437">
                  <c:v>249</c:v>
                </c:pt>
                <c:pt idx="438">
                  <c:v>249</c:v>
                </c:pt>
                <c:pt idx="439" formatCode="General">
                  <c:v>250</c:v>
                </c:pt>
                <c:pt idx="440" formatCode="General">
                  <c:v>250</c:v>
                </c:pt>
                <c:pt idx="441" formatCode="General">
                  <c:v>250</c:v>
                </c:pt>
                <c:pt idx="442" formatCode="General">
                  <c:v>250</c:v>
                </c:pt>
                <c:pt idx="443" formatCode="General">
                  <c:v>250</c:v>
                </c:pt>
                <c:pt idx="444" formatCode="General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 formatCode="General">
                  <c:v>250</c:v>
                </c:pt>
                <c:pt idx="449" formatCode="General">
                  <c:v>250</c:v>
                </c:pt>
                <c:pt idx="450" formatCode="General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 formatCode="General">
                  <c:v>251</c:v>
                </c:pt>
                <c:pt idx="457" formatCode="General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251</c:v>
                </c:pt>
                <c:pt idx="462">
                  <c:v>251</c:v>
                </c:pt>
                <c:pt idx="463">
                  <c:v>251</c:v>
                </c:pt>
                <c:pt idx="464">
                  <c:v>251</c:v>
                </c:pt>
                <c:pt idx="465">
                  <c:v>251</c:v>
                </c:pt>
                <c:pt idx="466">
                  <c:v>251</c:v>
                </c:pt>
                <c:pt idx="467">
                  <c:v>251</c:v>
                </c:pt>
                <c:pt idx="468">
                  <c:v>251</c:v>
                </c:pt>
                <c:pt idx="469">
                  <c:v>251</c:v>
                </c:pt>
                <c:pt idx="470">
                  <c:v>251.68</c:v>
                </c:pt>
                <c:pt idx="471" formatCode="General">
                  <c:v>252</c:v>
                </c:pt>
                <c:pt idx="472" formatCode="General">
                  <c:v>252</c:v>
                </c:pt>
                <c:pt idx="473" formatCode="General">
                  <c:v>252</c:v>
                </c:pt>
                <c:pt idx="474">
                  <c:v>252</c:v>
                </c:pt>
                <c:pt idx="475">
                  <c:v>252</c:v>
                </c:pt>
                <c:pt idx="476">
                  <c:v>252</c:v>
                </c:pt>
                <c:pt idx="477" formatCode="General">
                  <c:v>252</c:v>
                </c:pt>
                <c:pt idx="478" formatCode="General">
                  <c:v>252</c:v>
                </c:pt>
                <c:pt idx="479">
                  <c:v>252</c:v>
                </c:pt>
                <c:pt idx="480">
                  <c:v>252</c:v>
                </c:pt>
                <c:pt idx="481">
                  <c:v>252</c:v>
                </c:pt>
                <c:pt idx="482">
                  <c:v>252</c:v>
                </c:pt>
                <c:pt idx="483">
                  <c:v>252</c:v>
                </c:pt>
                <c:pt idx="484">
                  <c:v>252</c:v>
                </c:pt>
                <c:pt idx="485">
                  <c:v>252</c:v>
                </c:pt>
                <c:pt idx="486">
                  <c:v>252</c:v>
                </c:pt>
                <c:pt idx="487" formatCode="General">
                  <c:v>253</c:v>
                </c:pt>
                <c:pt idx="488">
                  <c:v>253</c:v>
                </c:pt>
                <c:pt idx="489">
                  <c:v>253</c:v>
                </c:pt>
                <c:pt idx="490" formatCode="General">
                  <c:v>253</c:v>
                </c:pt>
                <c:pt idx="491">
                  <c:v>253</c:v>
                </c:pt>
                <c:pt idx="492">
                  <c:v>253</c:v>
                </c:pt>
                <c:pt idx="493">
                  <c:v>253</c:v>
                </c:pt>
                <c:pt idx="494">
                  <c:v>253</c:v>
                </c:pt>
                <c:pt idx="495">
                  <c:v>253.96</c:v>
                </c:pt>
                <c:pt idx="496" formatCode="General">
                  <c:v>254</c:v>
                </c:pt>
                <c:pt idx="497">
                  <c:v>254</c:v>
                </c:pt>
                <c:pt idx="498">
                  <c:v>254</c:v>
                </c:pt>
                <c:pt idx="499" formatCode="General">
                  <c:v>254</c:v>
                </c:pt>
                <c:pt idx="500">
                  <c:v>254</c:v>
                </c:pt>
                <c:pt idx="501" formatCode="General">
                  <c:v>255</c:v>
                </c:pt>
                <c:pt idx="502" formatCode="General">
                  <c:v>255</c:v>
                </c:pt>
                <c:pt idx="503" formatCode="General">
                  <c:v>255</c:v>
                </c:pt>
                <c:pt idx="504" formatCode="General">
                  <c:v>255</c:v>
                </c:pt>
                <c:pt idx="505" formatCode="General">
                  <c:v>255</c:v>
                </c:pt>
                <c:pt idx="506">
                  <c:v>255</c:v>
                </c:pt>
                <c:pt idx="507" formatCode="General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 formatCode="General">
                  <c:v>256</c:v>
                </c:pt>
                <c:pt idx="512" formatCode="General">
                  <c:v>256</c:v>
                </c:pt>
                <c:pt idx="513" formatCode="General">
                  <c:v>256</c:v>
                </c:pt>
                <c:pt idx="514" formatCode="General">
                  <c:v>256</c:v>
                </c:pt>
                <c:pt idx="515">
                  <c:v>256</c:v>
                </c:pt>
                <c:pt idx="516">
                  <c:v>256</c:v>
                </c:pt>
                <c:pt idx="517">
                  <c:v>256</c:v>
                </c:pt>
                <c:pt idx="518" formatCode="General">
                  <c:v>257</c:v>
                </c:pt>
                <c:pt idx="519" formatCode="General">
                  <c:v>257</c:v>
                </c:pt>
                <c:pt idx="520" formatCode="General">
                  <c:v>257</c:v>
                </c:pt>
                <c:pt idx="521" formatCode="General">
                  <c:v>257</c:v>
                </c:pt>
                <c:pt idx="522" formatCode="General">
                  <c:v>257</c:v>
                </c:pt>
                <c:pt idx="523">
                  <c:v>257</c:v>
                </c:pt>
                <c:pt idx="524">
                  <c:v>257</c:v>
                </c:pt>
                <c:pt idx="525">
                  <c:v>257</c:v>
                </c:pt>
                <c:pt idx="526">
                  <c:v>257</c:v>
                </c:pt>
                <c:pt idx="527">
                  <c:v>257</c:v>
                </c:pt>
                <c:pt idx="528">
                  <c:v>257</c:v>
                </c:pt>
                <c:pt idx="529">
                  <c:v>257</c:v>
                </c:pt>
                <c:pt idx="530" formatCode="General">
                  <c:v>258</c:v>
                </c:pt>
                <c:pt idx="531" formatCode="General">
                  <c:v>258</c:v>
                </c:pt>
                <c:pt idx="532" formatCode="General">
                  <c:v>258</c:v>
                </c:pt>
                <c:pt idx="533">
                  <c:v>258</c:v>
                </c:pt>
                <c:pt idx="534">
                  <c:v>258</c:v>
                </c:pt>
                <c:pt idx="535">
                  <c:v>258</c:v>
                </c:pt>
                <c:pt idx="536">
                  <c:v>258</c:v>
                </c:pt>
                <c:pt idx="537">
                  <c:v>258</c:v>
                </c:pt>
                <c:pt idx="538">
                  <c:v>258</c:v>
                </c:pt>
                <c:pt idx="539">
                  <c:v>258</c:v>
                </c:pt>
                <c:pt idx="540" formatCode="General">
                  <c:v>259</c:v>
                </c:pt>
                <c:pt idx="541" formatCode="General">
                  <c:v>259</c:v>
                </c:pt>
                <c:pt idx="542">
                  <c:v>259</c:v>
                </c:pt>
                <c:pt idx="543">
                  <c:v>259</c:v>
                </c:pt>
                <c:pt idx="544">
                  <c:v>259</c:v>
                </c:pt>
                <c:pt idx="545">
                  <c:v>259</c:v>
                </c:pt>
                <c:pt idx="546">
                  <c:v>259</c:v>
                </c:pt>
                <c:pt idx="547" formatCode="General">
                  <c:v>259</c:v>
                </c:pt>
                <c:pt idx="548">
                  <c:v>259</c:v>
                </c:pt>
                <c:pt idx="549" formatCode="General">
                  <c:v>260</c:v>
                </c:pt>
                <c:pt idx="550" formatCode="General">
                  <c:v>260</c:v>
                </c:pt>
                <c:pt idx="551" formatCode="General">
                  <c:v>260</c:v>
                </c:pt>
                <c:pt idx="552" formatCode="General">
                  <c:v>260</c:v>
                </c:pt>
                <c:pt idx="553" formatCode="General">
                  <c:v>260</c:v>
                </c:pt>
                <c:pt idx="554">
                  <c:v>260</c:v>
                </c:pt>
                <c:pt idx="555">
                  <c:v>260</c:v>
                </c:pt>
                <c:pt idx="556">
                  <c:v>260</c:v>
                </c:pt>
                <c:pt idx="557">
                  <c:v>260</c:v>
                </c:pt>
                <c:pt idx="558">
                  <c:v>260</c:v>
                </c:pt>
                <c:pt idx="559">
                  <c:v>260</c:v>
                </c:pt>
                <c:pt idx="560">
                  <c:v>260</c:v>
                </c:pt>
                <c:pt idx="561">
                  <c:v>260</c:v>
                </c:pt>
                <c:pt idx="562">
                  <c:v>260</c:v>
                </c:pt>
                <c:pt idx="563">
                  <c:v>260</c:v>
                </c:pt>
                <c:pt idx="564">
                  <c:v>260</c:v>
                </c:pt>
                <c:pt idx="565">
                  <c:v>260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260.82600000000002</c:v>
                </c:pt>
                <c:pt idx="570" formatCode="General">
                  <c:v>261</c:v>
                </c:pt>
                <c:pt idx="571" formatCode="General">
                  <c:v>261</c:v>
                </c:pt>
                <c:pt idx="572" formatCode="General">
                  <c:v>261</c:v>
                </c:pt>
                <c:pt idx="573" formatCode="General">
                  <c:v>261</c:v>
                </c:pt>
                <c:pt idx="574" formatCode="General">
                  <c:v>261</c:v>
                </c:pt>
                <c:pt idx="575" formatCode="General">
                  <c:v>261</c:v>
                </c:pt>
                <c:pt idx="576">
                  <c:v>261</c:v>
                </c:pt>
                <c:pt idx="577" formatCode="General">
                  <c:v>261</c:v>
                </c:pt>
                <c:pt idx="578" formatCode="General">
                  <c:v>261</c:v>
                </c:pt>
                <c:pt idx="579">
                  <c:v>261</c:v>
                </c:pt>
                <c:pt idx="580">
                  <c:v>261</c:v>
                </c:pt>
                <c:pt idx="581">
                  <c:v>261</c:v>
                </c:pt>
                <c:pt idx="582">
                  <c:v>261</c:v>
                </c:pt>
                <c:pt idx="583">
                  <c:v>261</c:v>
                </c:pt>
                <c:pt idx="584">
                  <c:v>261</c:v>
                </c:pt>
                <c:pt idx="585">
                  <c:v>261.94</c:v>
                </c:pt>
                <c:pt idx="586" formatCode="General">
                  <c:v>262</c:v>
                </c:pt>
                <c:pt idx="587" formatCode="General">
                  <c:v>262</c:v>
                </c:pt>
                <c:pt idx="588">
                  <c:v>262</c:v>
                </c:pt>
                <c:pt idx="589" formatCode="General">
                  <c:v>262</c:v>
                </c:pt>
                <c:pt idx="590">
                  <c:v>262</c:v>
                </c:pt>
                <c:pt idx="591">
                  <c:v>262</c:v>
                </c:pt>
                <c:pt idx="592">
                  <c:v>262</c:v>
                </c:pt>
                <c:pt idx="593">
                  <c:v>262</c:v>
                </c:pt>
                <c:pt idx="594" formatCode="General">
                  <c:v>263</c:v>
                </c:pt>
                <c:pt idx="595" formatCode="General">
                  <c:v>263</c:v>
                </c:pt>
                <c:pt idx="596" formatCode="General">
                  <c:v>263</c:v>
                </c:pt>
                <c:pt idx="597" formatCode="General">
                  <c:v>263</c:v>
                </c:pt>
                <c:pt idx="598">
                  <c:v>263</c:v>
                </c:pt>
                <c:pt idx="599">
                  <c:v>263</c:v>
                </c:pt>
                <c:pt idx="600">
                  <c:v>263</c:v>
                </c:pt>
                <c:pt idx="601">
                  <c:v>263</c:v>
                </c:pt>
                <c:pt idx="602">
                  <c:v>263</c:v>
                </c:pt>
                <c:pt idx="603">
                  <c:v>263</c:v>
                </c:pt>
                <c:pt idx="604">
                  <c:v>263</c:v>
                </c:pt>
                <c:pt idx="605">
                  <c:v>263</c:v>
                </c:pt>
                <c:pt idx="606">
                  <c:v>263</c:v>
                </c:pt>
                <c:pt idx="607" formatCode="General">
                  <c:v>264</c:v>
                </c:pt>
                <c:pt idx="608">
                  <c:v>264</c:v>
                </c:pt>
                <c:pt idx="609">
                  <c:v>264</c:v>
                </c:pt>
                <c:pt idx="610">
                  <c:v>264</c:v>
                </c:pt>
                <c:pt idx="611">
                  <c:v>264</c:v>
                </c:pt>
                <c:pt idx="612" formatCode="General">
                  <c:v>265</c:v>
                </c:pt>
                <c:pt idx="613" formatCode="General">
                  <c:v>265</c:v>
                </c:pt>
                <c:pt idx="614" formatCode="General">
                  <c:v>265</c:v>
                </c:pt>
                <c:pt idx="615" formatCode="General">
                  <c:v>265</c:v>
                </c:pt>
                <c:pt idx="616" formatCode="General">
                  <c:v>265</c:v>
                </c:pt>
                <c:pt idx="617">
                  <c:v>265</c:v>
                </c:pt>
                <c:pt idx="618">
                  <c:v>265</c:v>
                </c:pt>
                <c:pt idx="619">
                  <c:v>265</c:v>
                </c:pt>
                <c:pt idx="620">
                  <c:v>265</c:v>
                </c:pt>
                <c:pt idx="621">
                  <c:v>265</c:v>
                </c:pt>
                <c:pt idx="622">
                  <c:v>265</c:v>
                </c:pt>
                <c:pt idx="623">
                  <c:v>265</c:v>
                </c:pt>
                <c:pt idx="624">
                  <c:v>265</c:v>
                </c:pt>
                <c:pt idx="625">
                  <c:v>265</c:v>
                </c:pt>
                <c:pt idx="626">
                  <c:v>265</c:v>
                </c:pt>
                <c:pt idx="627" formatCode="General">
                  <c:v>266</c:v>
                </c:pt>
                <c:pt idx="628" formatCode="General">
                  <c:v>266</c:v>
                </c:pt>
                <c:pt idx="629" formatCode="General">
                  <c:v>266</c:v>
                </c:pt>
                <c:pt idx="630">
                  <c:v>266</c:v>
                </c:pt>
                <c:pt idx="631">
                  <c:v>266</c:v>
                </c:pt>
                <c:pt idx="632">
                  <c:v>266</c:v>
                </c:pt>
                <c:pt idx="633">
                  <c:v>266</c:v>
                </c:pt>
                <c:pt idx="634">
                  <c:v>266</c:v>
                </c:pt>
                <c:pt idx="635">
                  <c:v>266</c:v>
                </c:pt>
                <c:pt idx="636">
                  <c:v>266</c:v>
                </c:pt>
                <c:pt idx="637">
                  <c:v>266</c:v>
                </c:pt>
                <c:pt idx="638">
                  <c:v>266</c:v>
                </c:pt>
                <c:pt idx="639">
                  <c:v>266.5</c:v>
                </c:pt>
                <c:pt idx="640" formatCode="General">
                  <c:v>267</c:v>
                </c:pt>
                <c:pt idx="641" formatCode="General">
                  <c:v>267</c:v>
                </c:pt>
                <c:pt idx="642">
                  <c:v>267</c:v>
                </c:pt>
                <c:pt idx="643">
                  <c:v>267</c:v>
                </c:pt>
                <c:pt idx="644">
                  <c:v>267</c:v>
                </c:pt>
                <c:pt idx="645">
                  <c:v>267</c:v>
                </c:pt>
                <c:pt idx="646">
                  <c:v>267</c:v>
                </c:pt>
                <c:pt idx="647">
                  <c:v>267</c:v>
                </c:pt>
                <c:pt idx="648">
                  <c:v>267</c:v>
                </c:pt>
                <c:pt idx="649">
                  <c:v>267</c:v>
                </c:pt>
                <c:pt idx="650">
                  <c:v>267</c:v>
                </c:pt>
                <c:pt idx="651">
                  <c:v>267</c:v>
                </c:pt>
                <c:pt idx="652">
                  <c:v>268</c:v>
                </c:pt>
                <c:pt idx="653">
                  <c:v>268</c:v>
                </c:pt>
                <c:pt idx="654">
                  <c:v>268</c:v>
                </c:pt>
                <c:pt idx="655">
                  <c:v>268</c:v>
                </c:pt>
                <c:pt idx="656">
                  <c:v>268</c:v>
                </c:pt>
                <c:pt idx="657" formatCode="General">
                  <c:v>269</c:v>
                </c:pt>
                <c:pt idx="658" formatCode="General">
                  <c:v>269</c:v>
                </c:pt>
                <c:pt idx="659" formatCode="General">
                  <c:v>269</c:v>
                </c:pt>
                <c:pt idx="660" formatCode="General">
                  <c:v>269</c:v>
                </c:pt>
                <c:pt idx="661">
                  <c:v>269</c:v>
                </c:pt>
                <c:pt idx="662" formatCode="General">
                  <c:v>269</c:v>
                </c:pt>
                <c:pt idx="663">
                  <c:v>269</c:v>
                </c:pt>
                <c:pt idx="664">
                  <c:v>269</c:v>
                </c:pt>
                <c:pt idx="665">
                  <c:v>269</c:v>
                </c:pt>
                <c:pt idx="666">
                  <c:v>269</c:v>
                </c:pt>
                <c:pt idx="667">
                  <c:v>269</c:v>
                </c:pt>
                <c:pt idx="668">
                  <c:v>269</c:v>
                </c:pt>
                <c:pt idx="669">
                  <c:v>269</c:v>
                </c:pt>
                <c:pt idx="670" formatCode="General">
                  <c:v>270</c:v>
                </c:pt>
                <c:pt idx="671" formatCode="General">
                  <c:v>270</c:v>
                </c:pt>
                <c:pt idx="672" formatCode="General">
                  <c:v>270</c:v>
                </c:pt>
                <c:pt idx="673" formatCode="General">
                  <c:v>270</c:v>
                </c:pt>
                <c:pt idx="674">
                  <c:v>270</c:v>
                </c:pt>
                <c:pt idx="675">
                  <c:v>270</c:v>
                </c:pt>
                <c:pt idx="676">
                  <c:v>270</c:v>
                </c:pt>
                <c:pt idx="677">
                  <c:v>270</c:v>
                </c:pt>
                <c:pt idx="678" formatCode="General">
                  <c:v>270</c:v>
                </c:pt>
                <c:pt idx="679">
                  <c:v>270</c:v>
                </c:pt>
                <c:pt idx="680">
                  <c:v>270</c:v>
                </c:pt>
                <c:pt idx="681">
                  <c:v>270</c:v>
                </c:pt>
                <c:pt idx="682">
                  <c:v>270</c:v>
                </c:pt>
                <c:pt idx="683">
                  <c:v>270</c:v>
                </c:pt>
                <c:pt idx="684">
                  <c:v>270</c:v>
                </c:pt>
                <c:pt idx="685">
                  <c:v>270</c:v>
                </c:pt>
                <c:pt idx="686">
                  <c:v>270</c:v>
                </c:pt>
                <c:pt idx="687">
                  <c:v>270</c:v>
                </c:pt>
                <c:pt idx="688" formatCode="General">
                  <c:v>271</c:v>
                </c:pt>
                <c:pt idx="689" formatCode="General">
                  <c:v>271</c:v>
                </c:pt>
                <c:pt idx="690" formatCode="General">
                  <c:v>271</c:v>
                </c:pt>
                <c:pt idx="691" formatCode="General">
                  <c:v>271</c:v>
                </c:pt>
                <c:pt idx="692" formatCode="General">
                  <c:v>271</c:v>
                </c:pt>
                <c:pt idx="693" formatCode="General">
                  <c:v>271</c:v>
                </c:pt>
                <c:pt idx="694">
                  <c:v>271</c:v>
                </c:pt>
                <c:pt idx="695">
                  <c:v>271</c:v>
                </c:pt>
                <c:pt idx="696">
                  <c:v>271</c:v>
                </c:pt>
                <c:pt idx="697">
                  <c:v>271</c:v>
                </c:pt>
                <c:pt idx="698">
                  <c:v>271</c:v>
                </c:pt>
                <c:pt idx="699" formatCode="General">
                  <c:v>272</c:v>
                </c:pt>
                <c:pt idx="700" formatCode="General">
                  <c:v>272</c:v>
                </c:pt>
                <c:pt idx="701">
                  <c:v>272</c:v>
                </c:pt>
                <c:pt idx="702">
                  <c:v>272</c:v>
                </c:pt>
                <c:pt idx="703">
                  <c:v>272</c:v>
                </c:pt>
                <c:pt idx="704">
                  <c:v>272</c:v>
                </c:pt>
                <c:pt idx="705">
                  <c:v>272</c:v>
                </c:pt>
                <c:pt idx="706">
                  <c:v>272</c:v>
                </c:pt>
                <c:pt idx="707" formatCode="General">
                  <c:v>273</c:v>
                </c:pt>
                <c:pt idx="708" formatCode="General">
                  <c:v>273</c:v>
                </c:pt>
                <c:pt idx="709">
                  <c:v>273</c:v>
                </c:pt>
                <c:pt idx="710">
                  <c:v>273</c:v>
                </c:pt>
                <c:pt idx="711">
                  <c:v>273</c:v>
                </c:pt>
                <c:pt idx="712">
                  <c:v>273</c:v>
                </c:pt>
                <c:pt idx="713" formatCode="General">
                  <c:v>274</c:v>
                </c:pt>
                <c:pt idx="714" formatCode="General">
                  <c:v>274</c:v>
                </c:pt>
                <c:pt idx="715" formatCode="General">
                  <c:v>274</c:v>
                </c:pt>
                <c:pt idx="716">
                  <c:v>274</c:v>
                </c:pt>
                <c:pt idx="717" formatCode="General">
                  <c:v>275</c:v>
                </c:pt>
                <c:pt idx="718" formatCode="General">
                  <c:v>275</c:v>
                </c:pt>
                <c:pt idx="719" formatCode="General">
                  <c:v>275</c:v>
                </c:pt>
                <c:pt idx="720" formatCode="General">
                  <c:v>275</c:v>
                </c:pt>
                <c:pt idx="721" formatCode="General">
                  <c:v>275</c:v>
                </c:pt>
                <c:pt idx="722" formatCode="General">
                  <c:v>275</c:v>
                </c:pt>
                <c:pt idx="723" formatCode="General">
                  <c:v>275</c:v>
                </c:pt>
                <c:pt idx="724" formatCode="General">
                  <c:v>275</c:v>
                </c:pt>
                <c:pt idx="725" formatCode="General">
                  <c:v>275</c:v>
                </c:pt>
                <c:pt idx="726" formatCode="General">
                  <c:v>275</c:v>
                </c:pt>
                <c:pt idx="727">
                  <c:v>275</c:v>
                </c:pt>
                <c:pt idx="728">
                  <c:v>275</c:v>
                </c:pt>
                <c:pt idx="729">
                  <c:v>275</c:v>
                </c:pt>
                <c:pt idx="730">
                  <c:v>275</c:v>
                </c:pt>
                <c:pt idx="731">
                  <c:v>275</c:v>
                </c:pt>
                <c:pt idx="732">
                  <c:v>275</c:v>
                </c:pt>
                <c:pt idx="733">
                  <c:v>275</c:v>
                </c:pt>
                <c:pt idx="734" formatCode="General">
                  <c:v>276</c:v>
                </c:pt>
                <c:pt idx="735" formatCode="General">
                  <c:v>276</c:v>
                </c:pt>
                <c:pt idx="736" formatCode="General">
                  <c:v>276</c:v>
                </c:pt>
                <c:pt idx="737">
                  <c:v>276</c:v>
                </c:pt>
                <c:pt idx="738">
                  <c:v>276</c:v>
                </c:pt>
                <c:pt idx="739">
                  <c:v>276</c:v>
                </c:pt>
                <c:pt idx="740">
                  <c:v>276</c:v>
                </c:pt>
                <c:pt idx="741">
                  <c:v>276</c:v>
                </c:pt>
                <c:pt idx="742">
                  <c:v>276</c:v>
                </c:pt>
                <c:pt idx="743">
                  <c:v>276</c:v>
                </c:pt>
                <c:pt idx="744">
                  <c:v>276</c:v>
                </c:pt>
                <c:pt idx="745" formatCode="General">
                  <c:v>277</c:v>
                </c:pt>
                <c:pt idx="746">
                  <c:v>277</c:v>
                </c:pt>
                <c:pt idx="747">
                  <c:v>277</c:v>
                </c:pt>
                <c:pt idx="748">
                  <c:v>277</c:v>
                </c:pt>
                <c:pt idx="749">
                  <c:v>277</c:v>
                </c:pt>
                <c:pt idx="750">
                  <c:v>277</c:v>
                </c:pt>
                <c:pt idx="751" formatCode="General">
                  <c:v>278</c:v>
                </c:pt>
                <c:pt idx="752" formatCode="General">
                  <c:v>278</c:v>
                </c:pt>
                <c:pt idx="753" formatCode="General">
                  <c:v>278</c:v>
                </c:pt>
                <c:pt idx="754">
                  <c:v>278</c:v>
                </c:pt>
                <c:pt idx="755">
                  <c:v>278</c:v>
                </c:pt>
                <c:pt idx="756" formatCode="General">
                  <c:v>278</c:v>
                </c:pt>
                <c:pt idx="757">
                  <c:v>278</c:v>
                </c:pt>
                <c:pt idx="758">
                  <c:v>278</c:v>
                </c:pt>
                <c:pt idx="759">
                  <c:v>278</c:v>
                </c:pt>
                <c:pt idx="760">
                  <c:v>278</c:v>
                </c:pt>
                <c:pt idx="761" formatCode="General">
                  <c:v>279</c:v>
                </c:pt>
                <c:pt idx="762">
                  <c:v>279</c:v>
                </c:pt>
                <c:pt idx="763">
                  <c:v>279</c:v>
                </c:pt>
                <c:pt idx="764">
                  <c:v>279</c:v>
                </c:pt>
                <c:pt idx="765" formatCode="General">
                  <c:v>280</c:v>
                </c:pt>
                <c:pt idx="766" formatCode="General">
                  <c:v>280</c:v>
                </c:pt>
                <c:pt idx="767" formatCode="General">
                  <c:v>280</c:v>
                </c:pt>
                <c:pt idx="768" formatCode="General">
                  <c:v>280</c:v>
                </c:pt>
                <c:pt idx="769" formatCode="General">
                  <c:v>280</c:v>
                </c:pt>
                <c:pt idx="770" formatCode="General">
                  <c:v>280</c:v>
                </c:pt>
                <c:pt idx="771">
                  <c:v>280</c:v>
                </c:pt>
                <c:pt idx="772">
                  <c:v>280</c:v>
                </c:pt>
                <c:pt idx="773">
                  <c:v>280</c:v>
                </c:pt>
                <c:pt idx="774">
                  <c:v>280</c:v>
                </c:pt>
                <c:pt idx="775">
                  <c:v>280</c:v>
                </c:pt>
                <c:pt idx="776">
                  <c:v>280</c:v>
                </c:pt>
                <c:pt idx="777">
                  <c:v>280</c:v>
                </c:pt>
                <c:pt idx="778">
                  <c:v>280</c:v>
                </c:pt>
                <c:pt idx="779">
                  <c:v>280</c:v>
                </c:pt>
                <c:pt idx="780">
                  <c:v>280</c:v>
                </c:pt>
                <c:pt idx="781" formatCode="General">
                  <c:v>281</c:v>
                </c:pt>
                <c:pt idx="782" formatCode="General">
                  <c:v>281</c:v>
                </c:pt>
                <c:pt idx="783" formatCode="General">
                  <c:v>281</c:v>
                </c:pt>
                <c:pt idx="784">
                  <c:v>281</c:v>
                </c:pt>
                <c:pt idx="785">
                  <c:v>281</c:v>
                </c:pt>
                <c:pt idx="786">
                  <c:v>281</c:v>
                </c:pt>
                <c:pt idx="787">
                  <c:v>281</c:v>
                </c:pt>
                <c:pt idx="788">
                  <c:v>281</c:v>
                </c:pt>
                <c:pt idx="789" formatCode="General">
                  <c:v>282</c:v>
                </c:pt>
                <c:pt idx="790">
                  <c:v>282</c:v>
                </c:pt>
                <c:pt idx="791">
                  <c:v>282</c:v>
                </c:pt>
                <c:pt idx="792">
                  <c:v>282</c:v>
                </c:pt>
                <c:pt idx="793">
                  <c:v>282</c:v>
                </c:pt>
                <c:pt idx="794">
                  <c:v>282</c:v>
                </c:pt>
                <c:pt idx="795">
                  <c:v>282</c:v>
                </c:pt>
                <c:pt idx="796" formatCode="General">
                  <c:v>283</c:v>
                </c:pt>
                <c:pt idx="797" formatCode="General">
                  <c:v>283</c:v>
                </c:pt>
                <c:pt idx="798" formatCode="General">
                  <c:v>283</c:v>
                </c:pt>
                <c:pt idx="799">
                  <c:v>283</c:v>
                </c:pt>
                <c:pt idx="800" formatCode="General">
                  <c:v>283</c:v>
                </c:pt>
                <c:pt idx="801">
                  <c:v>283</c:v>
                </c:pt>
                <c:pt idx="802">
                  <c:v>283</c:v>
                </c:pt>
                <c:pt idx="803">
                  <c:v>283</c:v>
                </c:pt>
                <c:pt idx="804">
                  <c:v>283</c:v>
                </c:pt>
                <c:pt idx="805" formatCode="General">
                  <c:v>284</c:v>
                </c:pt>
                <c:pt idx="806" formatCode="General">
                  <c:v>284</c:v>
                </c:pt>
                <c:pt idx="807" formatCode="General">
                  <c:v>284</c:v>
                </c:pt>
                <c:pt idx="808">
                  <c:v>284</c:v>
                </c:pt>
                <c:pt idx="809" formatCode="General">
                  <c:v>284</c:v>
                </c:pt>
                <c:pt idx="810">
                  <c:v>284</c:v>
                </c:pt>
                <c:pt idx="811">
                  <c:v>284</c:v>
                </c:pt>
                <c:pt idx="812">
                  <c:v>284</c:v>
                </c:pt>
                <c:pt idx="813" formatCode="General">
                  <c:v>285</c:v>
                </c:pt>
                <c:pt idx="814" formatCode="General">
                  <c:v>285</c:v>
                </c:pt>
                <c:pt idx="815" formatCode="General">
                  <c:v>285</c:v>
                </c:pt>
                <c:pt idx="816" formatCode="General">
                  <c:v>285</c:v>
                </c:pt>
                <c:pt idx="817" formatCode="General">
                  <c:v>285</c:v>
                </c:pt>
                <c:pt idx="818" formatCode="General">
                  <c:v>285</c:v>
                </c:pt>
                <c:pt idx="819">
                  <c:v>285</c:v>
                </c:pt>
                <c:pt idx="820">
                  <c:v>285</c:v>
                </c:pt>
                <c:pt idx="821">
                  <c:v>285</c:v>
                </c:pt>
                <c:pt idx="822">
                  <c:v>285</c:v>
                </c:pt>
                <c:pt idx="823">
                  <c:v>285</c:v>
                </c:pt>
                <c:pt idx="824">
                  <c:v>285</c:v>
                </c:pt>
                <c:pt idx="825" formatCode="General">
                  <c:v>285</c:v>
                </c:pt>
                <c:pt idx="826" formatCode="General">
                  <c:v>285</c:v>
                </c:pt>
                <c:pt idx="827">
                  <c:v>285</c:v>
                </c:pt>
                <c:pt idx="828">
                  <c:v>285</c:v>
                </c:pt>
                <c:pt idx="829">
                  <c:v>285</c:v>
                </c:pt>
                <c:pt idx="830">
                  <c:v>285</c:v>
                </c:pt>
                <c:pt idx="831" formatCode="General">
                  <c:v>286</c:v>
                </c:pt>
                <c:pt idx="832" formatCode="General">
                  <c:v>286</c:v>
                </c:pt>
                <c:pt idx="833" formatCode="General">
                  <c:v>286</c:v>
                </c:pt>
                <c:pt idx="834">
                  <c:v>286</c:v>
                </c:pt>
                <c:pt idx="835">
                  <c:v>286</c:v>
                </c:pt>
                <c:pt idx="836">
                  <c:v>286</c:v>
                </c:pt>
                <c:pt idx="837">
                  <c:v>286</c:v>
                </c:pt>
                <c:pt idx="838" formatCode="General">
                  <c:v>287</c:v>
                </c:pt>
                <c:pt idx="839" formatCode="General">
                  <c:v>287</c:v>
                </c:pt>
                <c:pt idx="840" formatCode="General">
                  <c:v>287</c:v>
                </c:pt>
                <c:pt idx="841">
                  <c:v>287</c:v>
                </c:pt>
                <c:pt idx="842" formatCode="General">
                  <c:v>287</c:v>
                </c:pt>
                <c:pt idx="843" formatCode="General">
                  <c:v>287</c:v>
                </c:pt>
                <c:pt idx="844">
                  <c:v>287</c:v>
                </c:pt>
                <c:pt idx="845">
                  <c:v>287</c:v>
                </c:pt>
                <c:pt idx="846">
                  <c:v>287</c:v>
                </c:pt>
                <c:pt idx="847">
                  <c:v>287</c:v>
                </c:pt>
                <c:pt idx="848" formatCode="General">
                  <c:v>288</c:v>
                </c:pt>
                <c:pt idx="849">
                  <c:v>288</c:v>
                </c:pt>
                <c:pt idx="850">
                  <c:v>288</c:v>
                </c:pt>
                <c:pt idx="851">
                  <c:v>288</c:v>
                </c:pt>
                <c:pt idx="852">
                  <c:v>288</c:v>
                </c:pt>
                <c:pt idx="853">
                  <c:v>288</c:v>
                </c:pt>
                <c:pt idx="854">
                  <c:v>289</c:v>
                </c:pt>
                <c:pt idx="855">
                  <c:v>289</c:v>
                </c:pt>
                <c:pt idx="856" formatCode="General">
                  <c:v>290</c:v>
                </c:pt>
                <c:pt idx="857" formatCode="General">
                  <c:v>290</c:v>
                </c:pt>
                <c:pt idx="858" formatCode="General">
                  <c:v>290</c:v>
                </c:pt>
                <c:pt idx="859" formatCode="General">
                  <c:v>290</c:v>
                </c:pt>
                <c:pt idx="860" formatCode="General">
                  <c:v>290</c:v>
                </c:pt>
                <c:pt idx="861" formatCode="General">
                  <c:v>290</c:v>
                </c:pt>
                <c:pt idx="862">
                  <c:v>290</c:v>
                </c:pt>
                <c:pt idx="863">
                  <c:v>290</c:v>
                </c:pt>
                <c:pt idx="864">
                  <c:v>290</c:v>
                </c:pt>
                <c:pt idx="865">
                  <c:v>290</c:v>
                </c:pt>
                <c:pt idx="866">
                  <c:v>290</c:v>
                </c:pt>
                <c:pt idx="867">
                  <c:v>290</c:v>
                </c:pt>
                <c:pt idx="868">
                  <c:v>290</c:v>
                </c:pt>
                <c:pt idx="869">
                  <c:v>290</c:v>
                </c:pt>
                <c:pt idx="870">
                  <c:v>290</c:v>
                </c:pt>
                <c:pt idx="871">
                  <c:v>290</c:v>
                </c:pt>
                <c:pt idx="872">
                  <c:v>290</c:v>
                </c:pt>
                <c:pt idx="873">
                  <c:v>290.02800000000002</c:v>
                </c:pt>
                <c:pt idx="874" formatCode="General">
                  <c:v>291</c:v>
                </c:pt>
                <c:pt idx="875" formatCode="General">
                  <c:v>291</c:v>
                </c:pt>
                <c:pt idx="876">
                  <c:v>291</c:v>
                </c:pt>
                <c:pt idx="877">
                  <c:v>291</c:v>
                </c:pt>
                <c:pt idx="878">
                  <c:v>291</c:v>
                </c:pt>
                <c:pt idx="879">
                  <c:v>291</c:v>
                </c:pt>
                <c:pt idx="880">
                  <c:v>291</c:v>
                </c:pt>
                <c:pt idx="881">
                  <c:v>291</c:v>
                </c:pt>
                <c:pt idx="882">
                  <c:v>291</c:v>
                </c:pt>
                <c:pt idx="883">
                  <c:v>291</c:v>
                </c:pt>
                <c:pt idx="884">
                  <c:v>291</c:v>
                </c:pt>
                <c:pt idx="885">
                  <c:v>291</c:v>
                </c:pt>
                <c:pt idx="886">
                  <c:v>291</c:v>
                </c:pt>
                <c:pt idx="887" formatCode="General">
                  <c:v>292</c:v>
                </c:pt>
                <c:pt idx="888" formatCode="General">
                  <c:v>292</c:v>
                </c:pt>
                <c:pt idx="889">
                  <c:v>292</c:v>
                </c:pt>
                <c:pt idx="890">
                  <c:v>292</c:v>
                </c:pt>
                <c:pt idx="891" formatCode="General">
                  <c:v>293</c:v>
                </c:pt>
                <c:pt idx="892" formatCode="General">
                  <c:v>293</c:v>
                </c:pt>
                <c:pt idx="893" formatCode="General">
                  <c:v>293</c:v>
                </c:pt>
                <c:pt idx="894" formatCode="General">
                  <c:v>294</c:v>
                </c:pt>
                <c:pt idx="895" formatCode="General">
                  <c:v>294</c:v>
                </c:pt>
                <c:pt idx="896">
                  <c:v>294</c:v>
                </c:pt>
                <c:pt idx="897">
                  <c:v>294</c:v>
                </c:pt>
                <c:pt idx="898">
                  <c:v>294</c:v>
                </c:pt>
                <c:pt idx="899">
                  <c:v>294</c:v>
                </c:pt>
                <c:pt idx="900" formatCode="General">
                  <c:v>295</c:v>
                </c:pt>
                <c:pt idx="901" formatCode="General">
                  <c:v>295</c:v>
                </c:pt>
                <c:pt idx="902" formatCode="General">
                  <c:v>295</c:v>
                </c:pt>
                <c:pt idx="903" formatCode="General">
                  <c:v>295</c:v>
                </c:pt>
                <c:pt idx="904" formatCode="General">
                  <c:v>295</c:v>
                </c:pt>
                <c:pt idx="905" formatCode="General">
                  <c:v>295</c:v>
                </c:pt>
                <c:pt idx="906" formatCode="General">
                  <c:v>295</c:v>
                </c:pt>
                <c:pt idx="907" formatCode="General">
                  <c:v>295</c:v>
                </c:pt>
                <c:pt idx="908" formatCode="General">
                  <c:v>295</c:v>
                </c:pt>
                <c:pt idx="909" formatCode="General">
                  <c:v>295</c:v>
                </c:pt>
                <c:pt idx="910" formatCode="General">
                  <c:v>295</c:v>
                </c:pt>
                <c:pt idx="911" formatCode="General">
                  <c:v>295</c:v>
                </c:pt>
                <c:pt idx="912" formatCode="General">
                  <c:v>295</c:v>
                </c:pt>
                <c:pt idx="913">
                  <c:v>295</c:v>
                </c:pt>
                <c:pt idx="914">
                  <c:v>295</c:v>
                </c:pt>
                <c:pt idx="915">
                  <c:v>295</c:v>
                </c:pt>
                <c:pt idx="916" formatCode="General">
                  <c:v>296</c:v>
                </c:pt>
                <c:pt idx="917">
                  <c:v>296</c:v>
                </c:pt>
                <c:pt idx="918">
                  <c:v>296</c:v>
                </c:pt>
                <c:pt idx="919">
                  <c:v>296</c:v>
                </c:pt>
                <c:pt idx="920">
                  <c:v>296</c:v>
                </c:pt>
                <c:pt idx="921">
                  <c:v>296</c:v>
                </c:pt>
                <c:pt idx="922">
                  <c:v>296</c:v>
                </c:pt>
                <c:pt idx="923">
                  <c:v>296</c:v>
                </c:pt>
                <c:pt idx="924">
                  <c:v>296</c:v>
                </c:pt>
                <c:pt idx="925" formatCode="General">
                  <c:v>297</c:v>
                </c:pt>
                <c:pt idx="926">
                  <c:v>297</c:v>
                </c:pt>
                <c:pt idx="927">
                  <c:v>297</c:v>
                </c:pt>
                <c:pt idx="928">
                  <c:v>297</c:v>
                </c:pt>
                <c:pt idx="929">
                  <c:v>297</c:v>
                </c:pt>
                <c:pt idx="930">
                  <c:v>297</c:v>
                </c:pt>
                <c:pt idx="931">
                  <c:v>297</c:v>
                </c:pt>
                <c:pt idx="932">
                  <c:v>297.8152</c:v>
                </c:pt>
                <c:pt idx="933" formatCode="General">
                  <c:v>298</c:v>
                </c:pt>
                <c:pt idx="934" formatCode="General">
                  <c:v>298</c:v>
                </c:pt>
                <c:pt idx="935" formatCode="General">
                  <c:v>298</c:v>
                </c:pt>
                <c:pt idx="936" formatCode="General">
                  <c:v>298</c:v>
                </c:pt>
                <c:pt idx="937" formatCode="General">
                  <c:v>298</c:v>
                </c:pt>
                <c:pt idx="938">
                  <c:v>298</c:v>
                </c:pt>
                <c:pt idx="939">
                  <c:v>298</c:v>
                </c:pt>
                <c:pt idx="940">
                  <c:v>298</c:v>
                </c:pt>
                <c:pt idx="941">
                  <c:v>298</c:v>
                </c:pt>
                <c:pt idx="942">
                  <c:v>298</c:v>
                </c:pt>
                <c:pt idx="943">
                  <c:v>298</c:v>
                </c:pt>
                <c:pt idx="944">
                  <c:v>298</c:v>
                </c:pt>
                <c:pt idx="945">
                  <c:v>298</c:v>
                </c:pt>
                <c:pt idx="946" formatCode="General">
                  <c:v>299</c:v>
                </c:pt>
                <c:pt idx="947" formatCode="General">
                  <c:v>299</c:v>
                </c:pt>
                <c:pt idx="948" formatCode="General">
                  <c:v>299</c:v>
                </c:pt>
                <c:pt idx="949" formatCode="General">
                  <c:v>299</c:v>
                </c:pt>
                <c:pt idx="950">
                  <c:v>299</c:v>
                </c:pt>
                <c:pt idx="951">
                  <c:v>299</c:v>
                </c:pt>
                <c:pt idx="952" formatCode="General">
                  <c:v>300</c:v>
                </c:pt>
                <c:pt idx="953" formatCode="General">
                  <c:v>300</c:v>
                </c:pt>
                <c:pt idx="954" formatCode="General">
                  <c:v>300</c:v>
                </c:pt>
                <c:pt idx="955" formatCode="General">
                  <c:v>300</c:v>
                </c:pt>
                <c:pt idx="956" formatCode="General">
                  <c:v>300</c:v>
                </c:pt>
                <c:pt idx="957" formatCode="General">
                  <c:v>300</c:v>
                </c:pt>
                <c:pt idx="958" formatCode="General">
                  <c:v>300</c:v>
                </c:pt>
                <c:pt idx="959" formatCode="General">
                  <c:v>300</c:v>
                </c:pt>
                <c:pt idx="960" formatCode="General">
                  <c:v>300</c:v>
                </c:pt>
                <c:pt idx="961" formatCode="General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 formatCode="General">
                  <c:v>301</c:v>
                </c:pt>
                <c:pt idx="968" formatCode="General">
                  <c:v>301</c:v>
                </c:pt>
                <c:pt idx="969" formatCode="General">
                  <c:v>301</c:v>
                </c:pt>
                <c:pt idx="970" formatCode="General">
                  <c:v>301</c:v>
                </c:pt>
                <c:pt idx="971">
                  <c:v>301</c:v>
                </c:pt>
                <c:pt idx="972">
                  <c:v>301</c:v>
                </c:pt>
                <c:pt idx="973">
                  <c:v>301</c:v>
                </c:pt>
                <c:pt idx="974" formatCode="General">
                  <c:v>301</c:v>
                </c:pt>
                <c:pt idx="975">
                  <c:v>301</c:v>
                </c:pt>
                <c:pt idx="976" formatCode="General">
                  <c:v>302</c:v>
                </c:pt>
                <c:pt idx="977" formatCode="General">
                  <c:v>302</c:v>
                </c:pt>
                <c:pt idx="978">
                  <c:v>302</c:v>
                </c:pt>
                <c:pt idx="979">
                  <c:v>302</c:v>
                </c:pt>
                <c:pt idx="980">
                  <c:v>302</c:v>
                </c:pt>
                <c:pt idx="981">
                  <c:v>302</c:v>
                </c:pt>
                <c:pt idx="982">
                  <c:v>302</c:v>
                </c:pt>
                <c:pt idx="983">
                  <c:v>302</c:v>
                </c:pt>
                <c:pt idx="984" formatCode="General">
                  <c:v>303</c:v>
                </c:pt>
                <c:pt idx="985" formatCode="General">
                  <c:v>303</c:v>
                </c:pt>
                <c:pt idx="986">
                  <c:v>303</c:v>
                </c:pt>
                <c:pt idx="987">
                  <c:v>303</c:v>
                </c:pt>
                <c:pt idx="988">
                  <c:v>303</c:v>
                </c:pt>
                <c:pt idx="989">
                  <c:v>303</c:v>
                </c:pt>
                <c:pt idx="990">
                  <c:v>303</c:v>
                </c:pt>
                <c:pt idx="991">
                  <c:v>303</c:v>
                </c:pt>
                <c:pt idx="992">
                  <c:v>303</c:v>
                </c:pt>
                <c:pt idx="993" formatCode="General">
                  <c:v>304</c:v>
                </c:pt>
                <c:pt idx="994">
                  <c:v>304</c:v>
                </c:pt>
                <c:pt idx="995">
                  <c:v>304</c:v>
                </c:pt>
                <c:pt idx="996">
                  <c:v>304</c:v>
                </c:pt>
                <c:pt idx="997">
                  <c:v>304</c:v>
                </c:pt>
                <c:pt idx="998" formatCode="General">
                  <c:v>305</c:v>
                </c:pt>
                <c:pt idx="999" formatCode="General">
                  <c:v>305</c:v>
                </c:pt>
                <c:pt idx="1000" formatCode="General">
                  <c:v>305</c:v>
                </c:pt>
                <c:pt idx="1001" formatCode="General">
                  <c:v>305</c:v>
                </c:pt>
                <c:pt idx="1002" formatCode="General">
                  <c:v>305</c:v>
                </c:pt>
                <c:pt idx="1003" formatCode="General">
                  <c:v>305</c:v>
                </c:pt>
                <c:pt idx="1004" formatCode="General">
                  <c:v>305</c:v>
                </c:pt>
                <c:pt idx="1005" formatCode="General">
                  <c:v>305</c:v>
                </c:pt>
                <c:pt idx="1006" formatCode="General">
                  <c:v>305</c:v>
                </c:pt>
                <c:pt idx="1007">
                  <c:v>305</c:v>
                </c:pt>
                <c:pt idx="1008">
                  <c:v>305</c:v>
                </c:pt>
                <c:pt idx="1009">
                  <c:v>305</c:v>
                </c:pt>
                <c:pt idx="1010">
                  <c:v>305</c:v>
                </c:pt>
                <c:pt idx="1011">
                  <c:v>305</c:v>
                </c:pt>
                <c:pt idx="1012" formatCode="General">
                  <c:v>306</c:v>
                </c:pt>
                <c:pt idx="1013" formatCode="General">
                  <c:v>306</c:v>
                </c:pt>
                <c:pt idx="1014" formatCode="General">
                  <c:v>306</c:v>
                </c:pt>
                <c:pt idx="1015">
                  <c:v>306</c:v>
                </c:pt>
                <c:pt idx="1016">
                  <c:v>306</c:v>
                </c:pt>
                <c:pt idx="1017">
                  <c:v>306</c:v>
                </c:pt>
                <c:pt idx="1018">
                  <c:v>306</c:v>
                </c:pt>
                <c:pt idx="1019">
                  <c:v>306.39999999999998</c:v>
                </c:pt>
                <c:pt idx="1020" formatCode="General">
                  <c:v>307</c:v>
                </c:pt>
                <c:pt idx="1021">
                  <c:v>307</c:v>
                </c:pt>
                <c:pt idx="1022">
                  <c:v>307</c:v>
                </c:pt>
                <c:pt idx="1023">
                  <c:v>307</c:v>
                </c:pt>
                <c:pt idx="1024">
                  <c:v>307</c:v>
                </c:pt>
                <c:pt idx="1025">
                  <c:v>307</c:v>
                </c:pt>
                <c:pt idx="1026">
                  <c:v>307.54920000000004</c:v>
                </c:pt>
                <c:pt idx="1027" formatCode="General">
                  <c:v>308</c:v>
                </c:pt>
                <c:pt idx="1028">
                  <c:v>308</c:v>
                </c:pt>
                <c:pt idx="1029">
                  <c:v>308</c:v>
                </c:pt>
                <c:pt idx="1030">
                  <c:v>308</c:v>
                </c:pt>
                <c:pt idx="1031" formatCode="General">
                  <c:v>309</c:v>
                </c:pt>
                <c:pt idx="1032" formatCode="General">
                  <c:v>309</c:v>
                </c:pt>
                <c:pt idx="1033">
                  <c:v>309</c:v>
                </c:pt>
                <c:pt idx="1034">
                  <c:v>309</c:v>
                </c:pt>
                <c:pt idx="1035">
                  <c:v>309</c:v>
                </c:pt>
                <c:pt idx="1036">
                  <c:v>309</c:v>
                </c:pt>
                <c:pt idx="1037">
                  <c:v>309.49600000000004</c:v>
                </c:pt>
                <c:pt idx="1038" formatCode="General">
                  <c:v>310</c:v>
                </c:pt>
                <c:pt idx="1039">
                  <c:v>310</c:v>
                </c:pt>
                <c:pt idx="1040">
                  <c:v>310</c:v>
                </c:pt>
                <c:pt idx="1041">
                  <c:v>310</c:v>
                </c:pt>
                <c:pt idx="1042">
                  <c:v>310</c:v>
                </c:pt>
                <c:pt idx="1043">
                  <c:v>311</c:v>
                </c:pt>
                <c:pt idx="1044">
                  <c:v>311</c:v>
                </c:pt>
                <c:pt idx="1045">
                  <c:v>311</c:v>
                </c:pt>
                <c:pt idx="1046">
                  <c:v>311</c:v>
                </c:pt>
                <c:pt idx="1047">
                  <c:v>312</c:v>
                </c:pt>
                <c:pt idx="1048">
                  <c:v>312</c:v>
                </c:pt>
                <c:pt idx="1049">
                  <c:v>313</c:v>
                </c:pt>
                <c:pt idx="1050">
                  <c:v>313</c:v>
                </c:pt>
                <c:pt idx="1051">
                  <c:v>313</c:v>
                </c:pt>
                <c:pt idx="1052">
                  <c:v>313</c:v>
                </c:pt>
                <c:pt idx="1053">
                  <c:v>313</c:v>
                </c:pt>
                <c:pt idx="1054" formatCode="General">
                  <c:v>314</c:v>
                </c:pt>
                <c:pt idx="1055">
                  <c:v>314</c:v>
                </c:pt>
                <c:pt idx="1056" formatCode="General">
                  <c:v>314</c:v>
                </c:pt>
                <c:pt idx="1057">
                  <c:v>314</c:v>
                </c:pt>
                <c:pt idx="1058">
                  <c:v>314</c:v>
                </c:pt>
                <c:pt idx="1059" formatCode="General">
                  <c:v>315</c:v>
                </c:pt>
                <c:pt idx="1060" formatCode="General">
                  <c:v>315</c:v>
                </c:pt>
                <c:pt idx="1061">
                  <c:v>315</c:v>
                </c:pt>
                <c:pt idx="1062">
                  <c:v>315</c:v>
                </c:pt>
                <c:pt idx="1063">
                  <c:v>315</c:v>
                </c:pt>
                <c:pt idx="1064">
                  <c:v>315</c:v>
                </c:pt>
                <c:pt idx="1065">
                  <c:v>315</c:v>
                </c:pt>
                <c:pt idx="1066">
                  <c:v>315</c:v>
                </c:pt>
                <c:pt idx="1067">
                  <c:v>316</c:v>
                </c:pt>
                <c:pt idx="1068">
                  <c:v>316</c:v>
                </c:pt>
                <c:pt idx="1069">
                  <c:v>316</c:v>
                </c:pt>
                <c:pt idx="1070">
                  <c:v>316</c:v>
                </c:pt>
                <c:pt idx="1071" formatCode="General">
                  <c:v>317</c:v>
                </c:pt>
                <c:pt idx="1072">
                  <c:v>318</c:v>
                </c:pt>
                <c:pt idx="1073">
                  <c:v>318</c:v>
                </c:pt>
                <c:pt idx="1074">
                  <c:v>318</c:v>
                </c:pt>
                <c:pt idx="1075" formatCode="General">
                  <c:v>319</c:v>
                </c:pt>
                <c:pt idx="1076" formatCode="General">
                  <c:v>320</c:v>
                </c:pt>
                <c:pt idx="1077" formatCode="General">
                  <c:v>320</c:v>
                </c:pt>
                <c:pt idx="1078" formatCode="General">
                  <c:v>320</c:v>
                </c:pt>
                <c:pt idx="1079">
                  <c:v>320</c:v>
                </c:pt>
                <c:pt idx="1080">
                  <c:v>320</c:v>
                </c:pt>
                <c:pt idx="1081">
                  <c:v>320</c:v>
                </c:pt>
                <c:pt idx="1082">
                  <c:v>320</c:v>
                </c:pt>
                <c:pt idx="1083">
                  <c:v>320</c:v>
                </c:pt>
                <c:pt idx="1084">
                  <c:v>321</c:v>
                </c:pt>
                <c:pt idx="1085" formatCode="General">
                  <c:v>322</c:v>
                </c:pt>
                <c:pt idx="1086" formatCode="General">
                  <c:v>322</c:v>
                </c:pt>
                <c:pt idx="1087" formatCode="General">
                  <c:v>322</c:v>
                </c:pt>
                <c:pt idx="1088">
                  <c:v>322</c:v>
                </c:pt>
                <c:pt idx="1089">
                  <c:v>322</c:v>
                </c:pt>
                <c:pt idx="1090">
                  <c:v>322</c:v>
                </c:pt>
                <c:pt idx="1091" formatCode="General">
                  <c:v>323</c:v>
                </c:pt>
                <c:pt idx="1092">
                  <c:v>323</c:v>
                </c:pt>
                <c:pt idx="1093">
                  <c:v>323</c:v>
                </c:pt>
                <c:pt idx="1094">
                  <c:v>323</c:v>
                </c:pt>
                <c:pt idx="1095">
                  <c:v>324</c:v>
                </c:pt>
                <c:pt idx="1096">
                  <c:v>324</c:v>
                </c:pt>
                <c:pt idx="1097">
                  <c:v>324</c:v>
                </c:pt>
                <c:pt idx="1098">
                  <c:v>324</c:v>
                </c:pt>
                <c:pt idx="1099" formatCode="General">
                  <c:v>325</c:v>
                </c:pt>
                <c:pt idx="1100">
                  <c:v>325</c:v>
                </c:pt>
                <c:pt idx="1101">
                  <c:v>325</c:v>
                </c:pt>
                <c:pt idx="1102">
                  <c:v>325</c:v>
                </c:pt>
                <c:pt idx="1103">
                  <c:v>326</c:v>
                </c:pt>
                <c:pt idx="1104">
                  <c:v>326.04380000000003</c:v>
                </c:pt>
                <c:pt idx="1105">
                  <c:v>327</c:v>
                </c:pt>
                <c:pt idx="1106">
                  <c:v>327</c:v>
                </c:pt>
                <c:pt idx="1107">
                  <c:v>327.99060000000003</c:v>
                </c:pt>
                <c:pt idx="1108">
                  <c:v>329</c:v>
                </c:pt>
                <c:pt idx="1109">
                  <c:v>329</c:v>
                </c:pt>
                <c:pt idx="1110">
                  <c:v>329</c:v>
                </c:pt>
                <c:pt idx="1111" formatCode="General">
                  <c:v>330</c:v>
                </c:pt>
                <c:pt idx="1112" formatCode="General">
                  <c:v>330</c:v>
                </c:pt>
                <c:pt idx="1113" formatCode="General">
                  <c:v>330</c:v>
                </c:pt>
                <c:pt idx="1114" formatCode="General">
                  <c:v>331</c:v>
                </c:pt>
                <c:pt idx="1115">
                  <c:v>331</c:v>
                </c:pt>
                <c:pt idx="1116">
                  <c:v>331</c:v>
                </c:pt>
                <c:pt idx="1117">
                  <c:v>331</c:v>
                </c:pt>
                <c:pt idx="1118">
                  <c:v>331.88420000000002</c:v>
                </c:pt>
                <c:pt idx="1119" formatCode="General">
                  <c:v>332</c:v>
                </c:pt>
                <c:pt idx="1120" formatCode="General">
                  <c:v>334</c:v>
                </c:pt>
                <c:pt idx="1121">
                  <c:v>334</c:v>
                </c:pt>
                <c:pt idx="1122">
                  <c:v>334</c:v>
                </c:pt>
                <c:pt idx="1123" formatCode="General">
                  <c:v>335</c:v>
                </c:pt>
                <c:pt idx="1124">
                  <c:v>335</c:v>
                </c:pt>
                <c:pt idx="1125">
                  <c:v>335</c:v>
                </c:pt>
                <c:pt idx="1126">
                  <c:v>335</c:v>
                </c:pt>
                <c:pt idx="1127">
                  <c:v>335</c:v>
                </c:pt>
                <c:pt idx="1128">
                  <c:v>335</c:v>
                </c:pt>
                <c:pt idx="1129" formatCode="General">
                  <c:v>336</c:v>
                </c:pt>
                <c:pt idx="1130">
                  <c:v>336</c:v>
                </c:pt>
                <c:pt idx="1131">
                  <c:v>339</c:v>
                </c:pt>
                <c:pt idx="1132">
                  <c:v>339</c:v>
                </c:pt>
                <c:pt idx="1133" formatCode="General">
                  <c:v>340</c:v>
                </c:pt>
                <c:pt idx="1134">
                  <c:v>340</c:v>
                </c:pt>
                <c:pt idx="1135">
                  <c:v>340</c:v>
                </c:pt>
                <c:pt idx="1136" formatCode="General">
                  <c:v>341</c:v>
                </c:pt>
                <c:pt idx="1137" formatCode="General">
                  <c:v>342</c:v>
                </c:pt>
                <c:pt idx="1138">
                  <c:v>342</c:v>
                </c:pt>
                <c:pt idx="1139">
                  <c:v>343</c:v>
                </c:pt>
                <c:pt idx="1140">
                  <c:v>344</c:v>
                </c:pt>
                <c:pt idx="1141">
                  <c:v>345</c:v>
                </c:pt>
                <c:pt idx="1142">
                  <c:v>345</c:v>
                </c:pt>
                <c:pt idx="1143" formatCode="General">
                  <c:v>346</c:v>
                </c:pt>
                <c:pt idx="1144">
                  <c:v>346</c:v>
                </c:pt>
                <c:pt idx="1145">
                  <c:v>346</c:v>
                </c:pt>
                <c:pt idx="1146">
                  <c:v>347</c:v>
                </c:pt>
                <c:pt idx="1147">
                  <c:v>347</c:v>
                </c:pt>
                <c:pt idx="1148" formatCode="General">
                  <c:v>348</c:v>
                </c:pt>
                <c:pt idx="1149">
                  <c:v>348</c:v>
                </c:pt>
                <c:pt idx="1150">
                  <c:v>352</c:v>
                </c:pt>
                <c:pt idx="1151" formatCode="General">
                  <c:v>355</c:v>
                </c:pt>
                <c:pt idx="1152">
                  <c:v>355</c:v>
                </c:pt>
                <c:pt idx="1153">
                  <c:v>355</c:v>
                </c:pt>
                <c:pt idx="1154" formatCode="General">
                  <c:v>356</c:v>
                </c:pt>
                <c:pt idx="1155">
                  <c:v>356</c:v>
                </c:pt>
                <c:pt idx="1156">
                  <c:v>356</c:v>
                </c:pt>
                <c:pt idx="1157">
                  <c:v>361</c:v>
                </c:pt>
                <c:pt idx="1158">
                  <c:v>362</c:v>
                </c:pt>
                <c:pt idx="1159">
                  <c:v>367</c:v>
                </c:pt>
              </c:numCache>
            </c:numRef>
          </c:xVal>
          <c:yVal>
            <c:numRef>
              <c:f>Sheet1!$C$992:$C$2151</c:f>
              <c:numCache>
                <c:formatCode>General</c:formatCode>
                <c:ptCount val="1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2-784C-9C15-D1F8B19A9C7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Sheet1!$D$992:$D$2151</c:f>
              <c:numCache>
                <c:formatCode>0</c:formatCode>
                <c:ptCount val="1160"/>
                <c:pt idx="0">
                  <c:v>74</c:v>
                </c:pt>
                <c:pt idx="1">
                  <c:v>90</c:v>
                </c:pt>
                <c:pt idx="2">
                  <c:v>92</c:v>
                </c:pt>
                <c:pt idx="3">
                  <c:v>104</c:v>
                </c:pt>
                <c:pt idx="4">
                  <c:v>157</c:v>
                </c:pt>
                <c:pt idx="5">
                  <c:v>165</c:v>
                </c:pt>
                <c:pt idx="6">
                  <c:v>190</c:v>
                </c:pt>
                <c:pt idx="7">
                  <c:v>198</c:v>
                </c:pt>
                <c:pt idx="8">
                  <c:v>202</c:v>
                </c:pt>
                <c:pt idx="9">
                  <c:v>206</c:v>
                </c:pt>
                <c:pt idx="10">
                  <c:v>207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212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221</c:v>
                </c:pt>
                <c:pt idx="21">
                  <c:v>223</c:v>
                </c:pt>
                <c:pt idx="22" formatCode="General">
                  <c:v>224</c:v>
                </c:pt>
                <c:pt idx="23" formatCode="General">
                  <c:v>225</c:v>
                </c:pt>
                <c:pt idx="24">
                  <c:v>225</c:v>
                </c:pt>
                <c:pt idx="25" formatCode="General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 formatCode="General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 formatCode="General">
                  <c:v>232</c:v>
                </c:pt>
                <c:pt idx="35">
                  <c:v>233</c:v>
                </c:pt>
                <c:pt idx="36">
                  <c:v>236</c:v>
                </c:pt>
                <c:pt idx="37" formatCode="General">
                  <c:v>237</c:v>
                </c:pt>
                <c:pt idx="38" formatCode="General">
                  <c:v>237</c:v>
                </c:pt>
                <c:pt idx="39">
                  <c:v>238</c:v>
                </c:pt>
                <c:pt idx="40">
                  <c:v>238</c:v>
                </c:pt>
                <c:pt idx="41">
                  <c:v>238</c:v>
                </c:pt>
                <c:pt idx="42" formatCode="General">
                  <c:v>242</c:v>
                </c:pt>
                <c:pt idx="43">
                  <c:v>243</c:v>
                </c:pt>
                <c:pt idx="44">
                  <c:v>245</c:v>
                </c:pt>
                <c:pt idx="45">
                  <c:v>247</c:v>
                </c:pt>
                <c:pt idx="46">
                  <c:v>248</c:v>
                </c:pt>
                <c:pt idx="47">
                  <c:v>249</c:v>
                </c:pt>
                <c:pt idx="48" formatCode="General">
                  <c:v>254</c:v>
                </c:pt>
                <c:pt idx="49">
                  <c:v>254</c:v>
                </c:pt>
                <c:pt idx="50">
                  <c:v>254</c:v>
                </c:pt>
                <c:pt idx="51" formatCode="General">
                  <c:v>260</c:v>
                </c:pt>
                <c:pt idx="52">
                  <c:v>261</c:v>
                </c:pt>
                <c:pt idx="53" formatCode="General">
                  <c:v>279</c:v>
                </c:pt>
                <c:pt idx="54">
                  <c:v>188</c:v>
                </c:pt>
                <c:pt idx="55" formatCode="General">
                  <c:v>190</c:v>
                </c:pt>
                <c:pt idx="56" formatCode="General">
                  <c:v>190</c:v>
                </c:pt>
                <c:pt idx="57" formatCode="General">
                  <c:v>193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  <c:pt idx="61">
                  <c:v>196</c:v>
                </c:pt>
                <c:pt idx="62" formatCode="General">
                  <c:v>197</c:v>
                </c:pt>
                <c:pt idx="63">
                  <c:v>199</c:v>
                </c:pt>
                <c:pt idx="64" formatCode="General">
                  <c:v>201</c:v>
                </c:pt>
                <c:pt idx="65" formatCode="General">
                  <c:v>203</c:v>
                </c:pt>
                <c:pt idx="66">
                  <c:v>203</c:v>
                </c:pt>
                <c:pt idx="67" formatCode="General">
                  <c:v>204</c:v>
                </c:pt>
                <c:pt idx="68" formatCode="General">
                  <c:v>205</c:v>
                </c:pt>
                <c:pt idx="69" formatCode="General">
                  <c:v>205</c:v>
                </c:pt>
                <c:pt idx="70">
                  <c:v>205</c:v>
                </c:pt>
                <c:pt idx="71">
                  <c:v>206</c:v>
                </c:pt>
                <c:pt idx="72" formatCode="General">
                  <c:v>207</c:v>
                </c:pt>
                <c:pt idx="73">
                  <c:v>207</c:v>
                </c:pt>
                <c:pt idx="74">
                  <c:v>208</c:v>
                </c:pt>
                <c:pt idx="75">
                  <c:v>209</c:v>
                </c:pt>
                <c:pt idx="76" formatCode="General">
                  <c:v>209</c:v>
                </c:pt>
                <c:pt idx="77" formatCode="General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 formatCode="General">
                  <c:v>210</c:v>
                </c:pt>
                <c:pt idx="82" formatCode="General">
                  <c:v>212</c:v>
                </c:pt>
                <c:pt idx="83">
                  <c:v>212</c:v>
                </c:pt>
                <c:pt idx="84">
                  <c:v>213</c:v>
                </c:pt>
                <c:pt idx="85">
                  <c:v>213</c:v>
                </c:pt>
                <c:pt idx="86" formatCode="General">
                  <c:v>214</c:v>
                </c:pt>
                <c:pt idx="87">
                  <c:v>214</c:v>
                </c:pt>
                <c:pt idx="88">
                  <c:v>214</c:v>
                </c:pt>
                <c:pt idx="89" formatCode="General">
                  <c:v>215</c:v>
                </c:pt>
                <c:pt idx="90" formatCode="General">
                  <c:v>215</c:v>
                </c:pt>
                <c:pt idx="91" formatCode="General">
                  <c:v>215</c:v>
                </c:pt>
                <c:pt idx="92" formatCode="General">
                  <c:v>215</c:v>
                </c:pt>
                <c:pt idx="93">
                  <c:v>215</c:v>
                </c:pt>
                <c:pt idx="94">
                  <c:v>215</c:v>
                </c:pt>
                <c:pt idx="95" formatCode="General">
                  <c:v>216</c:v>
                </c:pt>
                <c:pt idx="96">
                  <c:v>216</c:v>
                </c:pt>
                <c:pt idx="97" formatCode="General">
                  <c:v>217</c:v>
                </c:pt>
                <c:pt idx="98">
                  <c:v>217</c:v>
                </c:pt>
                <c:pt idx="99">
                  <c:v>217</c:v>
                </c:pt>
                <c:pt idx="100">
                  <c:v>217</c:v>
                </c:pt>
                <c:pt idx="101">
                  <c:v>217</c:v>
                </c:pt>
                <c:pt idx="102">
                  <c:v>217</c:v>
                </c:pt>
                <c:pt idx="103">
                  <c:v>218</c:v>
                </c:pt>
                <c:pt idx="104">
                  <c:v>218</c:v>
                </c:pt>
                <c:pt idx="105">
                  <c:v>218</c:v>
                </c:pt>
                <c:pt idx="106" formatCode="General">
                  <c:v>219</c:v>
                </c:pt>
                <c:pt idx="107">
                  <c:v>219</c:v>
                </c:pt>
                <c:pt idx="108" formatCode="General">
                  <c:v>220</c:v>
                </c:pt>
                <c:pt idx="109" formatCode="General">
                  <c:v>220</c:v>
                </c:pt>
                <c:pt idx="110" formatCode="General">
                  <c:v>220</c:v>
                </c:pt>
                <c:pt idx="111" formatCode="General">
                  <c:v>220</c:v>
                </c:pt>
                <c:pt idx="112" formatCode="General">
                  <c:v>220</c:v>
                </c:pt>
                <c:pt idx="113" formatCode="General">
                  <c:v>220</c:v>
                </c:pt>
                <c:pt idx="114" formatCode="General">
                  <c:v>220</c:v>
                </c:pt>
                <c:pt idx="115" formatCode="General">
                  <c:v>220</c:v>
                </c:pt>
                <c:pt idx="116">
                  <c:v>220</c:v>
                </c:pt>
                <c:pt idx="117">
                  <c:v>220</c:v>
                </c:pt>
                <c:pt idx="118">
                  <c:v>220</c:v>
                </c:pt>
                <c:pt idx="119">
                  <c:v>220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 formatCode="General">
                  <c:v>221</c:v>
                </c:pt>
                <c:pt idx="125">
                  <c:v>221</c:v>
                </c:pt>
                <c:pt idx="126" formatCode="General">
                  <c:v>222</c:v>
                </c:pt>
                <c:pt idx="127" formatCode="General">
                  <c:v>222</c:v>
                </c:pt>
                <c:pt idx="128">
                  <c:v>222</c:v>
                </c:pt>
                <c:pt idx="129">
                  <c:v>222</c:v>
                </c:pt>
                <c:pt idx="130">
                  <c:v>222</c:v>
                </c:pt>
                <c:pt idx="131">
                  <c:v>222</c:v>
                </c:pt>
                <c:pt idx="132" formatCode="General">
                  <c:v>223</c:v>
                </c:pt>
                <c:pt idx="133" formatCode="General">
                  <c:v>223</c:v>
                </c:pt>
                <c:pt idx="134" formatCode="General">
                  <c:v>223</c:v>
                </c:pt>
                <c:pt idx="135" formatCode="General">
                  <c:v>223</c:v>
                </c:pt>
                <c:pt idx="136">
                  <c:v>223</c:v>
                </c:pt>
                <c:pt idx="137">
                  <c:v>223</c:v>
                </c:pt>
                <c:pt idx="138" formatCode="General">
                  <c:v>224</c:v>
                </c:pt>
                <c:pt idx="139" formatCode="General">
                  <c:v>224</c:v>
                </c:pt>
                <c:pt idx="140">
                  <c:v>224</c:v>
                </c:pt>
                <c:pt idx="141">
                  <c:v>224</c:v>
                </c:pt>
                <c:pt idx="142">
                  <c:v>224</c:v>
                </c:pt>
                <c:pt idx="143">
                  <c:v>224</c:v>
                </c:pt>
                <c:pt idx="144">
                  <c:v>224</c:v>
                </c:pt>
                <c:pt idx="145">
                  <c:v>224</c:v>
                </c:pt>
                <c:pt idx="146">
                  <c:v>224</c:v>
                </c:pt>
                <c:pt idx="147">
                  <c:v>224</c:v>
                </c:pt>
                <c:pt idx="148" formatCode="General">
                  <c:v>225</c:v>
                </c:pt>
                <c:pt idx="149" formatCode="General">
                  <c:v>225</c:v>
                </c:pt>
                <c:pt idx="150" formatCode="General">
                  <c:v>225</c:v>
                </c:pt>
                <c:pt idx="151" formatCode="General">
                  <c:v>225</c:v>
                </c:pt>
                <c:pt idx="152" formatCode="General">
                  <c:v>225</c:v>
                </c:pt>
                <c:pt idx="153">
                  <c:v>225</c:v>
                </c:pt>
                <c:pt idx="154">
                  <c:v>225</c:v>
                </c:pt>
                <c:pt idx="155">
                  <c:v>225</c:v>
                </c:pt>
                <c:pt idx="156">
                  <c:v>225</c:v>
                </c:pt>
                <c:pt idx="157">
                  <c:v>225</c:v>
                </c:pt>
                <c:pt idx="158">
                  <c:v>225</c:v>
                </c:pt>
                <c:pt idx="159">
                  <c:v>225</c:v>
                </c:pt>
                <c:pt idx="160">
                  <c:v>225</c:v>
                </c:pt>
                <c:pt idx="161" formatCode="General">
                  <c:v>226</c:v>
                </c:pt>
                <c:pt idx="162">
                  <c:v>226</c:v>
                </c:pt>
                <c:pt idx="163" formatCode="General">
                  <c:v>226</c:v>
                </c:pt>
                <c:pt idx="164">
                  <c:v>226</c:v>
                </c:pt>
                <c:pt idx="165">
                  <c:v>226</c:v>
                </c:pt>
                <c:pt idx="166" formatCode="General">
                  <c:v>227</c:v>
                </c:pt>
                <c:pt idx="167" formatCode="General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 formatCode="General">
                  <c:v>228</c:v>
                </c:pt>
                <c:pt idx="173" formatCode="General">
                  <c:v>228</c:v>
                </c:pt>
                <c:pt idx="174" formatCode="General">
                  <c:v>228</c:v>
                </c:pt>
                <c:pt idx="175">
                  <c:v>228</c:v>
                </c:pt>
                <c:pt idx="176">
                  <c:v>228</c:v>
                </c:pt>
                <c:pt idx="177">
                  <c:v>228</c:v>
                </c:pt>
                <c:pt idx="178">
                  <c:v>228</c:v>
                </c:pt>
                <c:pt idx="179">
                  <c:v>228</c:v>
                </c:pt>
                <c:pt idx="180">
                  <c:v>228</c:v>
                </c:pt>
                <c:pt idx="181">
                  <c:v>228</c:v>
                </c:pt>
                <c:pt idx="182" formatCode="General">
                  <c:v>229</c:v>
                </c:pt>
                <c:pt idx="183" formatCode="General">
                  <c:v>229</c:v>
                </c:pt>
                <c:pt idx="184" formatCode="General">
                  <c:v>229</c:v>
                </c:pt>
                <c:pt idx="185">
                  <c:v>229</c:v>
                </c:pt>
                <c:pt idx="186">
                  <c:v>229</c:v>
                </c:pt>
                <c:pt idx="187">
                  <c:v>229</c:v>
                </c:pt>
                <c:pt idx="188">
                  <c:v>229</c:v>
                </c:pt>
                <c:pt idx="189">
                  <c:v>229</c:v>
                </c:pt>
                <c:pt idx="190">
                  <c:v>229</c:v>
                </c:pt>
                <c:pt idx="191" formatCode="General">
                  <c:v>230</c:v>
                </c:pt>
                <c:pt idx="192" formatCode="General">
                  <c:v>230</c:v>
                </c:pt>
                <c:pt idx="193" formatCode="General">
                  <c:v>230</c:v>
                </c:pt>
                <c:pt idx="194" formatCode="General">
                  <c:v>230</c:v>
                </c:pt>
                <c:pt idx="195" formatCode="General">
                  <c:v>230</c:v>
                </c:pt>
                <c:pt idx="196" formatCode="General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 formatCode="General">
                  <c:v>231</c:v>
                </c:pt>
                <c:pt idx="207" formatCode="General">
                  <c:v>231</c:v>
                </c:pt>
                <c:pt idx="208" formatCode="General">
                  <c:v>231</c:v>
                </c:pt>
                <c:pt idx="209" formatCode="General">
                  <c:v>231</c:v>
                </c:pt>
                <c:pt idx="210" formatCode="General">
                  <c:v>231</c:v>
                </c:pt>
                <c:pt idx="211" formatCode="General">
                  <c:v>231</c:v>
                </c:pt>
                <c:pt idx="212" formatCode="General">
                  <c:v>231</c:v>
                </c:pt>
                <c:pt idx="213">
                  <c:v>231</c:v>
                </c:pt>
                <c:pt idx="214">
                  <c:v>231</c:v>
                </c:pt>
                <c:pt idx="215">
                  <c:v>231</c:v>
                </c:pt>
                <c:pt idx="216">
                  <c:v>231</c:v>
                </c:pt>
                <c:pt idx="217" formatCode="General">
                  <c:v>232</c:v>
                </c:pt>
                <c:pt idx="218" formatCode="General">
                  <c:v>232</c:v>
                </c:pt>
                <c:pt idx="219" formatCode="General">
                  <c:v>232</c:v>
                </c:pt>
                <c:pt idx="220">
                  <c:v>232</c:v>
                </c:pt>
                <c:pt idx="221">
                  <c:v>232</c:v>
                </c:pt>
                <c:pt idx="222">
                  <c:v>232</c:v>
                </c:pt>
                <c:pt idx="223">
                  <c:v>232</c:v>
                </c:pt>
                <c:pt idx="224">
                  <c:v>232</c:v>
                </c:pt>
                <c:pt idx="225">
                  <c:v>232</c:v>
                </c:pt>
                <c:pt idx="226">
                  <c:v>232</c:v>
                </c:pt>
                <c:pt idx="227" formatCode="General">
                  <c:v>233</c:v>
                </c:pt>
                <c:pt idx="228" formatCode="General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233</c:v>
                </c:pt>
                <c:pt idx="235">
                  <c:v>233</c:v>
                </c:pt>
                <c:pt idx="236" formatCode="General">
                  <c:v>234</c:v>
                </c:pt>
                <c:pt idx="237" formatCode="General">
                  <c:v>234</c:v>
                </c:pt>
                <c:pt idx="238" formatCode="General">
                  <c:v>234</c:v>
                </c:pt>
                <c:pt idx="239" formatCode="General">
                  <c:v>234</c:v>
                </c:pt>
                <c:pt idx="240" formatCode="General">
                  <c:v>234</c:v>
                </c:pt>
                <c:pt idx="241" formatCode="General">
                  <c:v>234</c:v>
                </c:pt>
                <c:pt idx="242" formatCode="General">
                  <c:v>234</c:v>
                </c:pt>
                <c:pt idx="243" formatCode="General">
                  <c:v>234</c:v>
                </c:pt>
                <c:pt idx="244" formatCode="General">
                  <c:v>234</c:v>
                </c:pt>
                <c:pt idx="245">
                  <c:v>234</c:v>
                </c:pt>
                <c:pt idx="246" formatCode="General">
                  <c:v>234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 formatCode="General">
                  <c:v>235</c:v>
                </c:pt>
                <c:pt idx="252" formatCode="General">
                  <c:v>235</c:v>
                </c:pt>
                <c:pt idx="253" formatCode="General">
                  <c:v>235</c:v>
                </c:pt>
                <c:pt idx="254" formatCode="General">
                  <c:v>235</c:v>
                </c:pt>
                <c:pt idx="255" formatCode="General">
                  <c:v>235</c:v>
                </c:pt>
                <c:pt idx="256" formatCode="General">
                  <c:v>235</c:v>
                </c:pt>
                <c:pt idx="257" formatCode="General">
                  <c:v>235</c:v>
                </c:pt>
                <c:pt idx="258">
                  <c:v>235</c:v>
                </c:pt>
                <c:pt idx="259">
                  <c:v>235</c:v>
                </c:pt>
                <c:pt idx="260">
                  <c:v>235</c:v>
                </c:pt>
                <c:pt idx="261">
                  <c:v>235</c:v>
                </c:pt>
                <c:pt idx="262">
                  <c:v>235</c:v>
                </c:pt>
                <c:pt idx="263">
                  <c:v>235</c:v>
                </c:pt>
                <c:pt idx="264">
                  <c:v>235</c:v>
                </c:pt>
                <c:pt idx="265">
                  <c:v>235</c:v>
                </c:pt>
                <c:pt idx="266">
                  <c:v>235</c:v>
                </c:pt>
                <c:pt idx="267">
                  <c:v>235</c:v>
                </c:pt>
                <c:pt idx="268">
                  <c:v>235</c:v>
                </c:pt>
                <c:pt idx="269" formatCode="General">
                  <c:v>236</c:v>
                </c:pt>
                <c:pt idx="270" formatCode="General">
                  <c:v>236</c:v>
                </c:pt>
                <c:pt idx="271" formatCode="General">
                  <c:v>236</c:v>
                </c:pt>
                <c:pt idx="272" formatCode="General">
                  <c:v>236</c:v>
                </c:pt>
                <c:pt idx="273" formatCode="General">
                  <c:v>236</c:v>
                </c:pt>
                <c:pt idx="274">
                  <c:v>236</c:v>
                </c:pt>
                <c:pt idx="275">
                  <c:v>236</c:v>
                </c:pt>
                <c:pt idx="276" formatCode="General">
                  <c:v>237</c:v>
                </c:pt>
                <c:pt idx="277" formatCode="General">
                  <c:v>237</c:v>
                </c:pt>
                <c:pt idx="278" formatCode="General">
                  <c:v>237</c:v>
                </c:pt>
                <c:pt idx="279" formatCode="General">
                  <c:v>237</c:v>
                </c:pt>
                <c:pt idx="280" formatCode="General">
                  <c:v>237</c:v>
                </c:pt>
                <c:pt idx="281">
                  <c:v>237</c:v>
                </c:pt>
                <c:pt idx="282" formatCode="General">
                  <c:v>237</c:v>
                </c:pt>
                <c:pt idx="283" formatCode="General">
                  <c:v>237</c:v>
                </c:pt>
                <c:pt idx="284">
                  <c:v>237</c:v>
                </c:pt>
                <c:pt idx="285">
                  <c:v>237</c:v>
                </c:pt>
                <c:pt idx="286">
                  <c:v>237</c:v>
                </c:pt>
                <c:pt idx="287">
                  <c:v>237</c:v>
                </c:pt>
                <c:pt idx="288" formatCode="General">
                  <c:v>238</c:v>
                </c:pt>
                <c:pt idx="289" formatCode="General">
                  <c:v>238</c:v>
                </c:pt>
                <c:pt idx="290" formatCode="General">
                  <c:v>238</c:v>
                </c:pt>
                <c:pt idx="291" formatCode="General">
                  <c:v>238</c:v>
                </c:pt>
                <c:pt idx="292">
                  <c:v>238</c:v>
                </c:pt>
                <c:pt idx="293" formatCode="General">
                  <c:v>239</c:v>
                </c:pt>
                <c:pt idx="294" formatCode="General">
                  <c:v>239</c:v>
                </c:pt>
                <c:pt idx="295" formatCode="General">
                  <c:v>239</c:v>
                </c:pt>
                <c:pt idx="296" formatCode="General">
                  <c:v>239</c:v>
                </c:pt>
                <c:pt idx="297" formatCode="General">
                  <c:v>239</c:v>
                </c:pt>
                <c:pt idx="298" formatCode="General">
                  <c:v>239</c:v>
                </c:pt>
                <c:pt idx="299">
                  <c:v>239</c:v>
                </c:pt>
                <c:pt idx="300">
                  <c:v>239</c:v>
                </c:pt>
                <c:pt idx="301">
                  <c:v>239</c:v>
                </c:pt>
                <c:pt idx="302">
                  <c:v>239</c:v>
                </c:pt>
                <c:pt idx="303">
                  <c:v>239</c:v>
                </c:pt>
                <c:pt idx="304">
                  <c:v>239</c:v>
                </c:pt>
                <c:pt idx="305" formatCode="General">
                  <c:v>240</c:v>
                </c:pt>
                <c:pt idx="306" formatCode="General">
                  <c:v>240</c:v>
                </c:pt>
                <c:pt idx="307" formatCode="General">
                  <c:v>240</c:v>
                </c:pt>
                <c:pt idx="308" formatCode="General">
                  <c:v>240</c:v>
                </c:pt>
                <c:pt idx="309" formatCode="General">
                  <c:v>240</c:v>
                </c:pt>
                <c:pt idx="310" formatCode="General">
                  <c:v>240</c:v>
                </c:pt>
                <c:pt idx="311" formatCode="General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240</c:v>
                </c:pt>
                <c:pt idx="318" formatCode="General">
                  <c:v>241</c:v>
                </c:pt>
                <c:pt idx="319" formatCode="General">
                  <c:v>241</c:v>
                </c:pt>
                <c:pt idx="320" formatCode="General">
                  <c:v>241</c:v>
                </c:pt>
                <c:pt idx="321" formatCode="General">
                  <c:v>241</c:v>
                </c:pt>
                <c:pt idx="322">
                  <c:v>241</c:v>
                </c:pt>
                <c:pt idx="323">
                  <c:v>241</c:v>
                </c:pt>
                <c:pt idx="324">
                  <c:v>241</c:v>
                </c:pt>
                <c:pt idx="325">
                  <c:v>241</c:v>
                </c:pt>
                <c:pt idx="326">
                  <c:v>241</c:v>
                </c:pt>
                <c:pt idx="327">
                  <c:v>241</c:v>
                </c:pt>
                <c:pt idx="328">
                  <c:v>241</c:v>
                </c:pt>
                <c:pt idx="329" formatCode="General">
                  <c:v>242</c:v>
                </c:pt>
                <c:pt idx="330">
                  <c:v>242</c:v>
                </c:pt>
                <c:pt idx="331">
                  <c:v>242</c:v>
                </c:pt>
                <c:pt idx="332">
                  <c:v>242</c:v>
                </c:pt>
                <c:pt idx="333">
                  <c:v>242</c:v>
                </c:pt>
                <c:pt idx="334">
                  <c:v>242</c:v>
                </c:pt>
                <c:pt idx="335">
                  <c:v>242</c:v>
                </c:pt>
                <c:pt idx="336">
                  <c:v>242</c:v>
                </c:pt>
                <c:pt idx="337">
                  <c:v>242</c:v>
                </c:pt>
                <c:pt idx="338" formatCode="General">
                  <c:v>243</c:v>
                </c:pt>
                <c:pt idx="339" formatCode="General">
                  <c:v>243</c:v>
                </c:pt>
                <c:pt idx="340" formatCode="General">
                  <c:v>243</c:v>
                </c:pt>
                <c:pt idx="341" formatCode="General">
                  <c:v>243</c:v>
                </c:pt>
                <c:pt idx="342" formatCode="General">
                  <c:v>243</c:v>
                </c:pt>
                <c:pt idx="343" formatCode="General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>
                  <c:v>243</c:v>
                </c:pt>
                <c:pt idx="348">
                  <c:v>244</c:v>
                </c:pt>
                <c:pt idx="349">
                  <c:v>244</c:v>
                </c:pt>
                <c:pt idx="350">
                  <c:v>244</c:v>
                </c:pt>
                <c:pt idx="351">
                  <c:v>244</c:v>
                </c:pt>
                <c:pt idx="352">
                  <c:v>244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>
                  <c:v>244</c:v>
                </c:pt>
                <c:pt idx="357">
                  <c:v>244</c:v>
                </c:pt>
                <c:pt idx="358">
                  <c:v>244</c:v>
                </c:pt>
                <c:pt idx="359">
                  <c:v>244</c:v>
                </c:pt>
                <c:pt idx="360" formatCode="General">
                  <c:v>245</c:v>
                </c:pt>
                <c:pt idx="361" formatCode="General">
                  <c:v>245</c:v>
                </c:pt>
                <c:pt idx="362" formatCode="General">
                  <c:v>245</c:v>
                </c:pt>
                <c:pt idx="363" formatCode="General">
                  <c:v>245</c:v>
                </c:pt>
                <c:pt idx="364" formatCode="General">
                  <c:v>245</c:v>
                </c:pt>
                <c:pt idx="365" formatCode="General">
                  <c:v>245</c:v>
                </c:pt>
                <c:pt idx="366" formatCode="General">
                  <c:v>245</c:v>
                </c:pt>
                <c:pt idx="367" formatCode="General">
                  <c:v>245</c:v>
                </c:pt>
                <c:pt idx="368" formatCode="General">
                  <c:v>245</c:v>
                </c:pt>
                <c:pt idx="369" formatCode="General">
                  <c:v>245</c:v>
                </c:pt>
                <c:pt idx="370" formatCode="General">
                  <c:v>245</c:v>
                </c:pt>
                <c:pt idx="371" formatCode="General">
                  <c:v>245</c:v>
                </c:pt>
                <c:pt idx="372" formatCode="General">
                  <c:v>245</c:v>
                </c:pt>
                <c:pt idx="373">
                  <c:v>245</c:v>
                </c:pt>
                <c:pt idx="374">
                  <c:v>245</c:v>
                </c:pt>
                <c:pt idx="375">
                  <c:v>245</c:v>
                </c:pt>
                <c:pt idx="376">
                  <c:v>245</c:v>
                </c:pt>
                <c:pt idx="377">
                  <c:v>245</c:v>
                </c:pt>
                <c:pt idx="378">
                  <c:v>245</c:v>
                </c:pt>
                <c:pt idx="379">
                  <c:v>245</c:v>
                </c:pt>
                <c:pt idx="380">
                  <c:v>245</c:v>
                </c:pt>
                <c:pt idx="381">
                  <c:v>245</c:v>
                </c:pt>
                <c:pt idx="382">
                  <c:v>245</c:v>
                </c:pt>
                <c:pt idx="383">
                  <c:v>245</c:v>
                </c:pt>
                <c:pt idx="384">
                  <c:v>245</c:v>
                </c:pt>
                <c:pt idx="385">
                  <c:v>245</c:v>
                </c:pt>
                <c:pt idx="386" formatCode="General">
                  <c:v>246</c:v>
                </c:pt>
                <c:pt idx="387" formatCode="General">
                  <c:v>246</c:v>
                </c:pt>
                <c:pt idx="388" formatCode="General">
                  <c:v>246</c:v>
                </c:pt>
                <c:pt idx="389" formatCode="General">
                  <c:v>246</c:v>
                </c:pt>
                <c:pt idx="390">
                  <c:v>246</c:v>
                </c:pt>
                <c:pt idx="391">
                  <c:v>246</c:v>
                </c:pt>
                <c:pt idx="392">
                  <c:v>246</c:v>
                </c:pt>
                <c:pt idx="393">
                  <c:v>246</c:v>
                </c:pt>
                <c:pt idx="394">
                  <c:v>246</c:v>
                </c:pt>
                <c:pt idx="395">
                  <c:v>246</c:v>
                </c:pt>
                <c:pt idx="396">
                  <c:v>246</c:v>
                </c:pt>
                <c:pt idx="397">
                  <c:v>246</c:v>
                </c:pt>
                <c:pt idx="398">
                  <c:v>246</c:v>
                </c:pt>
                <c:pt idx="399">
                  <c:v>246</c:v>
                </c:pt>
                <c:pt idx="400">
                  <c:v>246</c:v>
                </c:pt>
                <c:pt idx="401">
                  <c:v>246</c:v>
                </c:pt>
                <c:pt idx="402">
                  <c:v>246</c:v>
                </c:pt>
                <c:pt idx="403">
                  <c:v>246</c:v>
                </c:pt>
                <c:pt idx="404" formatCode="General">
                  <c:v>247</c:v>
                </c:pt>
                <c:pt idx="405" formatCode="General">
                  <c:v>247</c:v>
                </c:pt>
                <c:pt idx="406" formatCode="General">
                  <c:v>247</c:v>
                </c:pt>
                <c:pt idx="407" formatCode="General">
                  <c:v>247</c:v>
                </c:pt>
                <c:pt idx="408">
                  <c:v>247</c:v>
                </c:pt>
                <c:pt idx="409">
                  <c:v>247</c:v>
                </c:pt>
                <c:pt idx="410">
                  <c:v>247</c:v>
                </c:pt>
                <c:pt idx="411">
                  <c:v>247</c:v>
                </c:pt>
                <c:pt idx="412">
                  <c:v>247</c:v>
                </c:pt>
                <c:pt idx="413">
                  <c:v>247</c:v>
                </c:pt>
                <c:pt idx="414">
                  <c:v>247</c:v>
                </c:pt>
                <c:pt idx="415">
                  <c:v>247</c:v>
                </c:pt>
                <c:pt idx="416">
                  <c:v>247</c:v>
                </c:pt>
                <c:pt idx="417">
                  <c:v>247</c:v>
                </c:pt>
                <c:pt idx="418" formatCode="General">
                  <c:v>248</c:v>
                </c:pt>
                <c:pt idx="419" formatCode="General">
                  <c:v>248</c:v>
                </c:pt>
                <c:pt idx="420">
                  <c:v>248</c:v>
                </c:pt>
                <c:pt idx="421">
                  <c:v>248</c:v>
                </c:pt>
                <c:pt idx="422">
                  <c:v>248</c:v>
                </c:pt>
                <c:pt idx="423">
                  <c:v>248</c:v>
                </c:pt>
                <c:pt idx="424">
                  <c:v>248</c:v>
                </c:pt>
                <c:pt idx="425">
                  <c:v>248</c:v>
                </c:pt>
                <c:pt idx="426" formatCode="General">
                  <c:v>249</c:v>
                </c:pt>
                <c:pt idx="427">
                  <c:v>249</c:v>
                </c:pt>
                <c:pt idx="428" formatCode="General">
                  <c:v>249</c:v>
                </c:pt>
                <c:pt idx="429">
                  <c:v>249</c:v>
                </c:pt>
                <c:pt idx="430">
                  <c:v>249</c:v>
                </c:pt>
                <c:pt idx="431">
                  <c:v>249</c:v>
                </c:pt>
                <c:pt idx="432">
                  <c:v>249</c:v>
                </c:pt>
                <c:pt idx="433">
                  <c:v>249</c:v>
                </c:pt>
                <c:pt idx="434">
                  <c:v>249</c:v>
                </c:pt>
                <c:pt idx="435">
                  <c:v>249</c:v>
                </c:pt>
                <c:pt idx="436">
                  <c:v>249</c:v>
                </c:pt>
                <c:pt idx="437">
                  <c:v>249</c:v>
                </c:pt>
                <c:pt idx="438">
                  <c:v>249</c:v>
                </c:pt>
                <c:pt idx="439" formatCode="General">
                  <c:v>250</c:v>
                </c:pt>
                <c:pt idx="440" formatCode="General">
                  <c:v>250</c:v>
                </c:pt>
                <c:pt idx="441" formatCode="General">
                  <c:v>250</c:v>
                </c:pt>
                <c:pt idx="442" formatCode="General">
                  <c:v>250</c:v>
                </c:pt>
                <c:pt idx="443" formatCode="General">
                  <c:v>250</c:v>
                </c:pt>
                <c:pt idx="444" formatCode="General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 formatCode="General">
                  <c:v>250</c:v>
                </c:pt>
                <c:pt idx="449" formatCode="General">
                  <c:v>250</c:v>
                </c:pt>
                <c:pt idx="450" formatCode="General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 formatCode="General">
                  <c:v>251</c:v>
                </c:pt>
                <c:pt idx="457" formatCode="General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251</c:v>
                </c:pt>
                <c:pt idx="462">
                  <c:v>251</c:v>
                </c:pt>
                <c:pt idx="463">
                  <c:v>251</c:v>
                </c:pt>
                <c:pt idx="464">
                  <c:v>251</c:v>
                </c:pt>
                <c:pt idx="465">
                  <c:v>251</c:v>
                </c:pt>
                <c:pt idx="466">
                  <c:v>251</c:v>
                </c:pt>
                <c:pt idx="467">
                  <c:v>251</c:v>
                </c:pt>
                <c:pt idx="468">
                  <c:v>251</c:v>
                </c:pt>
                <c:pt idx="469">
                  <c:v>251</c:v>
                </c:pt>
                <c:pt idx="470">
                  <c:v>251.68</c:v>
                </c:pt>
                <c:pt idx="471" formatCode="General">
                  <c:v>252</c:v>
                </c:pt>
                <c:pt idx="472" formatCode="General">
                  <c:v>252</c:v>
                </c:pt>
                <c:pt idx="473" formatCode="General">
                  <c:v>252</c:v>
                </c:pt>
                <c:pt idx="474">
                  <c:v>252</c:v>
                </c:pt>
                <c:pt idx="475">
                  <c:v>252</c:v>
                </c:pt>
                <c:pt idx="476">
                  <c:v>252</c:v>
                </c:pt>
                <c:pt idx="477" formatCode="General">
                  <c:v>252</c:v>
                </c:pt>
                <c:pt idx="478" formatCode="General">
                  <c:v>252</c:v>
                </c:pt>
                <c:pt idx="479">
                  <c:v>252</c:v>
                </c:pt>
                <c:pt idx="480">
                  <c:v>252</c:v>
                </c:pt>
                <c:pt idx="481">
                  <c:v>252</c:v>
                </c:pt>
                <c:pt idx="482">
                  <c:v>252</c:v>
                </c:pt>
                <c:pt idx="483">
                  <c:v>252</c:v>
                </c:pt>
                <c:pt idx="484">
                  <c:v>252</c:v>
                </c:pt>
                <c:pt idx="485">
                  <c:v>252</c:v>
                </c:pt>
                <c:pt idx="486">
                  <c:v>252</c:v>
                </c:pt>
                <c:pt idx="487" formatCode="General">
                  <c:v>253</c:v>
                </c:pt>
                <c:pt idx="488">
                  <c:v>253</c:v>
                </c:pt>
                <c:pt idx="489">
                  <c:v>253</c:v>
                </c:pt>
                <c:pt idx="490" formatCode="General">
                  <c:v>253</c:v>
                </c:pt>
                <c:pt idx="491">
                  <c:v>253</c:v>
                </c:pt>
                <c:pt idx="492">
                  <c:v>253</c:v>
                </c:pt>
                <c:pt idx="493">
                  <c:v>253</c:v>
                </c:pt>
                <c:pt idx="494">
                  <c:v>253</c:v>
                </c:pt>
                <c:pt idx="495">
                  <c:v>253.96</c:v>
                </c:pt>
                <c:pt idx="496" formatCode="General">
                  <c:v>254</c:v>
                </c:pt>
                <c:pt idx="497">
                  <c:v>254</c:v>
                </c:pt>
                <c:pt idx="498">
                  <c:v>254</c:v>
                </c:pt>
                <c:pt idx="499" formatCode="General">
                  <c:v>254</c:v>
                </c:pt>
                <c:pt idx="500">
                  <c:v>254</c:v>
                </c:pt>
                <c:pt idx="501" formatCode="General">
                  <c:v>255</c:v>
                </c:pt>
                <c:pt idx="502" formatCode="General">
                  <c:v>255</c:v>
                </c:pt>
                <c:pt idx="503" formatCode="General">
                  <c:v>255</c:v>
                </c:pt>
                <c:pt idx="504" formatCode="General">
                  <c:v>255</c:v>
                </c:pt>
                <c:pt idx="505" formatCode="General">
                  <c:v>255</c:v>
                </c:pt>
                <c:pt idx="506">
                  <c:v>255</c:v>
                </c:pt>
                <c:pt idx="507" formatCode="General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 formatCode="General">
                  <c:v>256</c:v>
                </c:pt>
                <c:pt idx="512" formatCode="General">
                  <c:v>256</c:v>
                </c:pt>
                <c:pt idx="513" formatCode="General">
                  <c:v>256</c:v>
                </c:pt>
                <c:pt idx="514" formatCode="General">
                  <c:v>256</c:v>
                </c:pt>
                <c:pt idx="515">
                  <c:v>256</c:v>
                </c:pt>
                <c:pt idx="516">
                  <c:v>256</c:v>
                </c:pt>
                <c:pt idx="517">
                  <c:v>256</c:v>
                </c:pt>
                <c:pt idx="518" formatCode="General">
                  <c:v>257</c:v>
                </c:pt>
                <c:pt idx="519" formatCode="General">
                  <c:v>257</c:v>
                </c:pt>
                <c:pt idx="520" formatCode="General">
                  <c:v>257</c:v>
                </c:pt>
                <c:pt idx="521" formatCode="General">
                  <c:v>257</c:v>
                </c:pt>
                <c:pt idx="522" formatCode="General">
                  <c:v>257</c:v>
                </c:pt>
                <c:pt idx="523">
                  <c:v>257</c:v>
                </c:pt>
                <c:pt idx="524">
                  <c:v>257</c:v>
                </c:pt>
                <c:pt idx="525">
                  <c:v>257</c:v>
                </c:pt>
                <c:pt idx="526">
                  <c:v>257</c:v>
                </c:pt>
                <c:pt idx="527">
                  <c:v>257</c:v>
                </c:pt>
                <c:pt idx="528">
                  <c:v>257</c:v>
                </c:pt>
                <c:pt idx="529">
                  <c:v>257</c:v>
                </c:pt>
                <c:pt idx="530" formatCode="General">
                  <c:v>258</c:v>
                </c:pt>
                <c:pt idx="531" formatCode="General">
                  <c:v>258</c:v>
                </c:pt>
                <c:pt idx="532" formatCode="General">
                  <c:v>258</c:v>
                </c:pt>
                <c:pt idx="533">
                  <c:v>258</c:v>
                </c:pt>
                <c:pt idx="534">
                  <c:v>258</c:v>
                </c:pt>
                <c:pt idx="535">
                  <c:v>258</c:v>
                </c:pt>
                <c:pt idx="536">
                  <c:v>258</c:v>
                </c:pt>
                <c:pt idx="537">
                  <c:v>258</c:v>
                </c:pt>
                <c:pt idx="538">
                  <c:v>258</c:v>
                </c:pt>
                <c:pt idx="539">
                  <c:v>258</c:v>
                </c:pt>
                <c:pt idx="540" formatCode="General">
                  <c:v>259</c:v>
                </c:pt>
                <c:pt idx="541" formatCode="General">
                  <c:v>259</c:v>
                </c:pt>
                <c:pt idx="542">
                  <c:v>259</c:v>
                </c:pt>
                <c:pt idx="543">
                  <c:v>259</c:v>
                </c:pt>
                <c:pt idx="544">
                  <c:v>259</c:v>
                </c:pt>
                <c:pt idx="545">
                  <c:v>259</c:v>
                </c:pt>
                <c:pt idx="546">
                  <c:v>259</c:v>
                </c:pt>
                <c:pt idx="547" formatCode="General">
                  <c:v>259</c:v>
                </c:pt>
                <c:pt idx="548">
                  <c:v>259</c:v>
                </c:pt>
                <c:pt idx="549" formatCode="General">
                  <c:v>260</c:v>
                </c:pt>
                <c:pt idx="550" formatCode="General">
                  <c:v>260</c:v>
                </c:pt>
                <c:pt idx="551" formatCode="General">
                  <c:v>260</c:v>
                </c:pt>
                <c:pt idx="552" formatCode="General">
                  <c:v>260</c:v>
                </c:pt>
                <c:pt idx="553" formatCode="General">
                  <c:v>260</c:v>
                </c:pt>
                <c:pt idx="554">
                  <c:v>260</c:v>
                </c:pt>
                <c:pt idx="555">
                  <c:v>260</c:v>
                </c:pt>
                <c:pt idx="556">
                  <c:v>260</c:v>
                </c:pt>
                <c:pt idx="557">
                  <c:v>260</c:v>
                </c:pt>
                <c:pt idx="558">
                  <c:v>260</c:v>
                </c:pt>
                <c:pt idx="559">
                  <c:v>260</c:v>
                </c:pt>
                <c:pt idx="560">
                  <c:v>260</c:v>
                </c:pt>
                <c:pt idx="561">
                  <c:v>260</c:v>
                </c:pt>
                <c:pt idx="562">
                  <c:v>260</c:v>
                </c:pt>
                <c:pt idx="563">
                  <c:v>260</c:v>
                </c:pt>
                <c:pt idx="564">
                  <c:v>260</c:v>
                </c:pt>
                <c:pt idx="565">
                  <c:v>260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260.82600000000002</c:v>
                </c:pt>
                <c:pt idx="570" formatCode="General">
                  <c:v>261</c:v>
                </c:pt>
                <c:pt idx="571" formatCode="General">
                  <c:v>261</c:v>
                </c:pt>
                <c:pt idx="572" formatCode="General">
                  <c:v>261</c:v>
                </c:pt>
                <c:pt idx="573" formatCode="General">
                  <c:v>261</c:v>
                </c:pt>
                <c:pt idx="574" formatCode="General">
                  <c:v>261</c:v>
                </c:pt>
                <c:pt idx="575" formatCode="General">
                  <c:v>261</c:v>
                </c:pt>
                <c:pt idx="576">
                  <c:v>261</c:v>
                </c:pt>
                <c:pt idx="577" formatCode="General">
                  <c:v>261</c:v>
                </c:pt>
                <c:pt idx="578" formatCode="General">
                  <c:v>261</c:v>
                </c:pt>
                <c:pt idx="579">
                  <c:v>261</c:v>
                </c:pt>
                <c:pt idx="580">
                  <c:v>261</c:v>
                </c:pt>
                <c:pt idx="581">
                  <c:v>261</c:v>
                </c:pt>
                <c:pt idx="582">
                  <c:v>261</c:v>
                </c:pt>
                <c:pt idx="583">
                  <c:v>261</c:v>
                </c:pt>
                <c:pt idx="584">
                  <c:v>261</c:v>
                </c:pt>
                <c:pt idx="585">
                  <c:v>261.94</c:v>
                </c:pt>
                <c:pt idx="586" formatCode="General">
                  <c:v>262</c:v>
                </c:pt>
                <c:pt idx="587" formatCode="General">
                  <c:v>262</c:v>
                </c:pt>
                <c:pt idx="588">
                  <c:v>262</c:v>
                </c:pt>
                <c:pt idx="589" formatCode="General">
                  <c:v>262</c:v>
                </c:pt>
                <c:pt idx="590">
                  <c:v>262</c:v>
                </c:pt>
                <c:pt idx="591">
                  <c:v>262</c:v>
                </c:pt>
                <c:pt idx="592">
                  <c:v>262</c:v>
                </c:pt>
                <c:pt idx="593">
                  <c:v>262</c:v>
                </c:pt>
                <c:pt idx="594" formatCode="General">
                  <c:v>263</c:v>
                </c:pt>
                <c:pt idx="595" formatCode="General">
                  <c:v>263</c:v>
                </c:pt>
                <c:pt idx="596" formatCode="General">
                  <c:v>263</c:v>
                </c:pt>
                <c:pt idx="597" formatCode="General">
                  <c:v>263</c:v>
                </c:pt>
                <c:pt idx="598">
                  <c:v>263</c:v>
                </c:pt>
                <c:pt idx="599">
                  <c:v>263</c:v>
                </c:pt>
                <c:pt idx="600">
                  <c:v>263</c:v>
                </c:pt>
                <c:pt idx="601">
                  <c:v>263</c:v>
                </c:pt>
                <c:pt idx="602">
                  <c:v>263</c:v>
                </c:pt>
                <c:pt idx="603">
                  <c:v>263</c:v>
                </c:pt>
                <c:pt idx="604">
                  <c:v>263</c:v>
                </c:pt>
                <c:pt idx="605">
                  <c:v>263</c:v>
                </c:pt>
                <c:pt idx="606">
                  <c:v>263</c:v>
                </c:pt>
                <c:pt idx="607" formatCode="General">
                  <c:v>264</c:v>
                </c:pt>
                <c:pt idx="608">
                  <c:v>264</c:v>
                </c:pt>
                <c:pt idx="609">
                  <c:v>264</c:v>
                </c:pt>
                <c:pt idx="610">
                  <c:v>264</c:v>
                </c:pt>
                <c:pt idx="611">
                  <c:v>264</c:v>
                </c:pt>
                <c:pt idx="612" formatCode="General">
                  <c:v>265</c:v>
                </c:pt>
                <c:pt idx="613" formatCode="General">
                  <c:v>265</c:v>
                </c:pt>
                <c:pt idx="614" formatCode="General">
                  <c:v>265</c:v>
                </c:pt>
                <c:pt idx="615" formatCode="General">
                  <c:v>265</c:v>
                </c:pt>
                <c:pt idx="616" formatCode="General">
                  <c:v>265</c:v>
                </c:pt>
                <c:pt idx="617">
                  <c:v>265</c:v>
                </c:pt>
                <c:pt idx="618">
                  <c:v>265</c:v>
                </c:pt>
                <c:pt idx="619">
                  <c:v>265</c:v>
                </c:pt>
                <c:pt idx="620">
                  <c:v>265</c:v>
                </c:pt>
                <c:pt idx="621">
                  <c:v>265</c:v>
                </c:pt>
                <c:pt idx="622">
                  <c:v>265</c:v>
                </c:pt>
                <c:pt idx="623">
                  <c:v>265</c:v>
                </c:pt>
                <c:pt idx="624">
                  <c:v>265</c:v>
                </c:pt>
                <c:pt idx="625">
                  <c:v>265</c:v>
                </c:pt>
                <c:pt idx="626">
                  <c:v>265</c:v>
                </c:pt>
                <c:pt idx="627" formatCode="General">
                  <c:v>266</c:v>
                </c:pt>
                <c:pt idx="628" formatCode="General">
                  <c:v>266</c:v>
                </c:pt>
                <c:pt idx="629" formatCode="General">
                  <c:v>266</c:v>
                </c:pt>
                <c:pt idx="630">
                  <c:v>266</c:v>
                </c:pt>
                <c:pt idx="631">
                  <c:v>266</c:v>
                </c:pt>
                <c:pt idx="632">
                  <c:v>266</c:v>
                </c:pt>
                <c:pt idx="633">
                  <c:v>266</c:v>
                </c:pt>
                <c:pt idx="634">
                  <c:v>266</c:v>
                </c:pt>
                <c:pt idx="635">
                  <c:v>266</c:v>
                </c:pt>
                <c:pt idx="636">
                  <c:v>266</c:v>
                </c:pt>
                <c:pt idx="637">
                  <c:v>266</c:v>
                </c:pt>
                <c:pt idx="638">
                  <c:v>266</c:v>
                </c:pt>
                <c:pt idx="639">
                  <c:v>266.5</c:v>
                </c:pt>
                <c:pt idx="640" formatCode="General">
                  <c:v>267</c:v>
                </c:pt>
                <c:pt idx="641" formatCode="General">
                  <c:v>267</c:v>
                </c:pt>
                <c:pt idx="642">
                  <c:v>267</c:v>
                </c:pt>
                <c:pt idx="643">
                  <c:v>267</c:v>
                </c:pt>
                <c:pt idx="644">
                  <c:v>267</c:v>
                </c:pt>
                <c:pt idx="645">
                  <c:v>267</c:v>
                </c:pt>
                <c:pt idx="646">
                  <c:v>267</c:v>
                </c:pt>
                <c:pt idx="647">
                  <c:v>267</c:v>
                </c:pt>
                <c:pt idx="648">
                  <c:v>267</c:v>
                </c:pt>
                <c:pt idx="649">
                  <c:v>267</c:v>
                </c:pt>
                <c:pt idx="650">
                  <c:v>267</c:v>
                </c:pt>
                <c:pt idx="651">
                  <c:v>267</c:v>
                </c:pt>
                <c:pt idx="652">
                  <c:v>268</c:v>
                </c:pt>
                <c:pt idx="653">
                  <c:v>268</c:v>
                </c:pt>
                <c:pt idx="654">
                  <c:v>268</c:v>
                </c:pt>
                <c:pt idx="655">
                  <c:v>268</c:v>
                </c:pt>
                <c:pt idx="656">
                  <c:v>268</c:v>
                </c:pt>
                <c:pt idx="657" formatCode="General">
                  <c:v>269</c:v>
                </c:pt>
                <c:pt idx="658" formatCode="General">
                  <c:v>269</c:v>
                </c:pt>
                <c:pt idx="659" formatCode="General">
                  <c:v>269</c:v>
                </c:pt>
                <c:pt idx="660" formatCode="General">
                  <c:v>269</c:v>
                </c:pt>
                <c:pt idx="661">
                  <c:v>269</c:v>
                </c:pt>
                <c:pt idx="662" formatCode="General">
                  <c:v>269</c:v>
                </c:pt>
                <c:pt idx="663">
                  <c:v>269</c:v>
                </c:pt>
                <c:pt idx="664">
                  <c:v>269</c:v>
                </c:pt>
                <c:pt idx="665">
                  <c:v>269</c:v>
                </c:pt>
                <c:pt idx="666">
                  <c:v>269</c:v>
                </c:pt>
                <c:pt idx="667">
                  <c:v>269</c:v>
                </c:pt>
                <c:pt idx="668">
                  <c:v>269</c:v>
                </c:pt>
                <c:pt idx="669">
                  <c:v>269</c:v>
                </c:pt>
                <c:pt idx="670" formatCode="General">
                  <c:v>270</c:v>
                </c:pt>
                <c:pt idx="671" formatCode="General">
                  <c:v>270</c:v>
                </c:pt>
                <c:pt idx="672" formatCode="General">
                  <c:v>270</c:v>
                </c:pt>
                <c:pt idx="673" formatCode="General">
                  <c:v>270</c:v>
                </c:pt>
                <c:pt idx="674">
                  <c:v>270</c:v>
                </c:pt>
                <c:pt idx="675">
                  <c:v>270</c:v>
                </c:pt>
                <c:pt idx="676">
                  <c:v>270</c:v>
                </c:pt>
                <c:pt idx="677">
                  <c:v>270</c:v>
                </c:pt>
                <c:pt idx="678" formatCode="General">
                  <c:v>270</c:v>
                </c:pt>
                <c:pt idx="679">
                  <c:v>270</c:v>
                </c:pt>
                <c:pt idx="680">
                  <c:v>270</c:v>
                </c:pt>
                <c:pt idx="681">
                  <c:v>270</c:v>
                </c:pt>
                <c:pt idx="682">
                  <c:v>270</c:v>
                </c:pt>
                <c:pt idx="683">
                  <c:v>270</c:v>
                </c:pt>
                <c:pt idx="684">
                  <c:v>270</c:v>
                </c:pt>
                <c:pt idx="685">
                  <c:v>270</c:v>
                </c:pt>
                <c:pt idx="686">
                  <c:v>270</c:v>
                </c:pt>
                <c:pt idx="687">
                  <c:v>270</c:v>
                </c:pt>
                <c:pt idx="688" formatCode="General">
                  <c:v>271</c:v>
                </c:pt>
                <c:pt idx="689" formatCode="General">
                  <c:v>271</c:v>
                </c:pt>
                <c:pt idx="690" formatCode="General">
                  <c:v>271</c:v>
                </c:pt>
                <c:pt idx="691" formatCode="General">
                  <c:v>271</c:v>
                </c:pt>
                <c:pt idx="692" formatCode="General">
                  <c:v>271</c:v>
                </c:pt>
                <c:pt idx="693" formatCode="General">
                  <c:v>271</c:v>
                </c:pt>
                <c:pt idx="694">
                  <c:v>271</c:v>
                </c:pt>
                <c:pt idx="695">
                  <c:v>271</c:v>
                </c:pt>
                <c:pt idx="696">
                  <c:v>271</c:v>
                </c:pt>
                <c:pt idx="697">
                  <c:v>271</c:v>
                </c:pt>
                <c:pt idx="698">
                  <c:v>271</c:v>
                </c:pt>
                <c:pt idx="699" formatCode="General">
                  <c:v>272</c:v>
                </c:pt>
                <c:pt idx="700" formatCode="General">
                  <c:v>272</c:v>
                </c:pt>
                <c:pt idx="701">
                  <c:v>272</c:v>
                </c:pt>
                <c:pt idx="702">
                  <c:v>272</c:v>
                </c:pt>
                <c:pt idx="703">
                  <c:v>272</c:v>
                </c:pt>
                <c:pt idx="704">
                  <c:v>272</c:v>
                </c:pt>
                <c:pt idx="705">
                  <c:v>272</c:v>
                </c:pt>
                <c:pt idx="706">
                  <c:v>272</c:v>
                </c:pt>
                <c:pt idx="707" formatCode="General">
                  <c:v>273</c:v>
                </c:pt>
                <c:pt idx="708" formatCode="General">
                  <c:v>273</c:v>
                </c:pt>
                <c:pt idx="709">
                  <c:v>273</c:v>
                </c:pt>
                <c:pt idx="710">
                  <c:v>273</c:v>
                </c:pt>
                <c:pt idx="711">
                  <c:v>273</c:v>
                </c:pt>
                <c:pt idx="712">
                  <c:v>273</c:v>
                </c:pt>
                <c:pt idx="713" formatCode="General">
                  <c:v>274</c:v>
                </c:pt>
                <c:pt idx="714" formatCode="General">
                  <c:v>274</c:v>
                </c:pt>
                <c:pt idx="715" formatCode="General">
                  <c:v>274</c:v>
                </c:pt>
                <c:pt idx="716">
                  <c:v>274</c:v>
                </c:pt>
                <c:pt idx="717" formatCode="General">
                  <c:v>275</c:v>
                </c:pt>
                <c:pt idx="718" formatCode="General">
                  <c:v>275</c:v>
                </c:pt>
                <c:pt idx="719" formatCode="General">
                  <c:v>275</c:v>
                </c:pt>
                <c:pt idx="720" formatCode="General">
                  <c:v>275</c:v>
                </c:pt>
                <c:pt idx="721" formatCode="General">
                  <c:v>275</c:v>
                </c:pt>
                <c:pt idx="722" formatCode="General">
                  <c:v>275</c:v>
                </c:pt>
                <c:pt idx="723" formatCode="General">
                  <c:v>275</c:v>
                </c:pt>
                <c:pt idx="724" formatCode="General">
                  <c:v>275</c:v>
                </c:pt>
                <c:pt idx="725" formatCode="General">
                  <c:v>275</c:v>
                </c:pt>
                <c:pt idx="726" formatCode="General">
                  <c:v>275</c:v>
                </c:pt>
                <c:pt idx="727">
                  <c:v>275</c:v>
                </c:pt>
                <c:pt idx="728">
                  <c:v>275</c:v>
                </c:pt>
                <c:pt idx="729">
                  <c:v>275</c:v>
                </c:pt>
                <c:pt idx="730">
                  <c:v>275</c:v>
                </c:pt>
                <c:pt idx="731">
                  <c:v>275</c:v>
                </c:pt>
                <c:pt idx="732">
                  <c:v>275</c:v>
                </c:pt>
                <c:pt idx="733">
                  <c:v>275</c:v>
                </c:pt>
                <c:pt idx="734" formatCode="General">
                  <c:v>276</c:v>
                </c:pt>
                <c:pt idx="735" formatCode="General">
                  <c:v>276</c:v>
                </c:pt>
                <c:pt idx="736" formatCode="General">
                  <c:v>276</c:v>
                </c:pt>
                <c:pt idx="737">
                  <c:v>276</c:v>
                </c:pt>
                <c:pt idx="738">
                  <c:v>276</c:v>
                </c:pt>
                <c:pt idx="739">
                  <c:v>276</c:v>
                </c:pt>
                <c:pt idx="740">
                  <c:v>276</c:v>
                </c:pt>
                <c:pt idx="741">
                  <c:v>276</c:v>
                </c:pt>
                <c:pt idx="742">
                  <c:v>276</c:v>
                </c:pt>
                <c:pt idx="743">
                  <c:v>276</c:v>
                </c:pt>
                <c:pt idx="744">
                  <c:v>276</c:v>
                </c:pt>
                <c:pt idx="745" formatCode="General">
                  <c:v>277</c:v>
                </c:pt>
                <c:pt idx="746">
                  <c:v>277</c:v>
                </c:pt>
                <c:pt idx="747">
                  <c:v>277</c:v>
                </c:pt>
                <c:pt idx="748">
                  <c:v>277</c:v>
                </c:pt>
                <c:pt idx="749">
                  <c:v>277</c:v>
                </c:pt>
                <c:pt idx="750">
                  <c:v>277</c:v>
                </c:pt>
                <c:pt idx="751" formatCode="General">
                  <c:v>278</c:v>
                </c:pt>
                <c:pt idx="752" formatCode="General">
                  <c:v>278</c:v>
                </c:pt>
                <c:pt idx="753" formatCode="General">
                  <c:v>278</c:v>
                </c:pt>
                <c:pt idx="754">
                  <c:v>278</c:v>
                </c:pt>
                <c:pt idx="755">
                  <c:v>278</c:v>
                </c:pt>
                <c:pt idx="756" formatCode="General">
                  <c:v>278</c:v>
                </c:pt>
                <c:pt idx="757">
                  <c:v>278</c:v>
                </c:pt>
                <c:pt idx="758">
                  <c:v>278</c:v>
                </c:pt>
                <c:pt idx="759">
                  <c:v>278</c:v>
                </c:pt>
                <c:pt idx="760">
                  <c:v>278</c:v>
                </c:pt>
                <c:pt idx="761" formatCode="General">
                  <c:v>279</c:v>
                </c:pt>
                <c:pt idx="762">
                  <c:v>279</c:v>
                </c:pt>
                <c:pt idx="763">
                  <c:v>279</c:v>
                </c:pt>
                <c:pt idx="764">
                  <c:v>279</c:v>
                </c:pt>
                <c:pt idx="765" formatCode="General">
                  <c:v>280</c:v>
                </c:pt>
                <c:pt idx="766" formatCode="General">
                  <c:v>280</c:v>
                </c:pt>
                <c:pt idx="767" formatCode="General">
                  <c:v>280</c:v>
                </c:pt>
                <c:pt idx="768" formatCode="General">
                  <c:v>280</c:v>
                </c:pt>
                <c:pt idx="769" formatCode="General">
                  <c:v>280</c:v>
                </c:pt>
                <c:pt idx="770" formatCode="General">
                  <c:v>280</c:v>
                </c:pt>
                <c:pt idx="771">
                  <c:v>280</c:v>
                </c:pt>
                <c:pt idx="772">
                  <c:v>280</c:v>
                </c:pt>
                <c:pt idx="773">
                  <c:v>280</c:v>
                </c:pt>
                <c:pt idx="774">
                  <c:v>280</c:v>
                </c:pt>
                <c:pt idx="775">
                  <c:v>280</c:v>
                </c:pt>
                <c:pt idx="776">
                  <c:v>280</c:v>
                </c:pt>
                <c:pt idx="777">
                  <c:v>280</c:v>
                </c:pt>
                <c:pt idx="778">
                  <c:v>280</c:v>
                </c:pt>
                <c:pt idx="779">
                  <c:v>280</c:v>
                </c:pt>
                <c:pt idx="780">
                  <c:v>280</c:v>
                </c:pt>
                <c:pt idx="781" formatCode="General">
                  <c:v>281</c:v>
                </c:pt>
                <c:pt idx="782" formatCode="General">
                  <c:v>281</c:v>
                </c:pt>
                <c:pt idx="783" formatCode="General">
                  <c:v>281</c:v>
                </c:pt>
                <c:pt idx="784">
                  <c:v>281</c:v>
                </c:pt>
                <c:pt idx="785">
                  <c:v>281</c:v>
                </c:pt>
                <c:pt idx="786">
                  <c:v>281</c:v>
                </c:pt>
                <c:pt idx="787">
                  <c:v>281</c:v>
                </c:pt>
                <c:pt idx="788">
                  <c:v>281</c:v>
                </c:pt>
                <c:pt idx="789" formatCode="General">
                  <c:v>282</c:v>
                </c:pt>
                <c:pt idx="790">
                  <c:v>282</c:v>
                </c:pt>
                <c:pt idx="791">
                  <c:v>282</c:v>
                </c:pt>
                <c:pt idx="792">
                  <c:v>282</c:v>
                </c:pt>
                <c:pt idx="793">
                  <c:v>282</c:v>
                </c:pt>
                <c:pt idx="794">
                  <c:v>282</c:v>
                </c:pt>
                <c:pt idx="795">
                  <c:v>282</c:v>
                </c:pt>
                <c:pt idx="796" formatCode="General">
                  <c:v>283</c:v>
                </c:pt>
                <c:pt idx="797" formatCode="General">
                  <c:v>283</c:v>
                </c:pt>
                <c:pt idx="798" formatCode="General">
                  <c:v>283</c:v>
                </c:pt>
                <c:pt idx="799">
                  <c:v>283</c:v>
                </c:pt>
                <c:pt idx="800" formatCode="General">
                  <c:v>283</c:v>
                </c:pt>
                <c:pt idx="801">
                  <c:v>283</c:v>
                </c:pt>
                <c:pt idx="802">
                  <c:v>283</c:v>
                </c:pt>
                <c:pt idx="803">
                  <c:v>283</c:v>
                </c:pt>
                <c:pt idx="804">
                  <c:v>283</c:v>
                </c:pt>
                <c:pt idx="805" formatCode="General">
                  <c:v>284</c:v>
                </c:pt>
                <c:pt idx="806" formatCode="General">
                  <c:v>284</c:v>
                </c:pt>
                <c:pt idx="807" formatCode="General">
                  <c:v>284</c:v>
                </c:pt>
                <c:pt idx="808">
                  <c:v>284</c:v>
                </c:pt>
                <c:pt idx="809" formatCode="General">
                  <c:v>284</c:v>
                </c:pt>
                <c:pt idx="810">
                  <c:v>284</c:v>
                </c:pt>
                <c:pt idx="811">
                  <c:v>284</c:v>
                </c:pt>
                <c:pt idx="812">
                  <c:v>284</c:v>
                </c:pt>
                <c:pt idx="813" formatCode="General">
                  <c:v>285</c:v>
                </c:pt>
                <c:pt idx="814" formatCode="General">
                  <c:v>285</c:v>
                </c:pt>
                <c:pt idx="815" formatCode="General">
                  <c:v>285</c:v>
                </c:pt>
                <c:pt idx="816" formatCode="General">
                  <c:v>285</c:v>
                </c:pt>
                <c:pt idx="817" formatCode="General">
                  <c:v>285</c:v>
                </c:pt>
                <c:pt idx="818" formatCode="General">
                  <c:v>285</c:v>
                </c:pt>
                <c:pt idx="819">
                  <c:v>285</c:v>
                </c:pt>
                <c:pt idx="820">
                  <c:v>285</c:v>
                </c:pt>
                <c:pt idx="821">
                  <c:v>285</c:v>
                </c:pt>
                <c:pt idx="822">
                  <c:v>285</c:v>
                </c:pt>
                <c:pt idx="823">
                  <c:v>285</c:v>
                </c:pt>
                <c:pt idx="824">
                  <c:v>285</c:v>
                </c:pt>
                <c:pt idx="825" formatCode="General">
                  <c:v>285</c:v>
                </c:pt>
                <c:pt idx="826" formatCode="General">
                  <c:v>285</c:v>
                </c:pt>
                <c:pt idx="827">
                  <c:v>285</c:v>
                </c:pt>
                <c:pt idx="828">
                  <c:v>285</c:v>
                </c:pt>
                <c:pt idx="829">
                  <c:v>285</c:v>
                </c:pt>
                <c:pt idx="830">
                  <c:v>285</c:v>
                </c:pt>
                <c:pt idx="831" formatCode="General">
                  <c:v>286</c:v>
                </c:pt>
                <c:pt idx="832" formatCode="General">
                  <c:v>286</c:v>
                </c:pt>
                <c:pt idx="833" formatCode="General">
                  <c:v>286</c:v>
                </c:pt>
                <c:pt idx="834">
                  <c:v>286</c:v>
                </c:pt>
                <c:pt idx="835">
                  <c:v>286</c:v>
                </c:pt>
                <c:pt idx="836">
                  <c:v>286</c:v>
                </c:pt>
                <c:pt idx="837">
                  <c:v>286</c:v>
                </c:pt>
                <c:pt idx="838" formatCode="General">
                  <c:v>287</c:v>
                </c:pt>
                <c:pt idx="839" formatCode="General">
                  <c:v>287</c:v>
                </c:pt>
                <c:pt idx="840" formatCode="General">
                  <c:v>287</c:v>
                </c:pt>
                <c:pt idx="841">
                  <c:v>287</c:v>
                </c:pt>
                <c:pt idx="842" formatCode="General">
                  <c:v>287</c:v>
                </c:pt>
                <c:pt idx="843" formatCode="General">
                  <c:v>287</c:v>
                </c:pt>
                <c:pt idx="844">
                  <c:v>287</c:v>
                </c:pt>
                <c:pt idx="845">
                  <c:v>287</c:v>
                </c:pt>
                <c:pt idx="846">
                  <c:v>287</c:v>
                </c:pt>
                <c:pt idx="847">
                  <c:v>287</c:v>
                </c:pt>
                <c:pt idx="848" formatCode="General">
                  <c:v>288</c:v>
                </c:pt>
                <c:pt idx="849">
                  <c:v>288</c:v>
                </c:pt>
                <c:pt idx="850">
                  <c:v>288</c:v>
                </c:pt>
                <c:pt idx="851">
                  <c:v>288</c:v>
                </c:pt>
                <c:pt idx="852">
                  <c:v>288</c:v>
                </c:pt>
                <c:pt idx="853">
                  <c:v>288</c:v>
                </c:pt>
                <c:pt idx="854">
                  <c:v>289</c:v>
                </c:pt>
                <c:pt idx="855">
                  <c:v>289</c:v>
                </c:pt>
                <c:pt idx="856" formatCode="General">
                  <c:v>290</c:v>
                </c:pt>
                <c:pt idx="857" formatCode="General">
                  <c:v>290</c:v>
                </c:pt>
                <c:pt idx="858" formatCode="General">
                  <c:v>290</c:v>
                </c:pt>
                <c:pt idx="859" formatCode="General">
                  <c:v>290</c:v>
                </c:pt>
                <c:pt idx="860" formatCode="General">
                  <c:v>290</c:v>
                </c:pt>
                <c:pt idx="861" formatCode="General">
                  <c:v>290</c:v>
                </c:pt>
                <c:pt idx="862">
                  <c:v>290</c:v>
                </c:pt>
                <c:pt idx="863">
                  <c:v>290</c:v>
                </c:pt>
                <c:pt idx="864">
                  <c:v>290</c:v>
                </c:pt>
                <c:pt idx="865">
                  <c:v>290</c:v>
                </c:pt>
                <c:pt idx="866">
                  <c:v>290</c:v>
                </c:pt>
                <c:pt idx="867">
                  <c:v>290</c:v>
                </c:pt>
                <c:pt idx="868">
                  <c:v>290</c:v>
                </c:pt>
                <c:pt idx="869">
                  <c:v>290</c:v>
                </c:pt>
                <c:pt idx="870">
                  <c:v>290</c:v>
                </c:pt>
                <c:pt idx="871">
                  <c:v>290</c:v>
                </c:pt>
                <c:pt idx="872">
                  <c:v>290</c:v>
                </c:pt>
                <c:pt idx="873">
                  <c:v>290.02800000000002</c:v>
                </c:pt>
                <c:pt idx="874" formatCode="General">
                  <c:v>291</c:v>
                </c:pt>
                <c:pt idx="875" formatCode="General">
                  <c:v>291</c:v>
                </c:pt>
                <c:pt idx="876">
                  <c:v>291</c:v>
                </c:pt>
                <c:pt idx="877">
                  <c:v>291</c:v>
                </c:pt>
                <c:pt idx="878">
                  <c:v>291</c:v>
                </c:pt>
                <c:pt idx="879">
                  <c:v>291</c:v>
                </c:pt>
                <c:pt idx="880">
                  <c:v>291</c:v>
                </c:pt>
                <c:pt idx="881">
                  <c:v>291</c:v>
                </c:pt>
                <c:pt idx="882">
                  <c:v>291</c:v>
                </c:pt>
                <c:pt idx="883">
                  <c:v>291</c:v>
                </c:pt>
                <c:pt idx="884">
                  <c:v>291</c:v>
                </c:pt>
                <c:pt idx="885">
                  <c:v>291</c:v>
                </c:pt>
                <c:pt idx="886">
                  <c:v>291</c:v>
                </c:pt>
                <c:pt idx="887" formatCode="General">
                  <c:v>292</c:v>
                </c:pt>
                <c:pt idx="888" formatCode="General">
                  <c:v>292</c:v>
                </c:pt>
                <c:pt idx="889">
                  <c:v>292</c:v>
                </c:pt>
                <c:pt idx="890">
                  <c:v>292</c:v>
                </c:pt>
                <c:pt idx="891" formatCode="General">
                  <c:v>293</c:v>
                </c:pt>
                <c:pt idx="892" formatCode="General">
                  <c:v>293</c:v>
                </c:pt>
                <c:pt idx="893" formatCode="General">
                  <c:v>293</c:v>
                </c:pt>
                <c:pt idx="894" formatCode="General">
                  <c:v>294</c:v>
                </c:pt>
                <c:pt idx="895" formatCode="General">
                  <c:v>294</c:v>
                </c:pt>
                <c:pt idx="896">
                  <c:v>294</c:v>
                </c:pt>
                <c:pt idx="897">
                  <c:v>294</c:v>
                </c:pt>
                <c:pt idx="898">
                  <c:v>294</c:v>
                </c:pt>
                <c:pt idx="899">
                  <c:v>294</c:v>
                </c:pt>
                <c:pt idx="900" formatCode="General">
                  <c:v>295</c:v>
                </c:pt>
                <c:pt idx="901" formatCode="General">
                  <c:v>295</c:v>
                </c:pt>
                <c:pt idx="902" formatCode="General">
                  <c:v>295</c:v>
                </c:pt>
                <c:pt idx="903" formatCode="General">
                  <c:v>295</c:v>
                </c:pt>
                <c:pt idx="904" formatCode="General">
                  <c:v>295</c:v>
                </c:pt>
                <c:pt idx="905" formatCode="General">
                  <c:v>295</c:v>
                </c:pt>
                <c:pt idx="906" formatCode="General">
                  <c:v>295</c:v>
                </c:pt>
                <c:pt idx="907" formatCode="General">
                  <c:v>295</c:v>
                </c:pt>
                <c:pt idx="908" formatCode="General">
                  <c:v>295</c:v>
                </c:pt>
                <c:pt idx="909" formatCode="General">
                  <c:v>295</c:v>
                </c:pt>
                <c:pt idx="910" formatCode="General">
                  <c:v>295</c:v>
                </c:pt>
                <c:pt idx="911" formatCode="General">
                  <c:v>295</c:v>
                </c:pt>
                <c:pt idx="912" formatCode="General">
                  <c:v>295</c:v>
                </c:pt>
                <c:pt idx="913">
                  <c:v>295</c:v>
                </c:pt>
                <c:pt idx="914">
                  <c:v>295</c:v>
                </c:pt>
                <c:pt idx="915">
                  <c:v>295</c:v>
                </c:pt>
                <c:pt idx="916" formatCode="General">
                  <c:v>296</c:v>
                </c:pt>
                <c:pt idx="917">
                  <c:v>296</c:v>
                </c:pt>
                <c:pt idx="918">
                  <c:v>296</c:v>
                </c:pt>
                <c:pt idx="919">
                  <c:v>296</c:v>
                </c:pt>
                <c:pt idx="920">
                  <c:v>296</c:v>
                </c:pt>
                <c:pt idx="921">
                  <c:v>296</c:v>
                </c:pt>
                <c:pt idx="922">
                  <c:v>296</c:v>
                </c:pt>
                <c:pt idx="923">
                  <c:v>296</c:v>
                </c:pt>
                <c:pt idx="924">
                  <c:v>296</c:v>
                </c:pt>
                <c:pt idx="925" formatCode="General">
                  <c:v>297</c:v>
                </c:pt>
                <c:pt idx="926">
                  <c:v>297</c:v>
                </c:pt>
                <c:pt idx="927">
                  <c:v>297</c:v>
                </c:pt>
                <c:pt idx="928">
                  <c:v>297</c:v>
                </c:pt>
                <c:pt idx="929">
                  <c:v>297</c:v>
                </c:pt>
                <c:pt idx="930">
                  <c:v>297</c:v>
                </c:pt>
                <c:pt idx="931">
                  <c:v>297</c:v>
                </c:pt>
                <c:pt idx="932">
                  <c:v>297.8152</c:v>
                </c:pt>
                <c:pt idx="933" formatCode="General">
                  <c:v>298</c:v>
                </c:pt>
                <c:pt idx="934" formatCode="General">
                  <c:v>298</c:v>
                </c:pt>
                <c:pt idx="935" formatCode="General">
                  <c:v>298</c:v>
                </c:pt>
                <c:pt idx="936" formatCode="General">
                  <c:v>298</c:v>
                </c:pt>
                <c:pt idx="937" formatCode="General">
                  <c:v>298</c:v>
                </c:pt>
                <c:pt idx="938">
                  <c:v>298</c:v>
                </c:pt>
                <c:pt idx="939">
                  <c:v>298</c:v>
                </c:pt>
                <c:pt idx="940">
                  <c:v>298</c:v>
                </c:pt>
                <c:pt idx="941">
                  <c:v>298</c:v>
                </c:pt>
                <c:pt idx="942">
                  <c:v>298</c:v>
                </c:pt>
                <c:pt idx="943">
                  <c:v>298</c:v>
                </c:pt>
                <c:pt idx="944">
                  <c:v>298</c:v>
                </c:pt>
                <c:pt idx="945">
                  <c:v>298</c:v>
                </c:pt>
                <c:pt idx="946" formatCode="General">
                  <c:v>299</c:v>
                </c:pt>
                <c:pt idx="947" formatCode="General">
                  <c:v>299</c:v>
                </c:pt>
                <c:pt idx="948" formatCode="General">
                  <c:v>299</c:v>
                </c:pt>
                <c:pt idx="949" formatCode="General">
                  <c:v>299</c:v>
                </c:pt>
                <c:pt idx="950">
                  <c:v>299</c:v>
                </c:pt>
                <c:pt idx="951">
                  <c:v>299</c:v>
                </c:pt>
                <c:pt idx="952" formatCode="General">
                  <c:v>300</c:v>
                </c:pt>
                <c:pt idx="953" formatCode="General">
                  <c:v>300</c:v>
                </c:pt>
                <c:pt idx="954" formatCode="General">
                  <c:v>300</c:v>
                </c:pt>
                <c:pt idx="955" formatCode="General">
                  <c:v>300</c:v>
                </c:pt>
                <c:pt idx="956" formatCode="General">
                  <c:v>300</c:v>
                </c:pt>
                <c:pt idx="957" formatCode="General">
                  <c:v>300</c:v>
                </c:pt>
                <c:pt idx="958" formatCode="General">
                  <c:v>300</c:v>
                </c:pt>
                <c:pt idx="959" formatCode="General">
                  <c:v>300</c:v>
                </c:pt>
                <c:pt idx="960" formatCode="General">
                  <c:v>300</c:v>
                </c:pt>
                <c:pt idx="961" formatCode="General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 formatCode="General">
                  <c:v>301</c:v>
                </c:pt>
                <c:pt idx="968" formatCode="General">
                  <c:v>301</c:v>
                </c:pt>
                <c:pt idx="969" formatCode="General">
                  <c:v>301</c:v>
                </c:pt>
                <c:pt idx="970" formatCode="General">
                  <c:v>301</c:v>
                </c:pt>
                <c:pt idx="971">
                  <c:v>301</c:v>
                </c:pt>
                <c:pt idx="972">
                  <c:v>301</c:v>
                </c:pt>
                <c:pt idx="973">
                  <c:v>301</c:v>
                </c:pt>
                <c:pt idx="974" formatCode="General">
                  <c:v>301</c:v>
                </c:pt>
                <c:pt idx="975">
                  <c:v>301</c:v>
                </c:pt>
                <c:pt idx="976" formatCode="General">
                  <c:v>302</c:v>
                </c:pt>
                <c:pt idx="977" formatCode="General">
                  <c:v>302</c:v>
                </c:pt>
                <c:pt idx="978">
                  <c:v>302</c:v>
                </c:pt>
                <c:pt idx="979">
                  <c:v>302</c:v>
                </c:pt>
                <c:pt idx="980">
                  <c:v>302</c:v>
                </c:pt>
                <c:pt idx="981">
                  <c:v>302</c:v>
                </c:pt>
                <c:pt idx="982">
                  <c:v>302</c:v>
                </c:pt>
                <c:pt idx="983">
                  <c:v>302</c:v>
                </c:pt>
                <c:pt idx="984" formatCode="General">
                  <c:v>303</c:v>
                </c:pt>
                <c:pt idx="985" formatCode="General">
                  <c:v>303</c:v>
                </c:pt>
                <c:pt idx="986">
                  <c:v>303</c:v>
                </c:pt>
                <c:pt idx="987">
                  <c:v>303</c:v>
                </c:pt>
                <c:pt idx="988">
                  <c:v>303</c:v>
                </c:pt>
                <c:pt idx="989">
                  <c:v>303</c:v>
                </c:pt>
                <c:pt idx="990">
                  <c:v>303</c:v>
                </c:pt>
                <c:pt idx="991">
                  <c:v>303</c:v>
                </c:pt>
                <c:pt idx="992">
                  <c:v>303</c:v>
                </c:pt>
                <c:pt idx="993" formatCode="General">
                  <c:v>304</c:v>
                </c:pt>
                <c:pt idx="994">
                  <c:v>304</c:v>
                </c:pt>
                <c:pt idx="995">
                  <c:v>304</c:v>
                </c:pt>
                <c:pt idx="996">
                  <c:v>304</c:v>
                </c:pt>
                <c:pt idx="997">
                  <c:v>304</c:v>
                </c:pt>
                <c:pt idx="998" formatCode="General">
                  <c:v>305</c:v>
                </c:pt>
                <c:pt idx="999" formatCode="General">
                  <c:v>305</c:v>
                </c:pt>
                <c:pt idx="1000" formatCode="General">
                  <c:v>305</c:v>
                </c:pt>
                <c:pt idx="1001" formatCode="General">
                  <c:v>305</c:v>
                </c:pt>
                <c:pt idx="1002" formatCode="General">
                  <c:v>305</c:v>
                </c:pt>
                <c:pt idx="1003" formatCode="General">
                  <c:v>305</c:v>
                </c:pt>
                <c:pt idx="1004" formatCode="General">
                  <c:v>305</c:v>
                </c:pt>
                <c:pt idx="1005" formatCode="General">
                  <c:v>305</c:v>
                </c:pt>
                <c:pt idx="1006" formatCode="General">
                  <c:v>305</c:v>
                </c:pt>
                <c:pt idx="1007">
                  <c:v>305</c:v>
                </c:pt>
                <c:pt idx="1008">
                  <c:v>305</c:v>
                </c:pt>
                <c:pt idx="1009">
                  <c:v>305</c:v>
                </c:pt>
                <c:pt idx="1010">
                  <c:v>305</c:v>
                </c:pt>
                <c:pt idx="1011">
                  <c:v>305</c:v>
                </c:pt>
                <c:pt idx="1012" formatCode="General">
                  <c:v>306</c:v>
                </c:pt>
                <c:pt idx="1013" formatCode="General">
                  <c:v>306</c:v>
                </c:pt>
                <c:pt idx="1014" formatCode="General">
                  <c:v>306</c:v>
                </c:pt>
                <c:pt idx="1015">
                  <c:v>306</c:v>
                </c:pt>
                <c:pt idx="1016">
                  <c:v>306</c:v>
                </c:pt>
                <c:pt idx="1017">
                  <c:v>306</c:v>
                </c:pt>
                <c:pt idx="1018">
                  <c:v>306</c:v>
                </c:pt>
                <c:pt idx="1019">
                  <c:v>306.39999999999998</c:v>
                </c:pt>
                <c:pt idx="1020" formatCode="General">
                  <c:v>307</c:v>
                </c:pt>
                <c:pt idx="1021">
                  <c:v>307</c:v>
                </c:pt>
                <c:pt idx="1022">
                  <c:v>307</c:v>
                </c:pt>
                <c:pt idx="1023">
                  <c:v>307</c:v>
                </c:pt>
                <c:pt idx="1024">
                  <c:v>307</c:v>
                </c:pt>
                <c:pt idx="1025">
                  <c:v>307</c:v>
                </c:pt>
                <c:pt idx="1026">
                  <c:v>307.54920000000004</c:v>
                </c:pt>
                <c:pt idx="1027" formatCode="General">
                  <c:v>308</c:v>
                </c:pt>
                <c:pt idx="1028">
                  <c:v>308</c:v>
                </c:pt>
                <c:pt idx="1029">
                  <c:v>308</c:v>
                </c:pt>
                <c:pt idx="1030">
                  <c:v>308</c:v>
                </c:pt>
                <c:pt idx="1031" formatCode="General">
                  <c:v>309</c:v>
                </c:pt>
                <c:pt idx="1032" formatCode="General">
                  <c:v>309</c:v>
                </c:pt>
                <c:pt idx="1033">
                  <c:v>309</c:v>
                </c:pt>
                <c:pt idx="1034">
                  <c:v>309</c:v>
                </c:pt>
                <c:pt idx="1035">
                  <c:v>309</c:v>
                </c:pt>
                <c:pt idx="1036">
                  <c:v>309</c:v>
                </c:pt>
                <c:pt idx="1037">
                  <c:v>309.49600000000004</c:v>
                </c:pt>
                <c:pt idx="1038" formatCode="General">
                  <c:v>310</c:v>
                </c:pt>
                <c:pt idx="1039">
                  <c:v>310</c:v>
                </c:pt>
                <c:pt idx="1040">
                  <c:v>310</c:v>
                </c:pt>
                <c:pt idx="1041">
                  <c:v>310</c:v>
                </c:pt>
                <c:pt idx="1042">
                  <c:v>310</c:v>
                </c:pt>
                <c:pt idx="1043">
                  <c:v>311</c:v>
                </c:pt>
                <c:pt idx="1044">
                  <c:v>311</c:v>
                </c:pt>
                <c:pt idx="1045">
                  <c:v>311</c:v>
                </c:pt>
                <c:pt idx="1046">
                  <c:v>311</c:v>
                </c:pt>
                <c:pt idx="1047">
                  <c:v>312</c:v>
                </c:pt>
                <c:pt idx="1048">
                  <c:v>312</c:v>
                </c:pt>
                <c:pt idx="1049">
                  <c:v>313</c:v>
                </c:pt>
                <c:pt idx="1050">
                  <c:v>313</c:v>
                </c:pt>
                <c:pt idx="1051">
                  <c:v>313</c:v>
                </c:pt>
                <c:pt idx="1052">
                  <c:v>313</c:v>
                </c:pt>
                <c:pt idx="1053">
                  <c:v>313</c:v>
                </c:pt>
                <c:pt idx="1054" formatCode="General">
                  <c:v>314</c:v>
                </c:pt>
                <c:pt idx="1055">
                  <c:v>314</c:v>
                </c:pt>
                <c:pt idx="1056" formatCode="General">
                  <c:v>314</c:v>
                </c:pt>
                <c:pt idx="1057">
                  <c:v>314</c:v>
                </c:pt>
                <c:pt idx="1058">
                  <c:v>314</c:v>
                </c:pt>
                <c:pt idx="1059" formatCode="General">
                  <c:v>315</c:v>
                </c:pt>
                <c:pt idx="1060" formatCode="General">
                  <c:v>315</c:v>
                </c:pt>
                <c:pt idx="1061">
                  <c:v>315</c:v>
                </c:pt>
                <c:pt idx="1062">
                  <c:v>315</c:v>
                </c:pt>
                <c:pt idx="1063">
                  <c:v>315</c:v>
                </c:pt>
                <c:pt idx="1064">
                  <c:v>315</c:v>
                </c:pt>
                <c:pt idx="1065">
                  <c:v>315</c:v>
                </c:pt>
                <c:pt idx="1066">
                  <c:v>315</c:v>
                </c:pt>
                <c:pt idx="1067">
                  <c:v>316</c:v>
                </c:pt>
                <c:pt idx="1068">
                  <c:v>316</c:v>
                </c:pt>
                <c:pt idx="1069">
                  <c:v>316</c:v>
                </c:pt>
                <c:pt idx="1070">
                  <c:v>316</c:v>
                </c:pt>
                <c:pt idx="1071" formatCode="General">
                  <c:v>317</c:v>
                </c:pt>
                <c:pt idx="1072">
                  <c:v>318</c:v>
                </c:pt>
                <c:pt idx="1073">
                  <c:v>318</c:v>
                </c:pt>
                <c:pt idx="1074">
                  <c:v>318</c:v>
                </c:pt>
                <c:pt idx="1075" formatCode="General">
                  <c:v>319</c:v>
                </c:pt>
                <c:pt idx="1076" formatCode="General">
                  <c:v>320</c:v>
                </c:pt>
                <c:pt idx="1077" formatCode="General">
                  <c:v>320</c:v>
                </c:pt>
                <c:pt idx="1078" formatCode="General">
                  <c:v>320</c:v>
                </c:pt>
                <c:pt idx="1079">
                  <c:v>320</c:v>
                </c:pt>
                <c:pt idx="1080">
                  <c:v>320</c:v>
                </c:pt>
                <c:pt idx="1081">
                  <c:v>320</c:v>
                </c:pt>
                <c:pt idx="1082">
                  <c:v>320</c:v>
                </c:pt>
                <c:pt idx="1083">
                  <c:v>320</c:v>
                </c:pt>
                <c:pt idx="1084">
                  <c:v>321</c:v>
                </c:pt>
                <c:pt idx="1085" formatCode="General">
                  <c:v>322</c:v>
                </c:pt>
                <c:pt idx="1086" formatCode="General">
                  <c:v>322</c:v>
                </c:pt>
                <c:pt idx="1087" formatCode="General">
                  <c:v>322</c:v>
                </c:pt>
                <c:pt idx="1088">
                  <c:v>322</c:v>
                </c:pt>
                <c:pt idx="1089">
                  <c:v>322</c:v>
                </c:pt>
                <c:pt idx="1090">
                  <c:v>322</c:v>
                </c:pt>
                <c:pt idx="1091" formatCode="General">
                  <c:v>323</c:v>
                </c:pt>
                <c:pt idx="1092">
                  <c:v>323</c:v>
                </c:pt>
                <c:pt idx="1093">
                  <c:v>323</c:v>
                </c:pt>
                <c:pt idx="1094">
                  <c:v>323</c:v>
                </c:pt>
                <c:pt idx="1095">
                  <c:v>324</c:v>
                </c:pt>
                <c:pt idx="1096">
                  <c:v>324</c:v>
                </c:pt>
                <c:pt idx="1097">
                  <c:v>324</c:v>
                </c:pt>
                <c:pt idx="1098">
                  <c:v>324</c:v>
                </c:pt>
                <c:pt idx="1099" formatCode="General">
                  <c:v>325</c:v>
                </c:pt>
                <c:pt idx="1100">
                  <c:v>325</c:v>
                </c:pt>
                <c:pt idx="1101">
                  <c:v>325</c:v>
                </c:pt>
                <c:pt idx="1102">
                  <c:v>325</c:v>
                </c:pt>
                <c:pt idx="1103">
                  <c:v>326</c:v>
                </c:pt>
                <c:pt idx="1104">
                  <c:v>326.04380000000003</c:v>
                </c:pt>
                <c:pt idx="1105">
                  <c:v>327</c:v>
                </c:pt>
                <c:pt idx="1106">
                  <c:v>327</c:v>
                </c:pt>
                <c:pt idx="1107">
                  <c:v>327.99060000000003</c:v>
                </c:pt>
                <c:pt idx="1108">
                  <c:v>329</c:v>
                </c:pt>
                <c:pt idx="1109">
                  <c:v>329</c:v>
                </c:pt>
                <c:pt idx="1110">
                  <c:v>329</c:v>
                </c:pt>
                <c:pt idx="1111" formatCode="General">
                  <c:v>330</c:v>
                </c:pt>
                <c:pt idx="1112" formatCode="General">
                  <c:v>330</c:v>
                </c:pt>
                <c:pt idx="1113" formatCode="General">
                  <c:v>330</c:v>
                </c:pt>
                <c:pt idx="1114" formatCode="General">
                  <c:v>331</c:v>
                </c:pt>
                <c:pt idx="1115">
                  <c:v>331</c:v>
                </c:pt>
                <c:pt idx="1116">
                  <c:v>331</c:v>
                </c:pt>
                <c:pt idx="1117">
                  <c:v>331</c:v>
                </c:pt>
                <c:pt idx="1118">
                  <c:v>331.88420000000002</c:v>
                </c:pt>
                <c:pt idx="1119" formatCode="General">
                  <c:v>332</c:v>
                </c:pt>
                <c:pt idx="1120" formatCode="General">
                  <c:v>334</c:v>
                </c:pt>
                <c:pt idx="1121">
                  <c:v>334</c:v>
                </c:pt>
                <c:pt idx="1122">
                  <c:v>334</c:v>
                </c:pt>
                <c:pt idx="1123" formatCode="General">
                  <c:v>335</c:v>
                </c:pt>
                <c:pt idx="1124">
                  <c:v>335</c:v>
                </c:pt>
                <c:pt idx="1125">
                  <c:v>335</c:v>
                </c:pt>
                <c:pt idx="1126">
                  <c:v>335</c:v>
                </c:pt>
                <c:pt idx="1127">
                  <c:v>335</c:v>
                </c:pt>
                <c:pt idx="1128">
                  <c:v>335</c:v>
                </c:pt>
                <c:pt idx="1129" formatCode="General">
                  <c:v>336</c:v>
                </c:pt>
                <c:pt idx="1130">
                  <c:v>336</c:v>
                </c:pt>
                <c:pt idx="1131">
                  <c:v>339</c:v>
                </c:pt>
                <c:pt idx="1132">
                  <c:v>339</c:v>
                </c:pt>
                <c:pt idx="1133" formatCode="General">
                  <c:v>340</c:v>
                </c:pt>
                <c:pt idx="1134">
                  <c:v>340</c:v>
                </c:pt>
                <c:pt idx="1135">
                  <c:v>340</c:v>
                </c:pt>
                <c:pt idx="1136" formatCode="General">
                  <c:v>341</c:v>
                </c:pt>
                <c:pt idx="1137" formatCode="General">
                  <c:v>342</c:v>
                </c:pt>
                <c:pt idx="1138">
                  <c:v>342</c:v>
                </c:pt>
                <c:pt idx="1139">
                  <c:v>343</c:v>
                </c:pt>
                <c:pt idx="1140">
                  <c:v>344</c:v>
                </c:pt>
                <c:pt idx="1141">
                  <c:v>345</c:v>
                </c:pt>
                <c:pt idx="1142">
                  <c:v>345</c:v>
                </c:pt>
                <c:pt idx="1143" formatCode="General">
                  <c:v>346</c:v>
                </c:pt>
                <c:pt idx="1144">
                  <c:v>346</c:v>
                </c:pt>
                <c:pt idx="1145">
                  <c:v>346</c:v>
                </c:pt>
                <c:pt idx="1146">
                  <c:v>347</c:v>
                </c:pt>
                <c:pt idx="1147">
                  <c:v>347</c:v>
                </c:pt>
                <c:pt idx="1148" formatCode="General">
                  <c:v>348</c:v>
                </c:pt>
                <c:pt idx="1149">
                  <c:v>348</c:v>
                </c:pt>
                <c:pt idx="1150">
                  <c:v>352</c:v>
                </c:pt>
                <c:pt idx="1151" formatCode="General">
                  <c:v>355</c:v>
                </c:pt>
                <c:pt idx="1152">
                  <c:v>355</c:v>
                </c:pt>
                <c:pt idx="1153">
                  <c:v>355</c:v>
                </c:pt>
                <c:pt idx="1154" formatCode="General">
                  <c:v>356</c:v>
                </c:pt>
                <c:pt idx="1155">
                  <c:v>356</c:v>
                </c:pt>
                <c:pt idx="1156">
                  <c:v>356</c:v>
                </c:pt>
                <c:pt idx="1157">
                  <c:v>361</c:v>
                </c:pt>
                <c:pt idx="1158">
                  <c:v>362</c:v>
                </c:pt>
                <c:pt idx="1159">
                  <c:v>367</c:v>
                </c:pt>
              </c:numCache>
            </c:numRef>
          </c:xVal>
          <c:yVal>
            <c:numRef>
              <c:f>Sheet1!$F$992:$F$2151</c:f>
              <c:numCache>
                <c:formatCode>General</c:formatCode>
                <c:ptCount val="1160"/>
                <c:pt idx="0">
                  <c:v>3.7732863303105747E-3</c:v>
                </c:pt>
                <c:pt idx="1">
                  <c:v>8.4679131174687505E-3</c:v>
                </c:pt>
                <c:pt idx="2">
                  <c:v>9.3652993228190012E-3</c:v>
                </c:pt>
                <c:pt idx="3">
                  <c:v>1.709815721156727E-2</c:v>
                </c:pt>
                <c:pt idx="4">
                  <c:v>0.2045211330328045</c:v>
                </c:pt>
                <c:pt idx="5">
                  <c:v>0.27853456329081649</c:v>
                </c:pt>
                <c:pt idx="6">
                  <c:v>0.57899910806734833</c:v>
                </c:pt>
                <c:pt idx="7">
                  <c:v>0.67375032473033825</c:v>
                </c:pt>
                <c:pt idx="8">
                  <c:v>0.71676314818486375</c:v>
                </c:pt>
                <c:pt idx="9">
                  <c:v>0.75615752475281572</c:v>
                </c:pt>
                <c:pt idx="10">
                  <c:v>0.76540484676662668</c:v>
                </c:pt>
                <c:pt idx="11">
                  <c:v>0.78315983527863797</c:v>
                </c:pt>
                <c:pt idx="12">
                  <c:v>0.79166527436928524</c:v>
                </c:pt>
                <c:pt idx="13">
                  <c:v>0.79992232403830343</c:v>
                </c:pt>
                <c:pt idx="14">
                  <c:v>0.80793151405760055</c:v>
                </c:pt>
                <c:pt idx="15">
                  <c:v>0.80793151405760055</c:v>
                </c:pt>
                <c:pt idx="16">
                  <c:v>0.83048582160087536</c:v>
                </c:pt>
                <c:pt idx="17">
                  <c:v>0.83752005312038869</c:v>
                </c:pt>
                <c:pt idx="18">
                  <c:v>0.84431710793865244</c:v>
                </c:pt>
                <c:pt idx="19">
                  <c:v>0.85088044713647182</c:v>
                </c:pt>
                <c:pt idx="20">
                  <c:v>0.869207783999982</c:v>
                </c:pt>
                <c:pt idx="21">
                  <c:v>0.88033485214499552</c:v>
                </c:pt>
                <c:pt idx="22">
                  <c:v>0.88558550852869922</c:v>
                </c:pt>
                <c:pt idx="23">
                  <c:v>0.89063439859134141</c:v>
                </c:pt>
                <c:pt idx="24">
                  <c:v>0.89063439859134141</c:v>
                </c:pt>
                <c:pt idx="25">
                  <c:v>0.89548678459528885</c:v>
                </c:pt>
                <c:pt idx="26">
                  <c:v>0.90014801480142059</c:v>
                </c:pt>
                <c:pt idx="27">
                  <c:v>0.90462349853879431</c:v>
                </c:pt>
                <c:pt idx="28">
                  <c:v>0.90462349853879431</c:v>
                </c:pt>
                <c:pt idx="29">
                  <c:v>0.90462349853879431</c:v>
                </c:pt>
                <c:pt idx="30">
                  <c:v>0.90891868313395663</c:v>
                </c:pt>
                <c:pt idx="31">
                  <c:v>0.91303903267553277</c:v>
                </c:pt>
                <c:pt idx="32">
                  <c:v>0.91699000857552071</c:v>
                </c:pt>
                <c:pt idx="33">
                  <c:v>0.92077705187678649</c:v>
                </c:pt>
                <c:pt idx="34">
                  <c:v>0.92077705187678649</c:v>
                </c:pt>
                <c:pt idx="35">
                  <c:v>0.92440556724643452</c:v>
                </c:pt>
                <c:pt idx="36">
                  <c:v>0.93439315535838996</c:v>
                </c:pt>
                <c:pt idx="37">
                  <c:v>0.93744040640374582</c:v>
                </c:pt>
                <c:pt idx="38">
                  <c:v>0.93744040640374582</c:v>
                </c:pt>
                <c:pt idx="39">
                  <c:v>0.94035515595275776</c:v>
                </c:pt>
                <c:pt idx="40">
                  <c:v>0.94035515595275776</c:v>
                </c:pt>
                <c:pt idx="41">
                  <c:v>0.94035515595275776</c:v>
                </c:pt>
                <c:pt idx="42">
                  <c:v>0.95078620468246144</c:v>
                </c:pt>
                <c:pt idx="43">
                  <c:v>0.95311025440602593</c:v>
                </c:pt>
                <c:pt idx="44">
                  <c:v>0.95744880224533824</c:v>
                </c:pt>
                <c:pt idx="45">
                  <c:v>0.96140217571945552</c:v>
                </c:pt>
                <c:pt idx="46">
                  <c:v>0.96324428198253076</c:v>
                </c:pt>
                <c:pt idx="47">
                  <c:v>0.96500167295916106</c:v>
                </c:pt>
                <c:pt idx="48">
                  <c:v>0.97263944919837353</c:v>
                </c:pt>
                <c:pt idx="49">
                  <c:v>0.97263944919837353</c:v>
                </c:pt>
                <c:pt idx="50">
                  <c:v>0.97263944919837353</c:v>
                </c:pt>
                <c:pt idx="51">
                  <c:v>0.97968375932503871</c:v>
                </c:pt>
                <c:pt idx="52">
                  <c:v>0.98067090683725144</c:v>
                </c:pt>
                <c:pt idx="53">
                  <c:v>0.992165240865582</c:v>
                </c:pt>
                <c:pt idx="54">
                  <c:v>0.55404634904610395</c:v>
                </c:pt>
                <c:pt idx="55">
                  <c:v>0.57899910806734833</c:v>
                </c:pt>
                <c:pt idx="56">
                  <c:v>0.57899910806734833</c:v>
                </c:pt>
                <c:pt idx="57">
                  <c:v>0.61564762343077373</c:v>
                </c:pt>
                <c:pt idx="58">
                  <c:v>0.63939693782872387</c:v>
                </c:pt>
                <c:pt idx="59">
                  <c:v>0.63939693782872387</c:v>
                </c:pt>
                <c:pt idx="60">
                  <c:v>0.63939693782872387</c:v>
                </c:pt>
                <c:pt idx="61">
                  <c:v>0.65102868488889398</c:v>
                </c:pt>
                <c:pt idx="62">
                  <c:v>0.66248328870080275</c:v>
                </c:pt>
                <c:pt idx="63">
                  <c:v>0.68482018283926704</c:v>
                </c:pt>
                <c:pt idx="64">
                  <c:v>0.70633410176596845</c:v>
                </c:pt>
                <c:pt idx="65">
                  <c:v>0.72696499200742226</c:v>
                </c:pt>
                <c:pt idx="66">
                  <c:v>0.72696499200742226</c:v>
                </c:pt>
                <c:pt idx="67">
                  <c:v>0.73693424199696067</c:v>
                </c:pt>
                <c:pt idx="68">
                  <c:v>0.74666633628950485</c:v>
                </c:pt>
                <c:pt idx="69">
                  <c:v>0.74666633628950485</c:v>
                </c:pt>
                <c:pt idx="70">
                  <c:v>0.74666633628950485</c:v>
                </c:pt>
                <c:pt idx="71">
                  <c:v>0.75615752475281572</c:v>
                </c:pt>
                <c:pt idx="72">
                  <c:v>0.76540484676662668</c:v>
                </c:pt>
                <c:pt idx="73">
                  <c:v>0.76540484676662668</c:v>
                </c:pt>
                <c:pt idx="74">
                  <c:v>0.7744061049381451</c:v>
                </c:pt>
                <c:pt idx="75">
                  <c:v>0.78315983527863797</c:v>
                </c:pt>
                <c:pt idx="76">
                  <c:v>0.78315983527863797</c:v>
                </c:pt>
                <c:pt idx="77">
                  <c:v>0.78315983527863797</c:v>
                </c:pt>
                <c:pt idx="78">
                  <c:v>0.78315983527863797</c:v>
                </c:pt>
                <c:pt idx="79">
                  <c:v>0.78315983527863797</c:v>
                </c:pt>
                <c:pt idx="80">
                  <c:v>0.78315983527863797</c:v>
                </c:pt>
                <c:pt idx="81">
                  <c:v>0.79166527436928524</c:v>
                </c:pt>
                <c:pt idx="82">
                  <c:v>0.80793151405760055</c:v>
                </c:pt>
                <c:pt idx="83">
                  <c:v>0.80793151405760055</c:v>
                </c:pt>
                <c:pt idx="84">
                  <c:v>0.81569396334696631</c:v>
                </c:pt>
                <c:pt idx="85">
                  <c:v>0.81569396334696631</c:v>
                </c:pt>
                <c:pt idx="86">
                  <c:v>0.8232113401481177</c:v>
                </c:pt>
                <c:pt idx="87">
                  <c:v>0.8232113401481177</c:v>
                </c:pt>
                <c:pt idx="88">
                  <c:v>0.8232113401481177</c:v>
                </c:pt>
                <c:pt idx="89">
                  <c:v>0.83048582160087536</c:v>
                </c:pt>
                <c:pt idx="90">
                  <c:v>0.83048582160087536</c:v>
                </c:pt>
                <c:pt idx="91">
                  <c:v>0.83048582160087536</c:v>
                </c:pt>
                <c:pt idx="92">
                  <c:v>0.83048582160087536</c:v>
                </c:pt>
                <c:pt idx="93">
                  <c:v>0.83048582160087536</c:v>
                </c:pt>
                <c:pt idx="94">
                  <c:v>0.83048582160087536</c:v>
                </c:pt>
                <c:pt idx="95">
                  <c:v>0.83752005312038869</c:v>
                </c:pt>
                <c:pt idx="96">
                  <c:v>0.83752005312038869</c:v>
                </c:pt>
                <c:pt idx="97">
                  <c:v>0.84431710793865244</c:v>
                </c:pt>
                <c:pt idx="98">
                  <c:v>0.84431710793865244</c:v>
                </c:pt>
                <c:pt idx="99">
                  <c:v>0.84431710793865244</c:v>
                </c:pt>
                <c:pt idx="100">
                  <c:v>0.84431710793865244</c:v>
                </c:pt>
                <c:pt idx="101">
                  <c:v>0.84431710793865244</c:v>
                </c:pt>
                <c:pt idx="102">
                  <c:v>0.84431710793865244</c:v>
                </c:pt>
                <c:pt idx="103">
                  <c:v>0.85088044713647182</c:v>
                </c:pt>
                <c:pt idx="104">
                  <c:v>0.85088044713647182</c:v>
                </c:pt>
                <c:pt idx="105">
                  <c:v>0.85088044713647182</c:v>
                </c:pt>
                <c:pt idx="106">
                  <c:v>0.85721388045436264</c:v>
                </c:pt>
                <c:pt idx="107">
                  <c:v>0.85721388045436264</c:v>
                </c:pt>
                <c:pt idx="108">
                  <c:v>0.86332152813336194</c:v>
                </c:pt>
                <c:pt idx="109">
                  <c:v>0.86332152813336194</c:v>
                </c:pt>
                <c:pt idx="110">
                  <c:v>0.86332152813336194</c:v>
                </c:pt>
                <c:pt idx="111">
                  <c:v>0.86332152813336194</c:v>
                </c:pt>
                <c:pt idx="112">
                  <c:v>0.86332152813336194</c:v>
                </c:pt>
                <c:pt idx="113">
                  <c:v>0.86332152813336194</c:v>
                </c:pt>
                <c:pt idx="114">
                  <c:v>0.86332152813336194</c:v>
                </c:pt>
                <c:pt idx="115">
                  <c:v>0.86332152813336194</c:v>
                </c:pt>
                <c:pt idx="116">
                  <c:v>0.86332152813336194</c:v>
                </c:pt>
                <c:pt idx="117">
                  <c:v>0.86332152813336194</c:v>
                </c:pt>
                <c:pt idx="118">
                  <c:v>0.86332152813336194</c:v>
                </c:pt>
                <c:pt idx="119">
                  <c:v>0.86332152813336194</c:v>
                </c:pt>
                <c:pt idx="120">
                  <c:v>0.86332152813336194</c:v>
                </c:pt>
                <c:pt idx="121">
                  <c:v>0.86332152813336194</c:v>
                </c:pt>
                <c:pt idx="122">
                  <c:v>0.86332152813336194</c:v>
                </c:pt>
                <c:pt idx="123">
                  <c:v>0.86332152813336194</c:v>
                </c:pt>
                <c:pt idx="124">
                  <c:v>0.869207783999982</c:v>
                </c:pt>
                <c:pt idx="125">
                  <c:v>0.869207783999982</c:v>
                </c:pt>
                <c:pt idx="126">
                  <c:v>0.87487727997411513</c:v>
                </c:pt>
                <c:pt idx="127">
                  <c:v>0.87487727997411513</c:v>
                </c:pt>
                <c:pt idx="128">
                  <c:v>0.87487727997411513</c:v>
                </c:pt>
                <c:pt idx="129">
                  <c:v>0.87487727997411513</c:v>
                </c:pt>
                <c:pt idx="130">
                  <c:v>0.87487727997411513</c:v>
                </c:pt>
                <c:pt idx="131">
                  <c:v>0.87487727997411513</c:v>
                </c:pt>
                <c:pt idx="132">
                  <c:v>0.88033485214499552</c:v>
                </c:pt>
                <c:pt idx="133">
                  <c:v>0.88033485214499552</c:v>
                </c:pt>
                <c:pt idx="134">
                  <c:v>0.88033485214499552</c:v>
                </c:pt>
                <c:pt idx="135">
                  <c:v>0.88033485214499552</c:v>
                </c:pt>
                <c:pt idx="136">
                  <c:v>0.88033485214499552</c:v>
                </c:pt>
                <c:pt idx="137">
                  <c:v>0.88033485214499552</c:v>
                </c:pt>
                <c:pt idx="138">
                  <c:v>0.88558550852869922</c:v>
                </c:pt>
                <c:pt idx="139">
                  <c:v>0.88558550852869922</c:v>
                </c:pt>
                <c:pt idx="140">
                  <c:v>0.88558550852869922</c:v>
                </c:pt>
                <c:pt idx="141">
                  <c:v>0.88558550852869922</c:v>
                </c:pt>
                <c:pt idx="142">
                  <c:v>0.88558550852869922</c:v>
                </c:pt>
                <c:pt idx="143">
                  <c:v>0.88558550852869922</c:v>
                </c:pt>
                <c:pt idx="144">
                  <c:v>0.88558550852869922</c:v>
                </c:pt>
                <c:pt idx="145">
                  <c:v>0.88558550852869922</c:v>
                </c:pt>
                <c:pt idx="146">
                  <c:v>0.88558550852869922</c:v>
                </c:pt>
                <c:pt idx="147">
                  <c:v>0.88558550852869922</c:v>
                </c:pt>
                <c:pt idx="148">
                  <c:v>0.89063439859134141</c:v>
                </c:pt>
                <c:pt idx="149">
                  <c:v>0.89063439859134141</c:v>
                </c:pt>
                <c:pt idx="150">
                  <c:v>0.89063439859134141</c:v>
                </c:pt>
                <c:pt idx="151">
                  <c:v>0.89063439859134141</c:v>
                </c:pt>
                <c:pt idx="152">
                  <c:v>0.89063439859134141</c:v>
                </c:pt>
                <c:pt idx="153">
                  <c:v>0.89063439859134141</c:v>
                </c:pt>
                <c:pt idx="154">
                  <c:v>0.89063439859134141</c:v>
                </c:pt>
                <c:pt idx="155">
                  <c:v>0.89063439859134141</c:v>
                </c:pt>
                <c:pt idx="156">
                  <c:v>0.89063439859134141</c:v>
                </c:pt>
                <c:pt idx="157">
                  <c:v>0.89063439859134141</c:v>
                </c:pt>
                <c:pt idx="158">
                  <c:v>0.89063439859134141</c:v>
                </c:pt>
                <c:pt idx="159">
                  <c:v>0.89063439859134141</c:v>
                </c:pt>
                <c:pt idx="160">
                  <c:v>0.89063439859134141</c:v>
                </c:pt>
                <c:pt idx="161">
                  <c:v>0.89548678459528885</c:v>
                </c:pt>
                <c:pt idx="162">
                  <c:v>0.89548678459528885</c:v>
                </c:pt>
                <c:pt idx="163">
                  <c:v>0.89548678459528885</c:v>
                </c:pt>
                <c:pt idx="164">
                  <c:v>0.89548678459528885</c:v>
                </c:pt>
                <c:pt idx="165">
                  <c:v>0.89548678459528885</c:v>
                </c:pt>
                <c:pt idx="166">
                  <c:v>0.90014801480142059</c:v>
                </c:pt>
                <c:pt idx="167">
                  <c:v>0.90014801480142059</c:v>
                </c:pt>
                <c:pt idx="168">
                  <c:v>0.90014801480142059</c:v>
                </c:pt>
                <c:pt idx="169">
                  <c:v>0.90014801480142059</c:v>
                </c:pt>
                <c:pt idx="170">
                  <c:v>0.90014801480142059</c:v>
                </c:pt>
                <c:pt idx="171">
                  <c:v>0.90014801480142059</c:v>
                </c:pt>
                <c:pt idx="172">
                  <c:v>0.90462349853879431</c:v>
                </c:pt>
                <c:pt idx="173">
                  <c:v>0.90462349853879431</c:v>
                </c:pt>
                <c:pt idx="174">
                  <c:v>0.90462349853879431</c:v>
                </c:pt>
                <c:pt idx="175">
                  <c:v>0.90462349853879431</c:v>
                </c:pt>
                <c:pt idx="176">
                  <c:v>0.90462349853879431</c:v>
                </c:pt>
                <c:pt idx="177">
                  <c:v>0.90462349853879431</c:v>
                </c:pt>
                <c:pt idx="178">
                  <c:v>0.90462349853879431</c:v>
                </c:pt>
                <c:pt idx="179">
                  <c:v>0.90462349853879431</c:v>
                </c:pt>
                <c:pt idx="180">
                  <c:v>0.90462349853879431</c:v>
                </c:pt>
                <c:pt idx="181">
                  <c:v>0.90462349853879431</c:v>
                </c:pt>
                <c:pt idx="182">
                  <c:v>0.90891868313395663</c:v>
                </c:pt>
                <c:pt idx="183">
                  <c:v>0.90891868313395663</c:v>
                </c:pt>
                <c:pt idx="184">
                  <c:v>0.90891868313395663</c:v>
                </c:pt>
                <c:pt idx="185">
                  <c:v>0.90891868313395663</c:v>
                </c:pt>
                <c:pt idx="186">
                  <c:v>0.90891868313395663</c:v>
                </c:pt>
                <c:pt idx="187">
                  <c:v>0.90891868313395663</c:v>
                </c:pt>
                <c:pt idx="188">
                  <c:v>0.90891868313395663</c:v>
                </c:pt>
                <c:pt idx="189">
                  <c:v>0.90891868313395663</c:v>
                </c:pt>
                <c:pt idx="190">
                  <c:v>0.90891868313395663</c:v>
                </c:pt>
                <c:pt idx="191">
                  <c:v>0.91303903267553277</c:v>
                </c:pt>
                <c:pt idx="192">
                  <c:v>0.91303903267553277</c:v>
                </c:pt>
                <c:pt idx="193">
                  <c:v>0.91303903267553277</c:v>
                </c:pt>
                <c:pt idx="194">
                  <c:v>0.91303903267553277</c:v>
                </c:pt>
                <c:pt idx="195">
                  <c:v>0.91303903267553277</c:v>
                </c:pt>
                <c:pt idx="196">
                  <c:v>0.91303903267553277</c:v>
                </c:pt>
                <c:pt idx="197">
                  <c:v>0.91303903267553277</c:v>
                </c:pt>
                <c:pt idx="198">
                  <c:v>0.91303903267553277</c:v>
                </c:pt>
                <c:pt idx="199">
                  <c:v>0.91303903267553277</c:v>
                </c:pt>
                <c:pt idx="200">
                  <c:v>0.91303903267553277</c:v>
                </c:pt>
                <c:pt idx="201">
                  <c:v>0.91303903267553277</c:v>
                </c:pt>
                <c:pt idx="202">
                  <c:v>0.91303903267553277</c:v>
                </c:pt>
                <c:pt idx="203">
                  <c:v>0.91303903267553277</c:v>
                </c:pt>
                <c:pt idx="204">
                  <c:v>0.91303903267553277</c:v>
                </c:pt>
                <c:pt idx="205">
                  <c:v>0.91303903267553277</c:v>
                </c:pt>
                <c:pt idx="206">
                  <c:v>0.91699000857552071</c:v>
                </c:pt>
                <c:pt idx="207">
                  <c:v>0.91699000857552071</c:v>
                </c:pt>
                <c:pt idx="208">
                  <c:v>0.91699000857552071</c:v>
                </c:pt>
                <c:pt idx="209">
                  <c:v>0.91699000857552071</c:v>
                </c:pt>
                <c:pt idx="210">
                  <c:v>0.91699000857552071</c:v>
                </c:pt>
                <c:pt idx="211">
                  <c:v>0.91699000857552071</c:v>
                </c:pt>
                <c:pt idx="212">
                  <c:v>0.91699000857552071</c:v>
                </c:pt>
                <c:pt idx="213">
                  <c:v>0.91699000857552071</c:v>
                </c:pt>
                <c:pt idx="214">
                  <c:v>0.91699000857552071</c:v>
                </c:pt>
                <c:pt idx="215">
                  <c:v>0.91699000857552071</c:v>
                </c:pt>
                <c:pt idx="216">
                  <c:v>0.91699000857552071</c:v>
                </c:pt>
                <c:pt idx="217">
                  <c:v>0.92077705187678649</c:v>
                </c:pt>
                <c:pt idx="218">
                  <c:v>0.92077705187678649</c:v>
                </c:pt>
                <c:pt idx="219">
                  <c:v>0.92077705187678649</c:v>
                </c:pt>
                <c:pt idx="220">
                  <c:v>0.92077705187678649</c:v>
                </c:pt>
                <c:pt idx="221">
                  <c:v>0.92077705187678649</c:v>
                </c:pt>
                <c:pt idx="222">
                  <c:v>0.92077705187678649</c:v>
                </c:pt>
                <c:pt idx="223">
                  <c:v>0.92077705187678649</c:v>
                </c:pt>
                <c:pt idx="224">
                  <c:v>0.92077705187678649</c:v>
                </c:pt>
                <c:pt idx="225">
                  <c:v>0.92077705187678649</c:v>
                </c:pt>
                <c:pt idx="226">
                  <c:v>0.92077705187678649</c:v>
                </c:pt>
                <c:pt idx="227">
                  <c:v>0.92440556724643452</c:v>
                </c:pt>
                <c:pt idx="228">
                  <c:v>0.92440556724643452</c:v>
                </c:pt>
                <c:pt idx="229">
                  <c:v>0.92440556724643452</c:v>
                </c:pt>
                <c:pt idx="230">
                  <c:v>0.92440556724643452</c:v>
                </c:pt>
                <c:pt idx="231">
                  <c:v>0.92440556724643452</c:v>
                </c:pt>
                <c:pt idx="232">
                  <c:v>0.92440556724643452</c:v>
                </c:pt>
                <c:pt idx="233">
                  <c:v>0.92440556724643452</c:v>
                </c:pt>
                <c:pt idx="234">
                  <c:v>0.92440556724643452</c:v>
                </c:pt>
                <c:pt idx="235">
                  <c:v>0.92440556724643452</c:v>
                </c:pt>
                <c:pt idx="236">
                  <c:v>0.92788090858688321</c:v>
                </c:pt>
                <c:pt idx="237">
                  <c:v>0.92788090858688321</c:v>
                </c:pt>
                <c:pt idx="238">
                  <c:v>0.92788090858688321</c:v>
                </c:pt>
                <c:pt idx="239">
                  <c:v>0.92788090858688321</c:v>
                </c:pt>
                <c:pt idx="240">
                  <c:v>0.92788090858688321</c:v>
                </c:pt>
                <c:pt idx="241">
                  <c:v>0.92788090858688321</c:v>
                </c:pt>
                <c:pt idx="242">
                  <c:v>0.92788090858688321</c:v>
                </c:pt>
                <c:pt idx="243">
                  <c:v>0.92788090858688321</c:v>
                </c:pt>
                <c:pt idx="244">
                  <c:v>0.92788090858688321</c:v>
                </c:pt>
                <c:pt idx="245">
                  <c:v>0.92788090858688321</c:v>
                </c:pt>
                <c:pt idx="246">
                  <c:v>0.92788090858688321</c:v>
                </c:pt>
                <c:pt idx="247">
                  <c:v>0.92788090858688321</c:v>
                </c:pt>
                <c:pt idx="248">
                  <c:v>0.92788090858688321</c:v>
                </c:pt>
                <c:pt idx="249">
                  <c:v>0.92788090858688321</c:v>
                </c:pt>
                <c:pt idx="250">
                  <c:v>0.92788090858688321</c:v>
                </c:pt>
                <c:pt idx="251">
                  <c:v>0.93120836619039904</c:v>
                </c:pt>
                <c:pt idx="252">
                  <c:v>0.93120836619039904</c:v>
                </c:pt>
                <c:pt idx="253">
                  <c:v>0.93120836619039904</c:v>
                </c:pt>
                <c:pt idx="254">
                  <c:v>0.93120836619039904</c:v>
                </c:pt>
                <c:pt idx="255">
                  <c:v>0.93120836619039904</c:v>
                </c:pt>
                <c:pt idx="256">
                  <c:v>0.93120836619039904</c:v>
                </c:pt>
                <c:pt idx="257">
                  <c:v>0.93120836619039904</c:v>
                </c:pt>
                <c:pt idx="258">
                  <c:v>0.93120836619039904</c:v>
                </c:pt>
                <c:pt idx="259">
                  <c:v>0.93120836619039904</c:v>
                </c:pt>
                <c:pt idx="260">
                  <c:v>0.93120836619039904</c:v>
                </c:pt>
                <c:pt idx="261">
                  <c:v>0.93120836619039904</c:v>
                </c:pt>
                <c:pt idx="262">
                  <c:v>0.93120836619039904</c:v>
                </c:pt>
                <c:pt idx="263">
                  <c:v>0.93120836619039904</c:v>
                </c:pt>
                <c:pt idx="264">
                  <c:v>0.93120836619039904</c:v>
                </c:pt>
                <c:pt idx="265">
                  <c:v>0.93120836619039904</c:v>
                </c:pt>
                <c:pt idx="266">
                  <c:v>0.93120836619039904</c:v>
                </c:pt>
                <c:pt idx="267">
                  <c:v>0.93120836619039904</c:v>
                </c:pt>
                <c:pt idx="268">
                  <c:v>0.93120836619039904</c:v>
                </c:pt>
                <c:pt idx="269">
                  <c:v>0.93439315535838996</c:v>
                </c:pt>
                <c:pt idx="270">
                  <c:v>0.93439315535838996</c:v>
                </c:pt>
                <c:pt idx="271">
                  <c:v>0.93439315535838996</c:v>
                </c:pt>
                <c:pt idx="272">
                  <c:v>0.93439315535838996</c:v>
                </c:pt>
                <c:pt idx="273">
                  <c:v>0.93439315535838996</c:v>
                </c:pt>
                <c:pt idx="274">
                  <c:v>0.93439315535838996</c:v>
                </c:pt>
                <c:pt idx="275">
                  <c:v>0.93439315535838996</c:v>
                </c:pt>
                <c:pt idx="276">
                  <c:v>0.93744040640374582</c:v>
                </c:pt>
                <c:pt idx="277">
                  <c:v>0.93744040640374582</c:v>
                </c:pt>
                <c:pt idx="278">
                  <c:v>0.93744040640374582</c:v>
                </c:pt>
                <c:pt idx="279">
                  <c:v>0.93744040640374582</c:v>
                </c:pt>
                <c:pt idx="280">
                  <c:v>0.93744040640374582</c:v>
                </c:pt>
                <c:pt idx="281">
                  <c:v>0.93744040640374582</c:v>
                </c:pt>
                <c:pt idx="282">
                  <c:v>0.93744040640374582</c:v>
                </c:pt>
                <c:pt idx="283">
                  <c:v>0.93744040640374582</c:v>
                </c:pt>
                <c:pt idx="284">
                  <c:v>0.93744040640374582</c:v>
                </c:pt>
                <c:pt idx="285">
                  <c:v>0.93744040640374582</c:v>
                </c:pt>
                <c:pt idx="286">
                  <c:v>0.93744040640374582</c:v>
                </c:pt>
                <c:pt idx="287">
                  <c:v>0.93744040640374582</c:v>
                </c:pt>
                <c:pt idx="288">
                  <c:v>0.94035515595275776</c:v>
                </c:pt>
                <c:pt idx="289">
                  <c:v>0.94035515595275776</c:v>
                </c:pt>
                <c:pt idx="290">
                  <c:v>0.94035515595275776</c:v>
                </c:pt>
                <c:pt idx="291">
                  <c:v>0.94035515595275776</c:v>
                </c:pt>
                <c:pt idx="292">
                  <c:v>0.94035515595275776</c:v>
                </c:pt>
                <c:pt idx="293">
                  <c:v>0.94314233946252135</c:v>
                </c:pt>
                <c:pt idx="294">
                  <c:v>0.94314233946252135</c:v>
                </c:pt>
                <c:pt idx="295">
                  <c:v>0.94314233946252135</c:v>
                </c:pt>
                <c:pt idx="296">
                  <c:v>0.94314233946252135</c:v>
                </c:pt>
                <c:pt idx="297">
                  <c:v>0.94314233946252135</c:v>
                </c:pt>
                <c:pt idx="298">
                  <c:v>0.94314233946252135</c:v>
                </c:pt>
                <c:pt idx="299">
                  <c:v>0.94314233946252135</c:v>
                </c:pt>
                <c:pt idx="300">
                  <c:v>0.94314233946252135</c:v>
                </c:pt>
                <c:pt idx="301">
                  <c:v>0.94314233946252135</c:v>
                </c:pt>
                <c:pt idx="302">
                  <c:v>0.94314233946252135</c:v>
                </c:pt>
                <c:pt idx="303">
                  <c:v>0.94314233946252135</c:v>
                </c:pt>
                <c:pt idx="304">
                  <c:v>0.94314233946252135</c:v>
                </c:pt>
                <c:pt idx="305">
                  <c:v>0.94580678487002379</c:v>
                </c:pt>
                <c:pt idx="306">
                  <c:v>0.94580678487002379</c:v>
                </c:pt>
                <c:pt idx="307">
                  <c:v>0.94580678487002379</c:v>
                </c:pt>
                <c:pt idx="308">
                  <c:v>0.94580678487002379</c:v>
                </c:pt>
                <c:pt idx="309">
                  <c:v>0.94580678487002379</c:v>
                </c:pt>
                <c:pt idx="310">
                  <c:v>0.94580678487002379</c:v>
                </c:pt>
                <c:pt idx="311">
                  <c:v>0.94580678487002379</c:v>
                </c:pt>
                <c:pt idx="312">
                  <c:v>0.94580678487002379</c:v>
                </c:pt>
                <c:pt idx="313">
                  <c:v>0.94580678487002379</c:v>
                </c:pt>
                <c:pt idx="314">
                  <c:v>0.94580678487002379</c:v>
                </c:pt>
                <c:pt idx="315">
                  <c:v>0.94580678487002379</c:v>
                </c:pt>
                <c:pt idx="316">
                  <c:v>0.94580678487002379</c:v>
                </c:pt>
                <c:pt idx="317">
                  <c:v>0.94580678487002379</c:v>
                </c:pt>
                <c:pt idx="318">
                  <c:v>0.94835320729025485</c:v>
                </c:pt>
                <c:pt idx="319">
                  <c:v>0.94835320729025485</c:v>
                </c:pt>
                <c:pt idx="320">
                  <c:v>0.94835320729025485</c:v>
                </c:pt>
                <c:pt idx="321">
                  <c:v>0.94835320729025485</c:v>
                </c:pt>
                <c:pt idx="322">
                  <c:v>0.94835320729025485</c:v>
                </c:pt>
                <c:pt idx="323">
                  <c:v>0.94835320729025485</c:v>
                </c:pt>
                <c:pt idx="324">
                  <c:v>0.94835320729025485</c:v>
                </c:pt>
                <c:pt idx="325">
                  <c:v>0.94835320729025485</c:v>
                </c:pt>
                <c:pt idx="326">
                  <c:v>0.94835320729025485</c:v>
                </c:pt>
                <c:pt idx="327">
                  <c:v>0.94835320729025485</c:v>
                </c:pt>
                <c:pt idx="328">
                  <c:v>0.94835320729025485</c:v>
                </c:pt>
                <c:pt idx="329">
                  <c:v>0.95078620468246144</c:v>
                </c:pt>
                <c:pt idx="330">
                  <c:v>0.95078620468246144</c:v>
                </c:pt>
                <c:pt idx="331">
                  <c:v>0.95078620468246144</c:v>
                </c:pt>
                <c:pt idx="332">
                  <c:v>0.95078620468246144</c:v>
                </c:pt>
                <c:pt idx="333">
                  <c:v>0.95078620468246144</c:v>
                </c:pt>
                <c:pt idx="334">
                  <c:v>0.95078620468246144</c:v>
                </c:pt>
                <c:pt idx="335">
                  <c:v>0.95078620468246144</c:v>
                </c:pt>
                <c:pt idx="336">
                  <c:v>0.95078620468246144</c:v>
                </c:pt>
                <c:pt idx="337">
                  <c:v>0.95078620468246144</c:v>
                </c:pt>
                <c:pt idx="338">
                  <c:v>0.95311025440602593</c:v>
                </c:pt>
                <c:pt idx="339">
                  <c:v>0.95311025440602593</c:v>
                </c:pt>
                <c:pt idx="340">
                  <c:v>0.95311025440602593</c:v>
                </c:pt>
                <c:pt idx="341">
                  <c:v>0.95311025440602593</c:v>
                </c:pt>
                <c:pt idx="342">
                  <c:v>0.95311025440602593</c:v>
                </c:pt>
                <c:pt idx="343">
                  <c:v>0.95311025440602593</c:v>
                </c:pt>
                <c:pt idx="344">
                  <c:v>0.95311025440602593</c:v>
                </c:pt>
                <c:pt idx="345">
                  <c:v>0.95311025440602593</c:v>
                </c:pt>
                <c:pt idx="346">
                  <c:v>0.95311025440602593</c:v>
                </c:pt>
                <c:pt idx="347">
                  <c:v>0.95311025440602593</c:v>
                </c:pt>
                <c:pt idx="348">
                  <c:v>0.95532971059023419</c:v>
                </c:pt>
                <c:pt idx="349">
                  <c:v>0.95532971059023419</c:v>
                </c:pt>
                <c:pt idx="350">
                  <c:v>0.95532971059023419</c:v>
                </c:pt>
                <c:pt idx="351">
                  <c:v>0.95532971059023419</c:v>
                </c:pt>
                <c:pt idx="352">
                  <c:v>0.95532971059023419</c:v>
                </c:pt>
                <c:pt idx="353">
                  <c:v>0.95532971059023419</c:v>
                </c:pt>
                <c:pt idx="354">
                  <c:v>0.95532971059023419</c:v>
                </c:pt>
                <c:pt idx="355">
                  <c:v>0.95532971059023419</c:v>
                </c:pt>
                <c:pt idx="356">
                  <c:v>0.95532971059023419</c:v>
                </c:pt>
                <c:pt idx="357">
                  <c:v>0.95532971059023419</c:v>
                </c:pt>
                <c:pt idx="358">
                  <c:v>0.95532971059023419</c:v>
                </c:pt>
                <c:pt idx="359">
                  <c:v>0.95532971059023419</c:v>
                </c:pt>
                <c:pt idx="360">
                  <c:v>0.95744880224533824</c:v>
                </c:pt>
                <c:pt idx="361">
                  <c:v>0.95744880224533824</c:v>
                </c:pt>
                <c:pt idx="362">
                  <c:v>0.95744880224533824</c:v>
                </c:pt>
                <c:pt idx="363">
                  <c:v>0.95744880224533824</c:v>
                </c:pt>
                <c:pt idx="364">
                  <c:v>0.95744880224533824</c:v>
                </c:pt>
                <c:pt idx="365">
                  <c:v>0.95744880224533824</c:v>
                </c:pt>
                <c:pt idx="366">
                  <c:v>0.95744880224533824</c:v>
                </c:pt>
                <c:pt idx="367">
                  <c:v>0.95744880224533824</c:v>
                </c:pt>
                <c:pt idx="368">
                  <c:v>0.95744880224533824</c:v>
                </c:pt>
                <c:pt idx="369">
                  <c:v>0.95744880224533824</c:v>
                </c:pt>
                <c:pt idx="370">
                  <c:v>0.95744880224533824</c:v>
                </c:pt>
                <c:pt idx="371">
                  <c:v>0.95744880224533824</c:v>
                </c:pt>
                <c:pt idx="372">
                  <c:v>0.95744880224533824</c:v>
                </c:pt>
                <c:pt idx="373">
                  <c:v>0.95744880224533824</c:v>
                </c:pt>
                <c:pt idx="374">
                  <c:v>0.95744880224533824</c:v>
                </c:pt>
                <c:pt idx="375">
                  <c:v>0.95744880224533824</c:v>
                </c:pt>
                <c:pt idx="376">
                  <c:v>0.95744880224533824</c:v>
                </c:pt>
                <c:pt idx="377">
                  <c:v>0.95744880224533824</c:v>
                </c:pt>
                <c:pt idx="378">
                  <c:v>0.95744880224533824</c:v>
                </c:pt>
                <c:pt idx="379">
                  <c:v>0.95744880224533824</c:v>
                </c:pt>
                <c:pt idx="380">
                  <c:v>0.95744880224533824</c:v>
                </c:pt>
                <c:pt idx="381">
                  <c:v>0.95744880224533824</c:v>
                </c:pt>
                <c:pt idx="382">
                  <c:v>0.95744880224533824</c:v>
                </c:pt>
                <c:pt idx="383">
                  <c:v>0.95744880224533824</c:v>
                </c:pt>
                <c:pt idx="384">
                  <c:v>0.95744880224533824</c:v>
                </c:pt>
                <c:pt idx="385">
                  <c:v>0.95744880224533824</c:v>
                </c:pt>
                <c:pt idx="386">
                  <c:v>0.95947163204571029</c:v>
                </c:pt>
                <c:pt idx="387">
                  <c:v>0.95947163204571029</c:v>
                </c:pt>
                <c:pt idx="388">
                  <c:v>0.95947163204571029</c:v>
                </c:pt>
                <c:pt idx="389">
                  <c:v>0.95947163204571029</c:v>
                </c:pt>
                <c:pt idx="390">
                  <c:v>0.95947163204571029</c:v>
                </c:pt>
                <c:pt idx="391">
                  <c:v>0.95947163204571029</c:v>
                </c:pt>
                <c:pt idx="392">
                  <c:v>0.95947163204571029</c:v>
                </c:pt>
                <c:pt idx="393">
                  <c:v>0.95947163204571029</c:v>
                </c:pt>
                <c:pt idx="394">
                  <c:v>0.95947163204571029</c:v>
                </c:pt>
                <c:pt idx="395">
                  <c:v>0.95947163204571029</c:v>
                </c:pt>
                <c:pt idx="396">
                  <c:v>0.95947163204571029</c:v>
                </c:pt>
                <c:pt idx="397">
                  <c:v>0.95947163204571029</c:v>
                </c:pt>
                <c:pt idx="398">
                  <c:v>0.95947163204571029</c:v>
                </c:pt>
                <c:pt idx="399">
                  <c:v>0.95947163204571029</c:v>
                </c:pt>
                <c:pt idx="400">
                  <c:v>0.95947163204571029</c:v>
                </c:pt>
                <c:pt idx="401">
                  <c:v>0.95947163204571029</c:v>
                </c:pt>
                <c:pt idx="402">
                  <c:v>0.95947163204571029</c:v>
                </c:pt>
                <c:pt idx="403">
                  <c:v>0.95947163204571029</c:v>
                </c:pt>
                <c:pt idx="404">
                  <c:v>0.96140217571945552</c:v>
                </c:pt>
                <c:pt idx="405">
                  <c:v>0.96140217571945552</c:v>
                </c:pt>
                <c:pt idx="406">
                  <c:v>0.96140217571945552</c:v>
                </c:pt>
                <c:pt idx="407">
                  <c:v>0.96140217571945552</c:v>
                </c:pt>
                <c:pt idx="408">
                  <c:v>0.96140217571945552</c:v>
                </c:pt>
                <c:pt idx="409">
                  <c:v>0.96140217571945552</c:v>
                </c:pt>
                <c:pt idx="410">
                  <c:v>0.96140217571945552</c:v>
                </c:pt>
                <c:pt idx="411">
                  <c:v>0.96140217571945552</c:v>
                </c:pt>
                <c:pt idx="412">
                  <c:v>0.96140217571945552</c:v>
                </c:pt>
                <c:pt idx="413">
                  <c:v>0.96140217571945552</c:v>
                </c:pt>
                <c:pt idx="414">
                  <c:v>0.96140217571945552</c:v>
                </c:pt>
                <c:pt idx="415">
                  <c:v>0.96140217571945552</c:v>
                </c:pt>
                <c:pt idx="416">
                  <c:v>0.96140217571945552</c:v>
                </c:pt>
                <c:pt idx="417">
                  <c:v>0.96140217571945552</c:v>
                </c:pt>
                <c:pt idx="418">
                  <c:v>0.96324428198253076</c:v>
                </c:pt>
                <c:pt idx="419">
                  <c:v>0.96324428198253076</c:v>
                </c:pt>
                <c:pt idx="420">
                  <c:v>0.96324428198253076</c:v>
                </c:pt>
                <c:pt idx="421">
                  <c:v>0.96324428198253076</c:v>
                </c:pt>
                <c:pt idx="422">
                  <c:v>0.96324428198253076</c:v>
                </c:pt>
                <c:pt idx="423">
                  <c:v>0.96324428198253076</c:v>
                </c:pt>
                <c:pt idx="424">
                  <c:v>0.96324428198253076</c:v>
                </c:pt>
                <c:pt idx="425">
                  <c:v>0.96324428198253076</c:v>
                </c:pt>
                <c:pt idx="426">
                  <c:v>0.96500167295916106</c:v>
                </c:pt>
                <c:pt idx="427">
                  <c:v>0.96500167295916106</c:v>
                </c:pt>
                <c:pt idx="428">
                  <c:v>0.96500167295916106</c:v>
                </c:pt>
                <c:pt idx="429">
                  <c:v>0.96500167295916106</c:v>
                </c:pt>
                <c:pt idx="430">
                  <c:v>0.96500167295916106</c:v>
                </c:pt>
                <c:pt idx="431">
                  <c:v>0.96500167295916106</c:v>
                </c:pt>
                <c:pt idx="432">
                  <c:v>0.96500167295916106</c:v>
                </c:pt>
                <c:pt idx="433">
                  <c:v>0.96500167295916106</c:v>
                </c:pt>
                <c:pt idx="434">
                  <c:v>0.96500167295916106</c:v>
                </c:pt>
                <c:pt idx="435">
                  <c:v>0.96500167295916106</c:v>
                </c:pt>
                <c:pt idx="436">
                  <c:v>0.96500167295916106</c:v>
                </c:pt>
                <c:pt idx="437">
                  <c:v>0.96500167295916106</c:v>
                </c:pt>
                <c:pt idx="438">
                  <c:v>0.96500167295916106</c:v>
                </c:pt>
                <c:pt idx="439">
                  <c:v>0.96667794503407778</c:v>
                </c:pt>
                <c:pt idx="440">
                  <c:v>0.96667794503407778</c:v>
                </c:pt>
                <c:pt idx="441">
                  <c:v>0.96667794503407778</c:v>
                </c:pt>
                <c:pt idx="442">
                  <c:v>0.96667794503407778</c:v>
                </c:pt>
                <c:pt idx="443">
                  <c:v>0.96667794503407778</c:v>
                </c:pt>
                <c:pt idx="444">
                  <c:v>0.96667794503407778</c:v>
                </c:pt>
                <c:pt idx="445">
                  <c:v>0.96667794503407778</c:v>
                </c:pt>
                <c:pt idx="446">
                  <c:v>0.96667794503407778</c:v>
                </c:pt>
                <c:pt idx="447">
                  <c:v>0.96667794503407778</c:v>
                </c:pt>
                <c:pt idx="448">
                  <c:v>0.96667794503407778</c:v>
                </c:pt>
                <c:pt idx="449">
                  <c:v>0.96667794503407778</c:v>
                </c:pt>
                <c:pt idx="450">
                  <c:v>0.96667794503407778</c:v>
                </c:pt>
                <c:pt idx="451">
                  <c:v>0.96667794503407778</c:v>
                </c:pt>
                <c:pt idx="452">
                  <c:v>0.96667794503407778</c:v>
                </c:pt>
                <c:pt idx="453">
                  <c:v>0.96667794503407778</c:v>
                </c:pt>
                <c:pt idx="454">
                  <c:v>0.96667794503407778</c:v>
                </c:pt>
                <c:pt idx="455">
                  <c:v>0.96667794503407778</c:v>
                </c:pt>
                <c:pt idx="456">
                  <c:v>0.96827657008581691</c:v>
                </c:pt>
                <c:pt idx="457">
                  <c:v>0.96827657008581691</c:v>
                </c:pt>
                <c:pt idx="458">
                  <c:v>0.96827657008581691</c:v>
                </c:pt>
                <c:pt idx="459">
                  <c:v>0.96827657008581691</c:v>
                </c:pt>
                <c:pt idx="460">
                  <c:v>0.96827657008581691</c:v>
                </c:pt>
                <c:pt idx="461">
                  <c:v>0.96827657008581691</c:v>
                </c:pt>
                <c:pt idx="462">
                  <c:v>0.96827657008581691</c:v>
                </c:pt>
                <c:pt idx="463">
                  <c:v>0.96827657008581691</c:v>
                </c:pt>
                <c:pt idx="464">
                  <c:v>0.96827657008581691</c:v>
                </c:pt>
                <c:pt idx="465">
                  <c:v>0.96827657008581691</c:v>
                </c:pt>
                <c:pt idx="466">
                  <c:v>0.96827657008581691</c:v>
                </c:pt>
                <c:pt idx="467">
                  <c:v>0.96827657008581691</c:v>
                </c:pt>
                <c:pt idx="468">
                  <c:v>0.96827657008581691</c:v>
                </c:pt>
                <c:pt idx="469">
                  <c:v>0.96827657008581691</c:v>
                </c:pt>
                <c:pt idx="470">
                  <c:v>0.96932099697596397</c:v>
                </c:pt>
                <c:pt idx="471">
                  <c:v>0.96980089705394679</c:v>
                </c:pt>
                <c:pt idx="472">
                  <c:v>0.96980089705394679</c:v>
                </c:pt>
                <c:pt idx="473">
                  <c:v>0.96980089705394679</c:v>
                </c:pt>
                <c:pt idx="474">
                  <c:v>0.96980089705394679</c:v>
                </c:pt>
                <c:pt idx="475">
                  <c:v>0.96980089705394679</c:v>
                </c:pt>
                <c:pt idx="476">
                  <c:v>0.96980089705394679</c:v>
                </c:pt>
                <c:pt idx="477">
                  <c:v>0.96980089705394679</c:v>
                </c:pt>
                <c:pt idx="478">
                  <c:v>0.96980089705394679</c:v>
                </c:pt>
                <c:pt idx="479">
                  <c:v>0.96980089705394679</c:v>
                </c:pt>
                <c:pt idx="480">
                  <c:v>0.96980089705394679</c:v>
                </c:pt>
                <c:pt idx="481">
                  <c:v>0.96980089705394679</c:v>
                </c:pt>
                <c:pt idx="482">
                  <c:v>0.96980089705394679</c:v>
                </c:pt>
                <c:pt idx="483">
                  <c:v>0.96980089705394679</c:v>
                </c:pt>
                <c:pt idx="484">
                  <c:v>0.96980089705394679</c:v>
                </c:pt>
                <c:pt idx="485">
                  <c:v>0.96980089705394679</c:v>
                </c:pt>
                <c:pt idx="486">
                  <c:v>0.96980089705394679</c:v>
                </c:pt>
                <c:pt idx="487">
                  <c:v>0.97125415379663305</c:v>
                </c:pt>
                <c:pt idx="488">
                  <c:v>0.97125415379663305</c:v>
                </c:pt>
                <c:pt idx="489">
                  <c:v>0.97125415379663305</c:v>
                </c:pt>
                <c:pt idx="490">
                  <c:v>0.97125415379663305</c:v>
                </c:pt>
                <c:pt idx="491">
                  <c:v>0.97125415379663305</c:v>
                </c:pt>
                <c:pt idx="492">
                  <c:v>0.97125415379663305</c:v>
                </c:pt>
                <c:pt idx="493">
                  <c:v>0.97125415379663305</c:v>
                </c:pt>
                <c:pt idx="494">
                  <c:v>0.97125415379663305</c:v>
                </c:pt>
                <c:pt idx="495">
                  <c:v>0.97258530432976009</c:v>
                </c:pt>
                <c:pt idx="496">
                  <c:v>0.97263944919837353</c:v>
                </c:pt>
                <c:pt idx="497">
                  <c:v>0.97263944919837353</c:v>
                </c:pt>
                <c:pt idx="498">
                  <c:v>0.97263944919837353</c:v>
                </c:pt>
                <c:pt idx="499">
                  <c:v>0.97263944919837353</c:v>
                </c:pt>
                <c:pt idx="500">
                  <c:v>0.97263944919837353</c:v>
                </c:pt>
                <c:pt idx="501">
                  <c:v>0.97395977549100765</c:v>
                </c:pt>
                <c:pt idx="502">
                  <c:v>0.97395977549100765</c:v>
                </c:pt>
                <c:pt idx="503">
                  <c:v>0.97395977549100765</c:v>
                </c:pt>
                <c:pt idx="504">
                  <c:v>0.97395977549100765</c:v>
                </c:pt>
                <c:pt idx="505">
                  <c:v>0.97395977549100765</c:v>
                </c:pt>
                <c:pt idx="506">
                  <c:v>0.97395977549100765</c:v>
                </c:pt>
                <c:pt idx="507">
                  <c:v>0.97395977549100765</c:v>
                </c:pt>
                <c:pt idx="508">
                  <c:v>0.97395977549100765</c:v>
                </c:pt>
                <c:pt idx="509">
                  <c:v>0.97395977549100765</c:v>
                </c:pt>
                <c:pt idx="510">
                  <c:v>0.97395977549100765</c:v>
                </c:pt>
                <c:pt idx="511">
                  <c:v>0.97521801075425307</c:v>
                </c:pt>
                <c:pt idx="512">
                  <c:v>0.97521801075425307</c:v>
                </c:pt>
                <c:pt idx="513">
                  <c:v>0.97521801075425307</c:v>
                </c:pt>
                <c:pt idx="514">
                  <c:v>0.97521801075425307</c:v>
                </c:pt>
                <c:pt idx="515">
                  <c:v>0.97521801075425307</c:v>
                </c:pt>
                <c:pt idx="516">
                  <c:v>0.97521801075425307</c:v>
                </c:pt>
                <c:pt idx="517">
                  <c:v>0.97521801075425307</c:v>
                </c:pt>
                <c:pt idx="518">
                  <c:v>0.97641692156498527</c:v>
                </c:pt>
                <c:pt idx="519">
                  <c:v>0.97641692156498527</c:v>
                </c:pt>
                <c:pt idx="520">
                  <c:v>0.97641692156498527</c:v>
                </c:pt>
                <c:pt idx="521">
                  <c:v>0.97641692156498527</c:v>
                </c:pt>
                <c:pt idx="522">
                  <c:v>0.97641692156498527</c:v>
                </c:pt>
                <c:pt idx="523">
                  <c:v>0.97641692156498527</c:v>
                </c:pt>
                <c:pt idx="524">
                  <c:v>0.97641692156498527</c:v>
                </c:pt>
                <c:pt idx="525">
                  <c:v>0.97641692156498527</c:v>
                </c:pt>
                <c:pt idx="526">
                  <c:v>0.97641692156498527</c:v>
                </c:pt>
                <c:pt idx="527">
                  <c:v>0.97641692156498527</c:v>
                </c:pt>
                <c:pt idx="528">
                  <c:v>0.97641692156498527</c:v>
                </c:pt>
                <c:pt idx="529">
                  <c:v>0.97641692156498527</c:v>
                </c:pt>
                <c:pt idx="530">
                  <c:v>0.97755916576730262</c:v>
                </c:pt>
                <c:pt idx="531">
                  <c:v>0.97755916576730262</c:v>
                </c:pt>
                <c:pt idx="532">
                  <c:v>0.97755916576730262</c:v>
                </c:pt>
                <c:pt idx="533">
                  <c:v>0.97755916576730262</c:v>
                </c:pt>
                <c:pt idx="534">
                  <c:v>0.97755916576730262</c:v>
                </c:pt>
                <c:pt idx="535">
                  <c:v>0.97755916576730262</c:v>
                </c:pt>
                <c:pt idx="536">
                  <c:v>0.97755916576730262</c:v>
                </c:pt>
                <c:pt idx="537">
                  <c:v>0.97755916576730262</c:v>
                </c:pt>
                <c:pt idx="538">
                  <c:v>0.97755916576730262</c:v>
                </c:pt>
                <c:pt idx="539">
                  <c:v>0.97755916576730262</c:v>
                </c:pt>
                <c:pt idx="540">
                  <c:v>0.97864729533805961</c:v>
                </c:pt>
                <c:pt idx="541">
                  <c:v>0.97864729533805961</c:v>
                </c:pt>
                <c:pt idx="542">
                  <c:v>0.97864729533805961</c:v>
                </c:pt>
                <c:pt idx="543">
                  <c:v>0.97864729533805961</c:v>
                </c:pt>
                <c:pt idx="544">
                  <c:v>0.97864729533805961</c:v>
                </c:pt>
                <c:pt idx="545">
                  <c:v>0.97864729533805961</c:v>
                </c:pt>
                <c:pt idx="546">
                  <c:v>0.97864729533805961</c:v>
                </c:pt>
                <c:pt idx="547">
                  <c:v>0.97864729533805961</c:v>
                </c:pt>
                <c:pt idx="548">
                  <c:v>0.97864729533805961</c:v>
                </c:pt>
                <c:pt idx="549">
                  <c:v>0.97968375932503871</c:v>
                </c:pt>
                <c:pt idx="550">
                  <c:v>0.97968375932503871</c:v>
                </c:pt>
                <c:pt idx="551">
                  <c:v>0.97968375932503871</c:v>
                </c:pt>
                <c:pt idx="552">
                  <c:v>0.97968375932503871</c:v>
                </c:pt>
                <c:pt idx="553">
                  <c:v>0.97968375932503871</c:v>
                </c:pt>
                <c:pt idx="554">
                  <c:v>0.97968375932503871</c:v>
                </c:pt>
                <c:pt idx="555">
                  <c:v>0.97968375932503871</c:v>
                </c:pt>
                <c:pt idx="556">
                  <c:v>0.97968375932503871</c:v>
                </c:pt>
                <c:pt idx="557">
                  <c:v>0.97968375932503871</c:v>
                </c:pt>
                <c:pt idx="558">
                  <c:v>0.97968375932503871</c:v>
                </c:pt>
                <c:pt idx="559">
                  <c:v>0.97968375932503871</c:v>
                </c:pt>
                <c:pt idx="560">
                  <c:v>0.97968375932503871</c:v>
                </c:pt>
                <c:pt idx="561">
                  <c:v>0.97968375932503871</c:v>
                </c:pt>
                <c:pt idx="562">
                  <c:v>0.97968375932503871</c:v>
                </c:pt>
                <c:pt idx="563">
                  <c:v>0.97968375932503871</c:v>
                </c:pt>
                <c:pt idx="564">
                  <c:v>0.97968375932503871</c:v>
                </c:pt>
                <c:pt idx="565">
                  <c:v>0.97968375932503871</c:v>
                </c:pt>
                <c:pt idx="566">
                  <c:v>0.97968375932503871</c:v>
                </c:pt>
                <c:pt idx="567">
                  <c:v>0.97968375932503871</c:v>
                </c:pt>
                <c:pt idx="568">
                  <c:v>0.97968375932503871</c:v>
                </c:pt>
                <c:pt idx="569">
                  <c:v>0.98050258741753149</c:v>
                </c:pt>
                <c:pt idx="570">
                  <c:v>0.98067090683725144</c:v>
                </c:pt>
                <c:pt idx="571">
                  <c:v>0.98067090683725144</c:v>
                </c:pt>
                <c:pt idx="572">
                  <c:v>0.98067090683725144</c:v>
                </c:pt>
                <c:pt idx="573">
                  <c:v>0.98067090683725144</c:v>
                </c:pt>
                <c:pt idx="574">
                  <c:v>0.98067090683725144</c:v>
                </c:pt>
                <c:pt idx="575">
                  <c:v>0.98067090683725144</c:v>
                </c:pt>
                <c:pt idx="576">
                  <c:v>0.98067090683725144</c:v>
                </c:pt>
                <c:pt idx="577">
                  <c:v>0.98067090683725144</c:v>
                </c:pt>
                <c:pt idx="578">
                  <c:v>0.98067090683725144</c:v>
                </c:pt>
                <c:pt idx="579">
                  <c:v>0.98067090683725144</c:v>
                </c:pt>
                <c:pt idx="580">
                  <c:v>0.98067090683725144</c:v>
                </c:pt>
                <c:pt idx="581">
                  <c:v>0.98067090683725144</c:v>
                </c:pt>
                <c:pt idx="582">
                  <c:v>0.98067090683725144</c:v>
                </c:pt>
                <c:pt idx="583">
                  <c:v>0.98067090683725144</c:v>
                </c:pt>
                <c:pt idx="584">
                  <c:v>0.98067090683725144</c:v>
                </c:pt>
                <c:pt idx="585">
                  <c:v>0.98155587248368381</c:v>
                </c:pt>
                <c:pt idx="586">
                  <c:v>0.98161099006901564</c:v>
                </c:pt>
                <c:pt idx="587">
                  <c:v>0.98161099006901564</c:v>
                </c:pt>
                <c:pt idx="588">
                  <c:v>0.98161099006901564</c:v>
                </c:pt>
                <c:pt idx="589">
                  <c:v>0.98161099006901564</c:v>
                </c:pt>
                <c:pt idx="590">
                  <c:v>0.98161099006901564</c:v>
                </c:pt>
                <c:pt idx="591">
                  <c:v>0.98161099006901564</c:v>
                </c:pt>
                <c:pt idx="592">
                  <c:v>0.98161099006901564</c:v>
                </c:pt>
                <c:pt idx="593">
                  <c:v>0.98161099006901564</c:v>
                </c:pt>
                <c:pt idx="594">
                  <c:v>0.98250616734146035</c:v>
                </c:pt>
                <c:pt idx="595">
                  <c:v>0.98250616734146035</c:v>
                </c:pt>
                <c:pt idx="596">
                  <c:v>0.98250616734146035</c:v>
                </c:pt>
                <c:pt idx="597">
                  <c:v>0.98250616734146035</c:v>
                </c:pt>
                <c:pt idx="598">
                  <c:v>0.98250616734146035</c:v>
                </c:pt>
                <c:pt idx="599">
                  <c:v>0.98250616734146035</c:v>
                </c:pt>
                <c:pt idx="600">
                  <c:v>0.98250616734146035</c:v>
                </c:pt>
                <c:pt idx="601">
                  <c:v>0.98250616734146035</c:v>
                </c:pt>
                <c:pt idx="602">
                  <c:v>0.98250616734146035</c:v>
                </c:pt>
                <c:pt idx="603">
                  <c:v>0.98250616734146035</c:v>
                </c:pt>
                <c:pt idx="604">
                  <c:v>0.98250616734146035</c:v>
                </c:pt>
                <c:pt idx="605">
                  <c:v>0.98250616734146035</c:v>
                </c:pt>
                <c:pt idx="606">
                  <c:v>0.98250616734146035</c:v>
                </c:pt>
                <c:pt idx="607">
                  <c:v>0.98335850614695908</c:v>
                </c:pt>
                <c:pt idx="608">
                  <c:v>0.98335850614695908</c:v>
                </c:pt>
                <c:pt idx="609">
                  <c:v>0.98335850614695908</c:v>
                </c:pt>
                <c:pt idx="610">
                  <c:v>0.98335850614695908</c:v>
                </c:pt>
                <c:pt idx="611">
                  <c:v>0.98335850614695908</c:v>
                </c:pt>
                <c:pt idx="612">
                  <c:v>0.98416998618370199</c:v>
                </c:pt>
                <c:pt idx="613">
                  <c:v>0.98416998618370199</c:v>
                </c:pt>
                <c:pt idx="614">
                  <c:v>0.98416998618370199</c:v>
                </c:pt>
                <c:pt idx="615">
                  <c:v>0.98416998618370199</c:v>
                </c:pt>
                <c:pt idx="616">
                  <c:v>0.98416998618370199</c:v>
                </c:pt>
                <c:pt idx="617">
                  <c:v>0.98416998618370199</c:v>
                </c:pt>
                <c:pt idx="618">
                  <c:v>0.98416998618370199</c:v>
                </c:pt>
                <c:pt idx="619">
                  <c:v>0.98416998618370199</c:v>
                </c:pt>
                <c:pt idx="620">
                  <c:v>0.98416998618370199</c:v>
                </c:pt>
                <c:pt idx="621">
                  <c:v>0.98416998618370199</c:v>
                </c:pt>
                <c:pt idx="622">
                  <c:v>0.98416998618370199</c:v>
                </c:pt>
                <c:pt idx="623">
                  <c:v>0.98416998618370199</c:v>
                </c:pt>
                <c:pt idx="624">
                  <c:v>0.98416998618370199</c:v>
                </c:pt>
                <c:pt idx="625">
                  <c:v>0.98416998618370199</c:v>
                </c:pt>
                <c:pt idx="626">
                  <c:v>0.98416998618370199</c:v>
                </c:pt>
                <c:pt idx="627">
                  <c:v>0.98494250236918279</c:v>
                </c:pt>
                <c:pt idx="628">
                  <c:v>0.98494250236918279</c:v>
                </c:pt>
                <c:pt idx="629">
                  <c:v>0.98494250236918279</c:v>
                </c:pt>
                <c:pt idx="630">
                  <c:v>0.98494250236918279</c:v>
                </c:pt>
                <c:pt idx="631">
                  <c:v>0.98494250236918279</c:v>
                </c:pt>
                <c:pt idx="632">
                  <c:v>0.98494250236918279</c:v>
                </c:pt>
                <c:pt idx="633">
                  <c:v>0.98494250236918279</c:v>
                </c:pt>
                <c:pt idx="634">
                  <c:v>0.98494250236918279</c:v>
                </c:pt>
                <c:pt idx="635">
                  <c:v>0.98494250236918279</c:v>
                </c:pt>
                <c:pt idx="636">
                  <c:v>0.98494250236918279</c:v>
                </c:pt>
                <c:pt idx="637">
                  <c:v>0.98494250236918279</c:v>
                </c:pt>
                <c:pt idx="638">
                  <c:v>0.98494250236918279</c:v>
                </c:pt>
                <c:pt idx="639">
                  <c:v>0.98531471873197018</c:v>
                </c:pt>
                <c:pt idx="640">
                  <c:v>0.98567786782280986</c:v>
                </c:pt>
                <c:pt idx="641">
                  <c:v>0.98567786782280986</c:v>
                </c:pt>
                <c:pt idx="642">
                  <c:v>0.98567786782280986</c:v>
                </c:pt>
                <c:pt idx="643">
                  <c:v>0.98567786782280986</c:v>
                </c:pt>
                <c:pt idx="644">
                  <c:v>0.98567786782280986</c:v>
                </c:pt>
                <c:pt idx="645">
                  <c:v>0.98567786782280986</c:v>
                </c:pt>
                <c:pt idx="646">
                  <c:v>0.98567786782280986</c:v>
                </c:pt>
                <c:pt idx="647">
                  <c:v>0.98567786782280986</c:v>
                </c:pt>
                <c:pt idx="648">
                  <c:v>0.98567786782280986</c:v>
                </c:pt>
                <c:pt idx="649">
                  <c:v>0.98567786782280986</c:v>
                </c:pt>
                <c:pt idx="650">
                  <c:v>0.98567786782280986</c:v>
                </c:pt>
                <c:pt idx="651">
                  <c:v>0.98567786782280986</c:v>
                </c:pt>
                <c:pt idx="652">
                  <c:v>0.98637781680917491</c:v>
                </c:pt>
                <c:pt idx="653">
                  <c:v>0.98637781680917491</c:v>
                </c:pt>
                <c:pt idx="654">
                  <c:v>0.98637781680917491</c:v>
                </c:pt>
                <c:pt idx="655">
                  <c:v>0.98637781680917491</c:v>
                </c:pt>
                <c:pt idx="656">
                  <c:v>0.98637781680917491</c:v>
                </c:pt>
                <c:pt idx="657">
                  <c:v>0.98704400763469435</c:v>
                </c:pt>
                <c:pt idx="658">
                  <c:v>0.98704400763469435</c:v>
                </c:pt>
                <c:pt idx="659">
                  <c:v>0.98704400763469435</c:v>
                </c:pt>
                <c:pt idx="660">
                  <c:v>0.98704400763469435</c:v>
                </c:pt>
                <c:pt idx="661">
                  <c:v>0.98704400763469435</c:v>
                </c:pt>
                <c:pt idx="662">
                  <c:v>0.98704400763469435</c:v>
                </c:pt>
                <c:pt idx="663">
                  <c:v>0.98704400763469435</c:v>
                </c:pt>
                <c:pt idx="664">
                  <c:v>0.98704400763469435</c:v>
                </c:pt>
                <c:pt idx="665">
                  <c:v>0.98704400763469435</c:v>
                </c:pt>
                <c:pt idx="666">
                  <c:v>0.98704400763469435</c:v>
                </c:pt>
                <c:pt idx="667">
                  <c:v>0.98704400763469435</c:v>
                </c:pt>
                <c:pt idx="668">
                  <c:v>0.98704400763469435</c:v>
                </c:pt>
                <c:pt idx="669">
                  <c:v>0.98704400763469435</c:v>
                </c:pt>
                <c:pt idx="670">
                  <c:v>0.9876780254914328</c:v>
                </c:pt>
                <c:pt idx="671">
                  <c:v>0.9876780254914328</c:v>
                </c:pt>
                <c:pt idx="672">
                  <c:v>0.9876780254914328</c:v>
                </c:pt>
                <c:pt idx="673">
                  <c:v>0.9876780254914328</c:v>
                </c:pt>
                <c:pt idx="674">
                  <c:v>0.9876780254914328</c:v>
                </c:pt>
                <c:pt idx="675">
                  <c:v>0.9876780254914328</c:v>
                </c:pt>
                <c:pt idx="676">
                  <c:v>0.9876780254914328</c:v>
                </c:pt>
                <c:pt idx="677">
                  <c:v>0.9876780254914328</c:v>
                </c:pt>
                <c:pt idx="678">
                  <c:v>0.9876780254914328</c:v>
                </c:pt>
                <c:pt idx="679">
                  <c:v>0.9876780254914328</c:v>
                </c:pt>
                <c:pt idx="680">
                  <c:v>0.9876780254914328</c:v>
                </c:pt>
                <c:pt idx="681">
                  <c:v>0.9876780254914328</c:v>
                </c:pt>
                <c:pt idx="682">
                  <c:v>0.9876780254914328</c:v>
                </c:pt>
                <c:pt idx="683">
                  <c:v>0.9876780254914328</c:v>
                </c:pt>
                <c:pt idx="684">
                  <c:v>0.9876780254914328</c:v>
                </c:pt>
                <c:pt idx="685">
                  <c:v>0.9876780254914328</c:v>
                </c:pt>
                <c:pt idx="686">
                  <c:v>0.9876780254914328</c:v>
                </c:pt>
                <c:pt idx="687">
                  <c:v>0.9876780254914328</c:v>
                </c:pt>
                <c:pt idx="688">
                  <c:v>0.98828138524290299</c:v>
                </c:pt>
                <c:pt idx="689">
                  <c:v>0.98828138524290299</c:v>
                </c:pt>
                <c:pt idx="690">
                  <c:v>0.98828138524290299</c:v>
                </c:pt>
                <c:pt idx="691">
                  <c:v>0.98828138524290299</c:v>
                </c:pt>
                <c:pt idx="692">
                  <c:v>0.98828138524290299</c:v>
                </c:pt>
                <c:pt idx="693">
                  <c:v>0.98828138524290299</c:v>
                </c:pt>
                <c:pt idx="694">
                  <c:v>0.98828138524290299</c:v>
                </c:pt>
                <c:pt idx="695">
                  <c:v>0.98828138524290299</c:v>
                </c:pt>
                <c:pt idx="696">
                  <c:v>0.98828138524290299</c:v>
                </c:pt>
                <c:pt idx="697">
                  <c:v>0.98828138524290299</c:v>
                </c:pt>
                <c:pt idx="698">
                  <c:v>0.98828138524290299</c:v>
                </c:pt>
                <c:pt idx="699">
                  <c:v>0.98885553414751926</c:v>
                </c:pt>
                <c:pt idx="700">
                  <c:v>0.98885553414751926</c:v>
                </c:pt>
                <c:pt idx="701">
                  <c:v>0.98885553414751926</c:v>
                </c:pt>
                <c:pt idx="702">
                  <c:v>0.98885553414751926</c:v>
                </c:pt>
                <c:pt idx="703">
                  <c:v>0.98885553414751926</c:v>
                </c:pt>
                <c:pt idx="704">
                  <c:v>0.98885553414751926</c:v>
                </c:pt>
                <c:pt idx="705">
                  <c:v>0.98885553414751926</c:v>
                </c:pt>
                <c:pt idx="706">
                  <c:v>0.98885553414751926</c:v>
                </c:pt>
                <c:pt idx="707">
                  <c:v>0.98940185451618767</c:v>
                </c:pt>
                <c:pt idx="708">
                  <c:v>0.98940185451618767</c:v>
                </c:pt>
                <c:pt idx="709">
                  <c:v>0.98940185451618767</c:v>
                </c:pt>
                <c:pt idx="710">
                  <c:v>0.98940185451618767</c:v>
                </c:pt>
                <c:pt idx="711">
                  <c:v>0.98940185451618767</c:v>
                </c:pt>
                <c:pt idx="712">
                  <c:v>0.98940185451618767</c:v>
                </c:pt>
                <c:pt idx="713">
                  <c:v>0.98992166630122902</c:v>
                </c:pt>
                <c:pt idx="714">
                  <c:v>0.98992166630122902</c:v>
                </c:pt>
                <c:pt idx="715">
                  <c:v>0.98992166630122902</c:v>
                </c:pt>
                <c:pt idx="716">
                  <c:v>0.98992166630122902</c:v>
                </c:pt>
                <c:pt idx="717">
                  <c:v>0.99041622961447817</c:v>
                </c:pt>
                <c:pt idx="718">
                  <c:v>0.99041622961447817</c:v>
                </c:pt>
                <c:pt idx="719">
                  <c:v>0.99041622961447817</c:v>
                </c:pt>
                <c:pt idx="720">
                  <c:v>0.99041622961447817</c:v>
                </c:pt>
                <c:pt idx="721">
                  <c:v>0.99041622961447817</c:v>
                </c:pt>
                <c:pt idx="722">
                  <c:v>0.99041622961447817</c:v>
                </c:pt>
                <c:pt idx="723">
                  <c:v>0.99041622961447817</c:v>
                </c:pt>
                <c:pt idx="724">
                  <c:v>0.99041622961447817</c:v>
                </c:pt>
                <c:pt idx="725">
                  <c:v>0.99041622961447817</c:v>
                </c:pt>
                <c:pt idx="726">
                  <c:v>0.99041622961447817</c:v>
                </c:pt>
                <c:pt idx="727">
                  <c:v>0.99041622961447817</c:v>
                </c:pt>
                <c:pt idx="728">
                  <c:v>0.99041622961447817</c:v>
                </c:pt>
                <c:pt idx="729">
                  <c:v>0.99041622961447817</c:v>
                </c:pt>
                <c:pt idx="730">
                  <c:v>0.99041622961447817</c:v>
                </c:pt>
                <c:pt idx="731">
                  <c:v>0.99041622961447817</c:v>
                </c:pt>
                <c:pt idx="732">
                  <c:v>0.99041622961447817</c:v>
                </c:pt>
                <c:pt idx="733">
                  <c:v>0.99041622961447817</c:v>
                </c:pt>
                <c:pt idx="734">
                  <c:v>0.99088674717297331</c:v>
                </c:pt>
                <c:pt idx="735">
                  <c:v>0.99088674717297331</c:v>
                </c:pt>
                <c:pt idx="736">
                  <c:v>0.99088674717297331</c:v>
                </c:pt>
                <c:pt idx="737">
                  <c:v>0.99088674717297331</c:v>
                </c:pt>
                <c:pt idx="738">
                  <c:v>0.99088674717297331</c:v>
                </c:pt>
                <c:pt idx="739">
                  <c:v>0.99088674717297331</c:v>
                </c:pt>
                <c:pt idx="740">
                  <c:v>0.99088674717297331</c:v>
                </c:pt>
                <c:pt idx="741">
                  <c:v>0.99088674717297331</c:v>
                </c:pt>
                <c:pt idx="742">
                  <c:v>0.99088674717297331</c:v>
                </c:pt>
                <c:pt idx="743">
                  <c:v>0.99088674717297331</c:v>
                </c:pt>
                <c:pt idx="744">
                  <c:v>0.99088674717297331</c:v>
                </c:pt>
                <c:pt idx="745">
                  <c:v>0.99133436667115737</c:v>
                </c:pt>
                <c:pt idx="746">
                  <c:v>0.99133436667115737</c:v>
                </c:pt>
                <c:pt idx="747">
                  <c:v>0.99133436667115737</c:v>
                </c:pt>
                <c:pt idx="748">
                  <c:v>0.99133436667115737</c:v>
                </c:pt>
                <c:pt idx="749">
                  <c:v>0.99133436667115737</c:v>
                </c:pt>
                <c:pt idx="750">
                  <c:v>0.99133436667115737</c:v>
                </c:pt>
                <c:pt idx="751">
                  <c:v>0.99176018307896752</c:v>
                </c:pt>
                <c:pt idx="752">
                  <c:v>0.99176018307896752</c:v>
                </c:pt>
                <c:pt idx="753">
                  <c:v>0.99176018307896752</c:v>
                </c:pt>
                <c:pt idx="754">
                  <c:v>0.99176018307896752</c:v>
                </c:pt>
                <c:pt idx="755">
                  <c:v>0.99176018307896752</c:v>
                </c:pt>
                <c:pt idx="756">
                  <c:v>0.99176018307896752</c:v>
                </c:pt>
                <c:pt idx="757">
                  <c:v>0.99176018307896752</c:v>
                </c:pt>
                <c:pt idx="758">
                  <c:v>0.99176018307896752</c:v>
                </c:pt>
                <c:pt idx="759">
                  <c:v>0.99176018307896752</c:v>
                </c:pt>
                <c:pt idx="760">
                  <c:v>0.99176018307896752</c:v>
                </c:pt>
                <c:pt idx="761">
                  <c:v>0.992165240865582</c:v>
                </c:pt>
                <c:pt idx="762">
                  <c:v>0.992165240865582</c:v>
                </c:pt>
                <c:pt idx="763">
                  <c:v>0.992165240865582</c:v>
                </c:pt>
                <c:pt idx="764">
                  <c:v>0.992165240865582</c:v>
                </c:pt>
                <c:pt idx="765">
                  <c:v>0.99255053614894284</c:v>
                </c:pt>
                <c:pt idx="766">
                  <c:v>0.99255053614894284</c:v>
                </c:pt>
                <c:pt idx="767">
                  <c:v>0.99255053614894284</c:v>
                </c:pt>
                <c:pt idx="768">
                  <c:v>0.99255053614894284</c:v>
                </c:pt>
                <c:pt idx="769">
                  <c:v>0.99255053614894284</c:v>
                </c:pt>
                <c:pt idx="770">
                  <c:v>0.99255053614894284</c:v>
                </c:pt>
                <c:pt idx="771">
                  <c:v>0.99255053614894284</c:v>
                </c:pt>
                <c:pt idx="772">
                  <c:v>0.99255053614894284</c:v>
                </c:pt>
                <c:pt idx="773">
                  <c:v>0.99255053614894284</c:v>
                </c:pt>
                <c:pt idx="774">
                  <c:v>0.99255053614894284</c:v>
                </c:pt>
                <c:pt idx="775">
                  <c:v>0.99255053614894284</c:v>
                </c:pt>
                <c:pt idx="776">
                  <c:v>0.99255053614894284</c:v>
                </c:pt>
                <c:pt idx="777">
                  <c:v>0.99255053614894284</c:v>
                </c:pt>
                <c:pt idx="778">
                  <c:v>0.99255053614894284</c:v>
                </c:pt>
                <c:pt idx="779">
                  <c:v>0.99255053614894284</c:v>
                </c:pt>
                <c:pt idx="780">
                  <c:v>0.99255053614894284</c:v>
                </c:pt>
                <c:pt idx="781">
                  <c:v>0.99291701877147975</c:v>
                </c:pt>
                <c:pt idx="782">
                  <c:v>0.99291701877147975</c:v>
                </c:pt>
                <c:pt idx="783">
                  <c:v>0.99291701877147975</c:v>
                </c:pt>
                <c:pt idx="784">
                  <c:v>0.99291701877147975</c:v>
                </c:pt>
                <c:pt idx="785">
                  <c:v>0.99291701877147975</c:v>
                </c:pt>
                <c:pt idx="786">
                  <c:v>0.99291701877147975</c:v>
                </c:pt>
                <c:pt idx="787">
                  <c:v>0.99291701877147975</c:v>
                </c:pt>
                <c:pt idx="788">
                  <c:v>0.99291701877147975</c:v>
                </c:pt>
                <c:pt idx="789">
                  <c:v>0.99326559430271866</c:v>
                </c:pt>
                <c:pt idx="790">
                  <c:v>0.99326559430271866</c:v>
                </c:pt>
                <c:pt idx="791">
                  <c:v>0.99326559430271866</c:v>
                </c:pt>
                <c:pt idx="792">
                  <c:v>0.99326559430271866</c:v>
                </c:pt>
                <c:pt idx="793">
                  <c:v>0.99326559430271866</c:v>
                </c:pt>
                <c:pt idx="794">
                  <c:v>0.99326559430271866</c:v>
                </c:pt>
                <c:pt idx="795">
                  <c:v>0.99326559430271866</c:v>
                </c:pt>
                <c:pt idx="796">
                  <c:v>0.99359712596968952</c:v>
                </c:pt>
                <c:pt idx="797">
                  <c:v>0.99359712596968952</c:v>
                </c:pt>
                <c:pt idx="798">
                  <c:v>0.99359712596968952</c:v>
                </c:pt>
                <c:pt idx="799">
                  <c:v>0.99359712596968952</c:v>
                </c:pt>
                <c:pt idx="800">
                  <c:v>0.99359712596968952</c:v>
                </c:pt>
                <c:pt idx="801">
                  <c:v>0.99359712596968952</c:v>
                </c:pt>
                <c:pt idx="802">
                  <c:v>0.99359712596968952</c:v>
                </c:pt>
                <c:pt idx="803">
                  <c:v>0.99359712596968952</c:v>
                </c:pt>
                <c:pt idx="804">
                  <c:v>0.99359712596968952</c:v>
                </c:pt>
                <c:pt idx="805">
                  <c:v>0.99391243651624006</c:v>
                </c:pt>
                <c:pt idx="806">
                  <c:v>0.99391243651624006</c:v>
                </c:pt>
                <c:pt idx="807">
                  <c:v>0.99391243651624006</c:v>
                </c:pt>
                <c:pt idx="808">
                  <c:v>0.99391243651624006</c:v>
                </c:pt>
                <c:pt idx="809">
                  <c:v>0.99391243651624006</c:v>
                </c:pt>
                <c:pt idx="810">
                  <c:v>0.99391243651624006</c:v>
                </c:pt>
                <c:pt idx="811">
                  <c:v>0.99391243651624006</c:v>
                </c:pt>
                <c:pt idx="812">
                  <c:v>0.99391243651624006</c:v>
                </c:pt>
                <c:pt idx="813">
                  <c:v>0.99421230999253019</c:v>
                </c:pt>
                <c:pt idx="814">
                  <c:v>0.99421230999253019</c:v>
                </c:pt>
                <c:pt idx="815">
                  <c:v>0.99421230999253019</c:v>
                </c:pt>
                <c:pt idx="816">
                  <c:v>0.99421230999253019</c:v>
                </c:pt>
                <c:pt idx="817">
                  <c:v>0.99421230999253019</c:v>
                </c:pt>
                <c:pt idx="818">
                  <c:v>0.99421230999253019</c:v>
                </c:pt>
                <c:pt idx="819">
                  <c:v>0.99421230999253019</c:v>
                </c:pt>
                <c:pt idx="820">
                  <c:v>0.99421230999253019</c:v>
                </c:pt>
                <c:pt idx="821">
                  <c:v>0.99421230999253019</c:v>
                </c:pt>
                <c:pt idx="822">
                  <c:v>0.99421230999253019</c:v>
                </c:pt>
                <c:pt idx="823">
                  <c:v>0.99421230999253019</c:v>
                </c:pt>
                <c:pt idx="824">
                  <c:v>0.99421230999253019</c:v>
                </c:pt>
                <c:pt idx="825">
                  <c:v>0.99421230999253019</c:v>
                </c:pt>
                <c:pt idx="826">
                  <c:v>0.99421230999253019</c:v>
                </c:pt>
                <c:pt idx="827">
                  <c:v>0.99421230999253019</c:v>
                </c:pt>
                <c:pt idx="828">
                  <c:v>0.99421230999253019</c:v>
                </c:pt>
                <c:pt idx="829">
                  <c:v>0.99421230999253019</c:v>
                </c:pt>
                <c:pt idx="830">
                  <c:v>0.99421230999253019</c:v>
                </c:pt>
                <c:pt idx="831">
                  <c:v>0.99449749347610938</c:v>
                </c:pt>
                <c:pt idx="832">
                  <c:v>0.99449749347610938</c:v>
                </c:pt>
                <c:pt idx="833">
                  <c:v>0.99449749347610938</c:v>
                </c:pt>
                <c:pt idx="834">
                  <c:v>0.99449749347610938</c:v>
                </c:pt>
                <c:pt idx="835">
                  <c:v>0.99449749347610938</c:v>
                </c:pt>
                <c:pt idx="836">
                  <c:v>0.99449749347610938</c:v>
                </c:pt>
                <c:pt idx="837">
                  <c:v>0.99449749347610938</c:v>
                </c:pt>
                <c:pt idx="838">
                  <c:v>0.99476869872611084</c:v>
                </c:pt>
                <c:pt idx="839">
                  <c:v>0.99476869872611084</c:v>
                </c:pt>
                <c:pt idx="840">
                  <c:v>0.99476869872611084</c:v>
                </c:pt>
                <c:pt idx="841">
                  <c:v>0.99476869872611084</c:v>
                </c:pt>
                <c:pt idx="842">
                  <c:v>0.99476869872611084</c:v>
                </c:pt>
                <c:pt idx="843">
                  <c:v>0.99476869872611084</c:v>
                </c:pt>
                <c:pt idx="844">
                  <c:v>0.99476869872611084</c:v>
                </c:pt>
                <c:pt idx="845">
                  <c:v>0.99476869872611084</c:v>
                </c:pt>
                <c:pt idx="846">
                  <c:v>0.99476869872611084</c:v>
                </c:pt>
                <c:pt idx="847">
                  <c:v>0.99476869872611084</c:v>
                </c:pt>
                <c:pt idx="848">
                  <c:v>0.99502660377216667</c:v>
                </c:pt>
                <c:pt idx="849">
                  <c:v>0.99502660377216667</c:v>
                </c:pt>
                <c:pt idx="850">
                  <c:v>0.99502660377216667</c:v>
                </c:pt>
                <c:pt idx="851">
                  <c:v>0.99502660377216667</c:v>
                </c:pt>
                <c:pt idx="852">
                  <c:v>0.99502660377216667</c:v>
                </c:pt>
                <c:pt idx="853">
                  <c:v>0.99502660377216667</c:v>
                </c:pt>
                <c:pt idx="854">
                  <c:v>0.99527185443974298</c:v>
                </c:pt>
                <c:pt idx="855">
                  <c:v>0.99527185443974298</c:v>
                </c:pt>
                <c:pt idx="856">
                  <c:v>0.99550506581363241</c:v>
                </c:pt>
                <c:pt idx="857">
                  <c:v>0.99550506581363241</c:v>
                </c:pt>
                <c:pt idx="858">
                  <c:v>0.99550506581363241</c:v>
                </c:pt>
                <c:pt idx="859">
                  <c:v>0.99550506581363241</c:v>
                </c:pt>
                <c:pt idx="860">
                  <c:v>0.99550506581363241</c:v>
                </c:pt>
                <c:pt idx="861">
                  <c:v>0.99550506581363241</c:v>
                </c:pt>
                <c:pt idx="862">
                  <c:v>0.99550506581363241</c:v>
                </c:pt>
                <c:pt idx="863">
                  <c:v>0.99550506581363241</c:v>
                </c:pt>
                <c:pt idx="864">
                  <c:v>0.99550506581363241</c:v>
                </c:pt>
                <c:pt idx="865">
                  <c:v>0.99550506581363241</c:v>
                </c:pt>
                <c:pt idx="866">
                  <c:v>0.99550506581363241</c:v>
                </c:pt>
                <c:pt idx="867">
                  <c:v>0.99550506581363241</c:v>
                </c:pt>
                <c:pt idx="868">
                  <c:v>0.99550506581363241</c:v>
                </c:pt>
                <c:pt idx="869">
                  <c:v>0.99550506581363241</c:v>
                </c:pt>
                <c:pt idx="870">
                  <c:v>0.99550506581363241</c:v>
                </c:pt>
                <c:pt idx="871">
                  <c:v>0.99550506581363241</c:v>
                </c:pt>
                <c:pt idx="872">
                  <c:v>0.99550506581363241</c:v>
                </c:pt>
                <c:pt idx="873">
                  <c:v>0.9955114282287244</c:v>
                </c:pt>
                <c:pt idx="874">
                  <c:v>0.99572682364139609</c:v>
                </c:pt>
                <c:pt idx="875">
                  <c:v>0.99572682364139609</c:v>
                </c:pt>
                <c:pt idx="876">
                  <c:v>0.99572682364139609</c:v>
                </c:pt>
                <c:pt idx="877">
                  <c:v>0.99572682364139609</c:v>
                </c:pt>
                <c:pt idx="878">
                  <c:v>0.99572682364139609</c:v>
                </c:pt>
                <c:pt idx="879">
                  <c:v>0.99572682364139609</c:v>
                </c:pt>
                <c:pt idx="880">
                  <c:v>0.99572682364139609</c:v>
                </c:pt>
                <c:pt idx="881">
                  <c:v>0.99572682364139609</c:v>
                </c:pt>
                <c:pt idx="882">
                  <c:v>0.99572682364139609</c:v>
                </c:pt>
                <c:pt idx="883">
                  <c:v>0.99572682364139609</c:v>
                </c:pt>
                <c:pt idx="884">
                  <c:v>0.99572682364139609</c:v>
                </c:pt>
                <c:pt idx="885">
                  <c:v>0.99572682364139609</c:v>
                </c:pt>
                <c:pt idx="886">
                  <c:v>0.99572682364139609</c:v>
                </c:pt>
                <c:pt idx="887">
                  <c:v>0.99593768567856655</c:v>
                </c:pt>
                <c:pt idx="888">
                  <c:v>0.99593768567856655</c:v>
                </c:pt>
                <c:pt idx="889">
                  <c:v>0.99593768567856655</c:v>
                </c:pt>
                <c:pt idx="890">
                  <c:v>0.99593768567856655</c:v>
                </c:pt>
                <c:pt idx="891">
                  <c:v>0.9961381829774425</c:v>
                </c:pt>
                <c:pt idx="892">
                  <c:v>0.9961381829774425</c:v>
                </c:pt>
                <c:pt idx="893">
                  <c:v>0.9961381829774425</c:v>
                </c:pt>
                <c:pt idx="894">
                  <c:v>0.99632882112131482</c:v>
                </c:pt>
                <c:pt idx="895">
                  <c:v>0.99632882112131482</c:v>
                </c:pt>
                <c:pt idx="896">
                  <c:v>0.99632882112131482</c:v>
                </c:pt>
                <c:pt idx="897">
                  <c:v>0.99632882112131482</c:v>
                </c:pt>
                <c:pt idx="898">
                  <c:v>0.99632882112131482</c:v>
                </c:pt>
                <c:pt idx="899">
                  <c:v>0.99632882112131482</c:v>
                </c:pt>
                <c:pt idx="900">
                  <c:v>0.99651008140595365</c:v>
                </c:pt>
                <c:pt idx="901">
                  <c:v>0.99651008140595365</c:v>
                </c:pt>
                <c:pt idx="902">
                  <c:v>0.99651008140595365</c:v>
                </c:pt>
                <c:pt idx="903">
                  <c:v>0.99651008140595365</c:v>
                </c:pt>
                <c:pt idx="904">
                  <c:v>0.99651008140595365</c:v>
                </c:pt>
                <c:pt idx="905">
                  <c:v>0.99651008140595365</c:v>
                </c:pt>
                <c:pt idx="906">
                  <c:v>0.99651008140595365</c:v>
                </c:pt>
                <c:pt idx="907">
                  <c:v>0.99651008140595365</c:v>
                </c:pt>
                <c:pt idx="908">
                  <c:v>0.99651008140595365</c:v>
                </c:pt>
                <c:pt idx="909">
                  <c:v>0.99651008140595365</c:v>
                </c:pt>
                <c:pt idx="910">
                  <c:v>0.99651008140595365</c:v>
                </c:pt>
                <c:pt idx="911">
                  <c:v>0.99651008140595365</c:v>
                </c:pt>
                <c:pt idx="912">
                  <c:v>0.99651008140595365</c:v>
                </c:pt>
                <c:pt idx="913">
                  <c:v>0.99651008140595365</c:v>
                </c:pt>
                <c:pt idx="914">
                  <c:v>0.99651008140595365</c:v>
                </c:pt>
                <c:pt idx="915">
                  <c:v>0.99651008140595365</c:v>
                </c:pt>
                <c:pt idx="916">
                  <c:v>0.99668242197018508</c:v>
                </c:pt>
                <c:pt idx="917">
                  <c:v>0.99668242197018508</c:v>
                </c:pt>
                <c:pt idx="918">
                  <c:v>0.99668242197018508</c:v>
                </c:pt>
                <c:pt idx="919">
                  <c:v>0.99668242197018508</c:v>
                </c:pt>
                <c:pt idx="920">
                  <c:v>0.99668242197018508</c:v>
                </c:pt>
                <c:pt idx="921">
                  <c:v>0.99668242197018508</c:v>
                </c:pt>
                <c:pt idx="922">
                  <c:v>0.99668242197018508</c:v>
                </c:pt>
                <c:pt idx="923">
                  <c:v>0.99668242197018508</c:v>
                </c:pt>
                <c:pt idx="924">
                  <c:v>0.99668242197018508</c:v>
                </c:pt>
                <c:pt idx="925">
                  <c:v>0.99684627887735833</c:v>
                </c:pt>
                <c:pt idx="926">
                  <c:v>0.99684627887735833</c:v>
                </c:pt>
                <c:pt idx="927">
                  <c:v>0.99684627887735833</c:v>
                </c:pt>
                <c:pt idx="928">
                  <c:v>0.99684627887735833</c:v>
                </c:pt>
                <c:pt idx="929">
                  <c:v>0.99684627887735833</c:v>
                </c:pt>
                <c:pt idx="930">
                  <c:v>0.99684627887735833</c:v>
                </c:pt>
                <c:pt idx="931">
                  <c:v>0.99684627887735833</c:v>
                </c:pt>
                <c:pt idx="932">
                  <c:v>0.99697386697788193</c:v>
                </c:pt>
                <c:pt idx="933">
                  <c:v>0.99700206714948991</c:v>
                </c:pt>
                <c:pt idx="934">
                  <c:v>0.99700206714948991</c:v>
                </c:pt>
                <c:pt idx="935">
                  <c:v>0.99700206714948991</c:v>
                </c:pt>
                <c:pt idx="936">
                  <c:v>0.99700206714948991</c:v>
                </c:pt>
                <c:pt idx="937">
                  <c:v>0.99700206714948991</c:v>
                </c:pt>
                <c:pt idx="938">
                  <c:v>0.99700206714948991</c:v>
                </c:pt>
                <c:pt idx="939">
                  <c:v>0.99700206714948991</c:v>
                </c:pt>
                <c:pt idx="940">
                  <c:v>0.99700206714948991</c:v>
                </c:pt>
                <c:pt idx="941">
                  <c:v>0.99700206714948991</c:v>
                </c:pt>
                <c:pt idx="942">
                  <c:v>0.99700206714948991</c:v>
                </c:pt>
                <c:pt idx="943">
                  <c:v>0.99700206714948991</c:v>
                </c:pt>
                <c:pt idx="944">
                  <c:v>0.99700206714948991</c:v>
                </c:pt>
                <c:pt idx="945">
                  <c:v>0.99700206714948991</c:v>
                </c:pt>
                <c:pt idx="946">
                  <c:v>0.99715018175583825</c:v>
                </c:pt>
                <c:pt idx="947">
                  <c:v>0.99715018175583825</c:v>
                </c:pt>
                <c:pt idx="948">
                  <c:v>0.99715018175583825</c:v>
                </c:pt>
                <c:pt idx="949">
                  <c:v>0.99715018175583825</c:v>
                </c:pt>
                <c:pt idx="950">
                  <c:v>0.99715018175583825</c:v>
                </c:pt>
                <c:pt idx="951">
                  <c:v>0.99715018175583825</c:v>
                </c:pt>
                <c:pt idx="952">
                  <c:v>0.99729099855763281</c:v>
                </c:pt>
                <c:pt idx="953">
                  <c:v>0.99729099855763281</c:v>
                </c:pt>
                <c:pt idx="954">
                  <c:v>0.99729099855763281</c:v>
                </c:pt>
                <c:pt idx="955">
                  <c:v>0.99729099855763281</c:v>
                </c:pt>
                <c:pt idx="956">
                  <c:v>0.99729099855763281</c:v>
                </c:pt>
                <c:pt idx="957">
                  <c:v>0.99729099855763281</c:v>
                </c:pt>
                <c:pt idx="958">
                  <c:v>0.99729099855763281</c:v>
                </c:pt>
                <c:pt idx="959">
                  <c:v>0.99729099855763281</c:v>
                </c:pt>
                <c:pt idx="960">
                  <c:v>0.99729099855763281</c:v>
                </c:pt>
                <c:pt idx="961">
                  <c:v>0.99729099855763281</c:v>
                </c:pt>
                <c:pt idx="962">
                  <c:v>0.99729099855763281</c:v>
                </c:pt>
                <c:pt idx="963">
                  <c:v>0.99729099855763281</c:v>
                </c:pt>
                <c:pt idx="964">
                  <c:v>0.99729099855763281</c:v>
                </c:pt>
                <c:pt idx="965">
                  <c:v>0.99729099855763281</c:v>
                </c:pt>
                <c:pt idx="966">
                  <c:v>0.99729099855763281</c:v>
                </c:pt>
                <c:pt idx="967">
                  <c:v>0.99742487521064227</c:v>
                </c:pt>
                <c:pt idx="968">
                  <c:v>0.99742487521064227</c:v>
                </c:pt>
                <c:pt idx="969">
                  <c:v>0.99742487521064227</c:v>
                </c:pt>
                <c:pt idx="970">
                  <c:v>0.99742487521064227</c:v>
                </c:pt>
                <c:pt idx="971">
                  <c:v>0.99742487521064227</c:v>
                </c:pt>
                <c:pt idx="972">
                  <c:v>0.99742487521064227</c:v>
                </c:pt>
                <c:pt idx="973">
                  <c:v>0.99742487521064227</c:v>
                </c:pt>
                <c:pt idx="974">
                  <c:v>0.99742487521064227</c:v>
                </c:pt>
                <c:pt idx="975">
                  <c:v>0.99742487521064227</c:v>
                </c:pt>
                <c:pt idx="976">
                  <c:v>0.99755215202723568</c:v>
                </c:pt>
                <c:pt idx="977">
                  <c:v>0.99755215202723568</c:v>
                </c:pt>
                <c:pt idx="978">
                  <c:v>0.99755215202723568</c:v>
                </c:pt>
                <c:pt idx="979">
                  <c:v>0.99755215202723568</c:v>
                </c:pt>
                <c:pt idx="980">
                  <c:v>0.99755215202723568</c:v>
                </c:pt>
                <c:pt idx="981">
                  <c:v>0.99755215202723568</c:v>
                </c:pt>
                <c:pt idx="982">
                  <c:v>0.99755215202723568</c:v>
                </c:pt>
                <c:pt idx="983">
                  <c:v>0.99755215202723568</c:v>
                </c:pt>
                <c:pt idx="984">
                  <c:v>0.99767315279954116</c:v>
                </c:pt>
                <c:pt idx="985">
                  <c:v>0.99767315279954116</c:v>
                </c:pt>
                <c:pt idx="986">
                  <c:v>0.99767315279954116</c:v>
                </c:pt>
                <c:pt idx="987">
                  <c:v>0.99767315279954116</c:v>
                </c:pt>
                <c:pt idx="988">
                  <c:v>0.99767315279954116</c:v>
                </c:pt>
                <c:pt idx="989">
                  <c:v>0.99767315279954116</c:v>
                </c:pt>
                <c:pt idx="990">
                  <c:v>0.99767315279954116</c:v>
                </c:pt>
                <c:pt idx="991">
                  <c:v>0.99767315279954116</c:v>
                </c:pt>
                <c:pt idx="992">
                  <c:v>0.99767315279954116</c:v>
                </c:pt>
                <c:pt idx="993">
                  <c:v>0.99778818558526905</c:v>
                </c:pt>
                <c:pt idx="994">
                  <c:v>0.99778818558526905</c:v>
                </c:pt>
                <c:pt idx="995">
                  <c:v>0.99778818558526905</c:v>
                </c:pt>
                <c:pt idx="996">
                  <c:v>0.99778818558526905</c:v>
                </c:pt>
                <c:pt idx="997">
                  <c:v>0.99778818558526905</c:v>
                </c:pt>
                <c:pt idx="998">
                  <c:v>0.99789754345772363</c:v>
                </c:pt>
                <c:pt idx="999">
                  <c:v>0.99789754345772363</c:v>
                </c:pt>
                <c:pt idx="1000">
                  <c:v>0.99789754345772363</c:v>
                </c:pt>
                <c:pt idx="1001">
                  <c:v>0.99789754345772363</c:v>
                </c:pt>
                <c:pt idx="1002">
                  <c:v>0.99789754345772363</c:v>
                </c:pt>
                <c:pt idx="1003">
                  <c:v>0.99789754345772363</c:v>
                </c:pt>
                <c:pt idx="1004">
                  <c:v>0.99789754345772363</c:v>
                </c:pt>
                <c:pt idx="1005">
                  <c:v>0.99789754345772363</c:v>
                </c:pt>
                <c:pt idx="1006">
                  <c:v>0.99789754345772363</c:v>
                </c:pt>
                <c:pt idx="1007">
                  <c:v>0.99789754345772363</c:v>
                </c:pt>
                <c:pt idx="1008">
                  <c:v>0.99789754345772363</c:v>
                </c:pt>
                <c:pt idx="1009">
                  <c:v>0.99789754345772363</c:v>
                </c:pt>
                <c:pt idx="1010">
                  <c:v>0.99789754345772363</c:v>
                </c:pt>
                <c:pt idx="1011">
                  <c:v>0.99789754345772363</c:v>
                </c:pt>
                <c:pt idx="1012">
                  <c:v>0.9980015052214809</c:v>
                </c:pt>
                <c:pt idx="1013">
                  <c:v>0.9980015052214809</c:v>
                </c:pt>
                <c:pt idx="1014">
                  <c:v>0.9980015052214809</c:v>
                </c:pt>
                <c:pt idx="1015">
                  <c:v>0.9980015052214809</c:v>
                </c:pt>
                <c:pt idx="1016">
                  <c:v>0.9980015052214809</c:v>
                </c:pt>
                <c:pt idx="1017">
                  <c:v>0.9980015052214809</c:v>
                </c:pt>
                <c:pt idx="1018">
                  <c:v>0.9980015052214809</c:v>
                </c:pt>
                <c:pt idx="1019">
                  <c:v>0.99804163886694119</c:v>
                </c:pt>
                <c:pt idx="1020">
                  <c:v>0.99810033609516291</c:v>
                </c:pt>
                <c:pt idx="1021">
                  <c:v>0.99810033609516291</c:v>
                </c:pt>
                <c:pt idx="1022">
                  <c:v>0.99810033609516291</c:v>
                </c:pt>
                <c:pt idx="1023">
                  <c:v>0.99810033609516291</c:v>
                </c:pt>
                <c:pt idx="1024">
                  <c:v>0.99810033609516291</c:v>
                </c:pt>
                <c:pt idx="1025">
                  <c:v>0.99810033609516291</c:v>
                </c:pt>
                <c:pt idx="1026">
                  <c:v>0.99815252298312518</c:v>
                </c:pt>
                <c:pt idx="1027">
                  <c:v>0.99819428836269841</c:v>
                </c:pt>
                <c:pt idx="1028">
                  <c:v>0.99819428836269841</c:v>
                </c:pt>
                <c:pt idx="1029">
                  <c:v>0.99819428836269841</c:v>
                </c:pt>
                <c:pt idx="1030">
                  <c:v>0.99819428836269841</c:v>
                </c:pt>
                <c:pt idx="1031">
                  <c:v>0.99828360199440858</c:v>
                </c:pt>
                <c:pt idx="1032">
                  <c:v>0.99828360199440858</c:v>
                </c:pt>
                <c:pt idx="1033">
                  <c:v>0.99828360199440858</c:v>
                </c:pt>
                <c:pt idx="1034">
                  <c:v>0.99828360199440858</c:v>
                </c:pt>
                <c:pt idx="1035">
                  <c:v>0.99828360199440858</c:v>
                </c:pt>
                <c:pt idx="1036">
                  <c:v>0.99828360199440858</c:v>
                </c:pt>
                <c:pt idx="1037">
                  <c:v>0.99832625148065712</c:v>
                </c:pt>
                <c:pt idx="1038">
                  <c:v>0.99836850523921594</c:v>
                </c:pt>
                <c:pt idx="1039">
                  <c:v>0.99836850523921594</c:v>
                </c:pt>
                <c:pt idx="1040">
                  <c:v>0.99836850523921594</c:v>
                </c:pt>
                <c:pt idx="1041">
                  <c:v>0.99836850523921594</c:v>
                </c:pt>
                <c:pt idx="1042">
                  <c:v>0.99836850523921594</c:v>
                </c:pt>
                <c:pt idx="1043">
                  <c:v>0.99844921518922325</c:v>
                </c:pt>
                <c:pt idx="1044">
                  <c:v>0.99844921518922325</c:v>
                </c:pt>
                <c:pt idx="1045">
                  <c:v>0.99844921518922325</c:v>
                </c:pt>
                <c:pt idx="1046">
                  <c:v>0.99844921518922325</c:v>
                </c:pt>
                <c:pt idx="1047">
                  <c:v>0.99852593831787162</c:v>
                </c:pt>
                <c:pt idx="1048">
                  <c:v>0.99852593831787162</c:v>
                </c:pt>
                <c:pt idx="1049">
                  <c:v>0.99859887099283573</c:v>
                </c:pt>
                <c:pt idx="1050">
                  <c:v>0.99859887099283573</c:v>
                </c:pt>
                <c:pt idx="1051">
                  <c:v>0.99859887099283573</c:v>
                </c:pt>
                <c:pt idx="1052">
                  <c:v>0.99859887099283573</c:v>
                </c:pt>
                <c:pt idx="1053">
                  <c:v>0.99859887099283573</c:v>
                </c:pt>
                <c:pt idx="1054">
                  <c:v>0.99866819996477529</c:v>
                </c:pt>
                <c:pt idx="1055">
                  <c:v>0.99866819996477529</c:v>
                </c:pt>
                <c:pt idx="1056">
                  <c:v>0.99866819996477529</c:v>
                </c:pt>
                <c:pt idx="1057">
                  <c:v>0.99866819996477529</c:v>
                </c:pt>
                <c:pt idx="1058">
                  <c:v>0.99866819996477529</c:v>
                </c:pt>
                <c:pt idx="1059">
                  <c:v>0.99873410283301889</c:v>
                </c:pt>
                <c:pt idx="1060">
                  <c:v>0.99873410283301889</c:v>
                </c:pt>
                <c:pt idx="1061">
                  <c:v>0.99873410283301889</c:v>
                </c:pt>
                <c:pt idx="1062">
                  <c:v>0.99873410283301889</c:v>
                </c:pt>
                <c:pt idx="1063">
                  <c:v>0.99873410283301889</c:v>
                </c:pt>
                <c:pt idx="1064">
                  <c:v>0.99873410283301889</c:v>
                </c:pt>
                <c:pt idx="1065">
                  <c:v>0.99873410283301889</c:v>
                </c:pt>
                <c:pt idx="1066">
                  <c:v>0.99873410283301889</c:v>
                </c:pt>
                <c:pt idx="1067">
                  <c:v>0.99879674848920996</c:v>
                </c:pt>
                <c:pt idx="1068">
                  <c:v>0.99879674848920996</c:v>
                </c:pt>
                <c:pt idx="1069">
                  <c:v>0.99879674848920996</c:v>
                </c:pt>
                <c:pt idx="1070">
                  <c:v>0.99879674848920996</c:v>
                </c:pt>
                <c:pt idx="1071">
                  <c:v>0.99885629753991267</c:v>
                </c:pt>
                <c:pt idx="1072">
                  <c:v>0.99891290270912469</c:v>
                </c:pt>
                <c:pt idx="1073">
                  <c:v>0.99891290270912469</c:v>
                </c:pt>
                <c:pt idx="1074">
                  <c:v>0.99891290270912469</c:v>
                </c:pt>
                <c:pt idx="1075">
                  <c:v>0.99896670922161557</c:v>
                </c:pt>
                <c:pt idx="1076">
                  <c:v>0.99901785516796504</c:v>
                </c:pt>
                <c:pt idx="1077">
                  <c:v>0.99901785516796504</c:v>
                </c:pt>
                <c:pt idx="1078">
                  <c:v>0.99901785516796504</c:v>
                </c:pt>
                <c:pt idx="1079">
                  <c:v>0.99901785516796504</c:v>
                </c:pt>
                <c:pt idx="1080">
                  <c:v>0.99901785516796504</c:v>
                </c:pt>
                <c:pt idx="1081">
                  <c:v>0.99901785516796504</c:v>
                </c:pt>
                <c:pt idx="1082">
                  <c:v>0.99901785516796504</c:v>
                </c:pt>
                <c:pt idx="1083">
                  <c:v>0.99901785516796504</c:v>
                </c:pt>
                <c:pt idx="1084">
                  <c:v>0.99906647185214259</c:v>
                </c:pt>
                <c:pt idx="1085">
                  <c:v>0.99911268412243137</c:v>
                </c:pt>
                <c:pt idx="1086">
                  <c:v>0.99911268412243137</c:v>
                </c:pt>
                <c:pt idx="1087">
                  <c:v>0.99911268412243137</c:v>
                </c:pt>
                <c:pt idx="1088">
                  <c:v>0.99911268412243137</c:v>
                </c:pt>
                <c:pt idx="1089">
                  <c:v>0.99911268412243137</c:v>
                </c:pt>
                <c:pt idx="1090">
                  <c:v>0.99911268412243137</c:v>
                </c:pt>
                <c:pt idx="1091">
                  <c:v>0.99915661068647033</c:v>
                </c:pt>
                <c:pt idx="1092">
                  <c:v>0.99915661068647033</c:v>
                </c:pt>
                <c:pt idx="1093">
                  <c:v>0.99915661068647033</c:v>
                </c:pt>
                <c:pt idx="1094">
                  <c:v>0.99915661068647033</c:v>
                </c:pt>
                <c:pt idx="1095">
                  <c:v>0.99919836441114862</c:v>
                </c:pt>
                <c:pt idx="1096">
                  <c:v>0.99919836441114862</c:v>
                </c:pt>
                <c:pt idx="1097">
                  <c:v>0.99919836441114862</c:v>
                </c:pt>
                <c:pt idx="1098">
                  <c:v>0.99919836441114862</c:v>
                </c:pt>
                <c:pt idx="1099">
                  <c:v>0.99923805260806109</c:v>
                </c:pt>
                <c:pt idx="1100">
                  <c:v>0.99923805260806109</c:v>
                </c:pt>
                <c:pt idx="1101">
                  <c:v>0.99923805260806109</c:v>
                </c:pt>
                <c:pt idx="1102">
                  <c:v>0.99923805260806109</c:v>
                </c:pt>
                <c:pt idx="1103">
                  <c:v>0.99927577730519979</c:v>
                </c:pt>
                <c:pt idx="1104">
                  <c:v>0.99927738629165053</c:v>
                </c:pt>
                <c:pt idx="1105">
                  <c:v>0.99931163550552471</c:v>
                </c:pt>
                <c:pt idx="1106">
                  <c:v>0.99931163550552471</c:v>
                </c:pt>
                <c:pt idx="1107">
                  <c:v>0.99934540703050601</c:v>
                </c:pt>
                <c:pt idx="1108">
                  <c:v>0.99937811676692045</c:v>
                </c:pt>
                <c:pt idx="1109">
                  <c:v>0.99937811676692045</c:v>
                </c:pt>
                <c:pt idx="1110">
                  <c:v>0.99937811676692045</c:v>
                </c:pt>
                <c:pt idx="1111">
                  <c:v>0.99940891086438211</c:v>
                </c:pt>
                <c:pt idx="1112">
                  <c:v>0.99940891086438211</c:v>
                </c:pt>
                <c:pt idx="1113">
                  <c:v>0.99940891086438211</c:v>
                </c:pt>
                <c:pt idx="1114">
                  <c:v>0.99943818097261761</c:v>
                </c:pt>
                <c:pt idx="1115">
                  <c:v>0.99943818097261761</c:v>
                </c:pt>
                <c:pt idx="1116">
                  <c:v>0.99943818097261761</c:v>
                </c:pt>
                <c:pt idx="1117">
                  <c:v>0.99943818097261761</c:v>
                </c:pt>
                <c:pt idx="1118">
                  <c:v>0.99946285253429401</c:v>
                </c:pt>
                <c:pt idx="1119">
                  <c:v>0.99946600243052708</c:v>
                </c:pt>
                <c:pt idx="1120">
                  <c:v>0.99951758235150079</c:v>
                </c:pt>
                <c:pt idx="1121">
                  <c:v>0.99951758235150079</c:v>
                </c:pt>
                <c:pt idx="1122">
                  <c:v>0.99951758235150079</c:v>
                </c:pt>
                <c:pt idx="1123">
                  <c:v>0.99954147363166568</c:v>
                </c:pt>
                <c:pt idx="1124">
                  <c:v>0.99954147363166568</c:v>
                </c:pt>
                <c:pt idx="1125">
                  <c:v>0.99954147363166568</c:v>
                </c:pt>
                <c:pt idx="1126">
                  <c:v>0.99954147363166568</c:v>
                </c:pt>
                <c:pt idx="1127">
                  <c:v>0.99954147363166568</c:v>
                </c:pt>
                <c:pt idx="1128">
                  <c:v>0.99954147363166568</c:v>
                </c:pt>
                <c:pt idx="1129">
                  <c:v>0.99956418223456389</c:v>
                </c:pt>
                <c:pt idx="1130">
                  <c:v>0.99956418223456389</c:v>
                </c:pt>
                <c:pt idx="1131">
                  <c:v>0.99962578263586366</c:v>
                </c:pt>
                <c:pt idx="1132">
                  <c:v>0.99962578263586366</c:v>
                </c:pt>
                <c:pt idx="1133">
                  <c:v>0.99964431730559622</c:v>
                </c:pt>
                <c:pt idx="1134">
                  <c:v>0.99964431730559622</c:v>
                </c:pt>
                <c:pt idx="1135">
                  <c:v>0.99964431730559622</c:v>
                </c:pt>
                <c:pt idx="1136">
                  <c:v>0.99966193427926653</c:v>
                </c:pt>
                <c:pt idx="1137">
                  <c:v>0.99967867896421936</c:v>
                </c:pt>
                <c:pt idx="1138">
                  <c:v>0.99967867896421936</c:v>
                </c:pt>
                <c:pt idx="1139">
                  <c:v>0.99969459452395448</c:v>
                </c:pt>
                <c:pt idx="1140">
                  <c:v>0.99970972198872854</c:v>
                </c:pt>
                <c:pt idx="1141">
                  <c:v>0.99972410036073178</c:v>
                </c:pt>
                <c:pt idx="1142">
                  <c:v>0.99972410036073178</c:v>
                </c:pt>
                <c:pt idx="1143">
                  <c:v>0.99973776671410386</c:v>
                </c:pt>
                <c:pt idx="1144">
                  <c:v>0.99973776671410386</c:v>
                </c:pt>
                <c:pt idx="1145">
                  <c:v>0.99973776671410386</c:v>
                </c:pt>
                <c:pt idx="1146">
                  <c:v>0.99975075629003951</c:v>
                </c:pt>
                <c:pt idx="1147">
                  <c:v>0.99975075629003951</c:v>
                </c:pt>
                <c:pt idx="1148">
                  <c:v>0.99976310258722267</c:v>
                </c:pt>
                <c:pt idx="1149">
                  <c:v>0.99976310258722267</c:v>
                </c:pt>
                <c:pt idx="1150">
                  <c:v>0.99980666867297507</c:v>
                </c:pt>
                <c:pt idx="1151">
                  <c:v>0.99983400066567918</c:v>
                </c:pt>
                <c:pt idx="1152">
                  <c:v>0.99983400066567918</c:v>
                </c:pt>
                <c:pt idx="1153">
                  <c:v>0.99983400066567918</c:v>
                </c:pt>
                <c:pt idx="1154">
                  <c:v>0.99984222410012502</c:v>
                </c:pt>
                <c:pt idx="1155">
                  <c:v>0.99984222410012502</c:v>
                </c:pt>
                <c:pt idx="1156">
                  <c:v>0.99984222410012502</c:v>
                </c:pt>
                <c:pt idx="1157">
                  <c:v>0.9998776201892059</c:v>
                </c:pt>
                <c:pt idx="1158">
                  <c:v>0.99988368300919095</c:v>
                </c:pt>
                <c:pt idx="1159">
                  <c:v>0.99990977887675014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2-784C-9C15-D1F8B19A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807967"/>
        <c:axId val="1925809695"/>
      </c:scatterChart>
      <c:valAx>
        <c:axId val="19258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09695"/>
        <c:crosses val="autoZero"/>
        <c:crossBetween val="midCat"/>
      </c:valAx>
      <c:valAx>
        <c:axId val="1925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0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14</xdr:row>
      <xdr:rowOff>76200</xdr:rowOff>
    </xdr:from>
    <xdr:to>
      <xdr:col>15</xdr:col>
      <xdr:colOff>628650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85288-B51A-E3D9-B387-A8E25885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400050</xdr:colOff>
      <xdr:row>14</xdr:row>
      <xdr:rowOff>95250</xdr:rowOff>
    </xdr:from>
    <xdr:to>
      <xdr:col>22</xdr:col>
      <xdr:colOff>374650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F3C2E-FFC8-2055-56A9-C281A1A19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structor" id="{7F228E28-3131-D949-A1C7-2318AAEF1F53}" userId="Instructo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0-08-05T12:53:01.36" personId="{7F228E28-3131-D949-A1C7-2318AAEF1F53}" id="{4DD429ED-E7A9-8642-B802-3A2F182ADB63}">
    <text>length at maturity</text>
  </threadedComment>
  <threadedComment ref="E3" dT="2020-08-05T12:52:38.86" personId="{7F228E28-3131-D949-A1C7-2318AAEF1F53}" id="{CB98DE32-B04C-A345-9E93-E0C37708A1F9}">
    <text>sum of Female LL</text>
  </threadedComment>
  <threadedComment ref="B4" dT="2020-08-05T12:53:07.97" personId="{7F228E28-3131-D949-A1C7-2318AAEF1F53}" id="{C79EDBF6-0A9E-9142-9241-C52474B6CEE1}">
    <text>sd of Lmat</text>
  </threadedComment>
  <threadedComment ref="I4" dT="2020-08-05T12:52:29.44" personId="{7F228E28-3131-D949-A1C7-2318AAEF1F53}" id="{037596BC-93D9-3C41-B143-57FAB7A8E207}">
    <text>Number of parameters</text>
  </threadedComment>
  <threadedComment ref="J4" dT="2020-08-05T12:52:21.03" personId="{7F228E28-3131-D949-A1C7-2318AAEF1F53}" id="{304F0436-0858-3F4C-A2DD-E788C5F30786}">
    <text>sum of LL</text>
  </threadedComment>
  <threadedComment ref="K4" dT="2020-08-05T12:52:12.30" personId="{7F228E28-3131-D949-A1C7-2318AAEF1F53}" id="{2BAED0C4-0123-6040-BE11-676EB3E7FA48}">
    <text>AIC = 2*k - 2LL</text>
  </threadedComment>
  <threadedComment ref="L4" dT="2020-08-05T12:52:00.67" personId="{7F228E28-3131-D949-A1C7-2318AAEF1F53}" id="{09D3E352-8E8B-E34F-9428-13D3A220AE59}">
    <text>∆AIC=AIC-min(AIC)</text>
  </threadedComment>
  <threadedComment ref="E5" dT="2020-08-05T12:52:45.95" personId="{7F228E28-3131-D949-A1C7-2318AAEF1F53}" id="{2984FD6A-69A3-724F-87E8-1DCC11DAFCE7}">
    <text>sum of Male LL</text>
  </threadedComment>
  <threadedComment ref="E7" dT="2020-08-05T12:52:53.51" personId="{7F228E28-3131-D949-A1C7-2318AAEF1F53}" id="{9A920CEB-6D62-DC49-A18D-6AB127D2D203}">
    <text>sum of F &amp; M LL</text>
  </threadedComment>
  <threadedComment ref="B14" dT="2020-08-05T12:54:03.08" personId="{7F228E28-3131-D949-A1C7-2318AAEF1F53}" id="{0098E964-4158-A44C-8694-BDEE1824F909}">
    <text>Observed Sex</text>
  </threadedComment>
  <threadedComment ref="C14" dT="2020-08-05T12:53:21.24" personId="{7F228E28-3131-D949-A1C7-2318AAEF1F53}" id="{2D8130B9-336B-9E40-9966-23D50E6BDCDA}">
    <text>Observed Maturity</text>
  </threadedComment>
  <threadedComment ref="D14" dT="2020-08-05T12:53:29.39" personId="{7F228E28-3131-D949-A1C7-2318AAEF1F53}" id="{5E100A05-529D-664A-9B69-C48D93D1049D}">
    <text>Total length</text>
  </threadedComment>
  <threadedComment ref="E14" dT="2020-08-05T12:53:37.90" personId="{7F228E28-3131-D949-A1C7-2318AAEF1F53}" id="{8B748339-D4D1-B840-A8E8-2692BFFBAC2E}">
    <text>Observed Age</text>
  </threadedComment>
  <threadedComment ref="F14" dT="2020-08-05T12:53:45.56" personId="{7F228E28-3131-D949-A1C7-2318AAEF1F53}" id="{93FBBA2D-6DB3-A94D-AED1-850BAFC5E647}">
    <text>Predicted maturity</text>
  </threadedComment>
  <threadedComment ref="G14" dT="2020-08-05T12:53:55.68" personId="{7F228E28-3131-D949-A1C7-2318AAEF1F53}" id="{49A22DF5-31AE-C640-BF84-4A3F27CA22DF}">
    <text>Likelihood of the data given the model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151"/>
  <sheetViews>
    <sheetView tabSelected="1" topLeftCell="A1682" workbookViewId="0">
      <selection activeCell="A793" sqref="A793:XFD793"/>
    </sheetView>
  </sheetViews>
  <sheetFormatPr baseColWidth="10" defaultColWidth="8.83203125" defaultRowHeight="13" x14ac:dyDescent="0.15"/>
  <cols>
    <col min="2" max="2" width="6.83203125" style="6" customWidth="1"/>
    <col min="3" max="3" width="8.83203125" style="6"/>
    <col min="4" max="4" width="8" style="6" customWidth="1"/>
    <col min="5" max="5" width="8" style="11" customWidth="1"/>
    <col min="6" max="6" width="10.5" customWidth="1"/>
    <col min="9" max="9" width="14.83203125" bestFit="1" customWidth="1"/>
    <col min="17" max="18" width="12.5" bestFit="1" customWidth="1"/>
  </cols>
  <sheetData>
    <row r="2" spans="2:18" s="7" customFormat="1" ht="26.25" customHeight="1" x14ac:dyDescent="0.15"/>
    <row r="3" spans="2:18" ht="15" customHeight="1" x14ac:dyDescent="0.15">
      <c r="B3" s="6" t="s">
        <v>6</v>
      </c>
      <c r="C3" s="6">
        <v>212.79525002398316</v>
      </c>
      <c r="E3" s="17" t="s">
        <v>21</v>
      </c>
      <c r="F3" s="15">
        <f>SUM(G15:G991)</f>
        <v>-260.28567255138307</v>
      </c>
      <c r="I3" s="6"/>
      <c r="J3" s="6"/>
      <c r="K3" s="6"/>
      <c r="L3" s="6"/>
      <c r="M3" s="6"/>
    </row>
    <row r="4" spans="2:18" ht="15" customHeight="1" x14ac:dyDescent="0.15">
      <c r="B4" s="6" t="s">
        <v>7</v>
      </c>
      <c r="C4" s="6">
        <v>14.505967875910244</v>
      </c>
      <c r="F4" s="15"/>
      <c r="H4" s="6" t="s">
        <v>12</v>
      </c>
      <c r="I4" s="6" t="s">
        <v>14</v>
      </c>
      <c r="J4" s="6" t="s">
        <v>15</v>
      </c>
      <c r="K4" s="6" t="s">
        <v>16</v>
      </c>
      <c r="L4" s="6" t="s">
        <v>17</v>
      </c>
      <c r="Q4" s="6"/>
    </row>
    <row r="5" spans="2:18" ht="15" customHeight="1" x14ac:dyDescent="0.15">
      <c r="B5" s="6" t="s">
        <v>8</v>
      </c>
      <c r="C5" s="6">
        <v>183.72906362569756</v>
      </c>
      <c r="E5" s="17" t="s">
        <v>22</v>
      </c>
      <c r="F5" s="15">
        <f>SUM(G992:G2151)</f>
        <v>-164.91632501648033</v>
      </c>
      <c r="H5" s="6" t="s">
        <v>13</v>
      </c>
      <c r="I5" s="6">
        <v>4</v>
      </c>
      <c r="J5">
        <v>-425.20199756786337</v>
      </c>
      <c r="K5">
        <f>-2*J5+2*I5</f>
        <v>858.40399513572675</v>
      </c>
      <c r="P5" s="6"/>
      <c r="Q5" s="6"/>
      <c r="R5" s="6"/>
    </row>
    <row r="6" spans="2:18" ht="15" customHeight="1" x14ac:dyDescent="0.15">
      <c r="B6" s="6" t="s">
        <v>9</v>
      </c>
      <c r="C6" s="6">
        <v>19.678712737179467</v>
      </c>
      <c r="F6" s="6"/>
      <c r="H6" s="6" t="s">
        <v>18</v>
      </c>
      <c r="Q6" s="16"/>
      <c r="R6" s="16"/>
    </row>
    <row r="7" spans="2:18" ht="15" customHeight="1" x14ac:dyDescent="0.15">
      <c r="E7" s="11" t="s">
        <v>15</v>
      </c>
      <c r="F7" s="15">
        <f>F3+F5</f>
        <v>-425.20199756786337</v>
      </c>
      <c r="H7" s="6" t="s">
        <v>19</v>
      </c>
      <c r="Q7" s="16"/>
      <c r="R7" s="16"/>
    </row>
    <row r="8" spans="2:18" ht="15" customHeight="1" x14ac:dyDescent="0.15">
      <c r="H8" s="6" t="s">
        <v>20</v>
      </c>
      <c r="Q8" s="16"/>
      <c r="R8" s="16"/>
    </row>
    <row r="9" spans="2:18" ht="15" customHeight="1" x14ac:dyDescent="0.15">
      <c r="F9" s="1"/>
      <c r="G9" s="1"/>
      <c r="H9" s="1"/>
      <c r="Q9" s="16"/>
      <c r="R9" s="16"/>
    </row>
    <row r="10" spans="2:18" ht="15" customHeight="1" x14ac:dyDescent="0.15">
      <c r="F10" s="1"/>
      <c r="G10" s="1"/>
      <c r="H10" s="1"/>
      <c r="Q10" s="16"/>
      <c r="R10" s="16"/>
    </row>
    <row r="11" spans="2:18" ht="15" customHeight="1" x14ac:dyDescent="0.15">
      <c r="F11" s="1"/>
      <c r="G11" s="1"/>
      <c r="H11" s="1"/>
      <c r="Q11" s="16"/>
      <c r="R11" s="16"/>
    </row>
    <row r="12" spans="2:18" ht="15" customHeight="1" x14ac:dyDescent="0.15">
      <c r="F12" s="1"/>
      <c r="G12" s="1"/>
      <c r="H12" s="1"/>
      <c r="Q12" s="16"/>
      <c r="R12" s="16"/>
    </row>
    <row r="13" spans="2:18" ht="15" customHeight="1" x14ac:dyDescent="0.15">
      <c r="F13" s="1"/>
      <c r="G13" s="1"/>
      <c r="H13" s="1"/>
      <c r="Q13" s="16"/>
      <c r="R13" s="16"/>
    </row>
    <row r="14" spans="2:18" ht="15" customHeight="1" x14ac:dyDescent="0.15">
      <c r="B14" s="1" t="s">
        <v>2</v>
      </c>
      <c r="C14" s="1" t="s">
        <v>0</v>
      </c>
      <c r="D14" s="1" t="s">
        <v>1</v>
      </c>
      <c r="E14" s="12" t="s">
        <v>5</v>
      </c>
      <c r="F14" s="14" t="s">
        <v>10</v>
      </c>
      <c r="G14" s="1" t="s">
        <v>11</v>
      </c>
      <c r="H14" s="6"/>
      <c r="Q14" s="16"/>
      <c r="R14" s="16"/>
    </row>
    <row r="15" spans="2:18" ht="15" customHeight="1" x14ac:dyDescent="0.15">
      <c r="B15" s="9" t="s">
        <v>3</v>
      </c>
      <c r="C15" s="8">
        <v>0</v>
      </c>
      <c r="D15" s="5">
        <v>88</v>
      </c>
      <c r="E15" s="5">
        <v>0</v>
      </c>
      <c r="F15">
        <f t="shared" ref="F15:F78" si="0">1/(1+EXP(-(D15-F_Lmat)/F_sig))</f>
        <v>1.8351545228760671E-4</v>
      </c>
      <c r="G15">
        <f>LN(_xlfn.BINOM.DIST(C15,1,F15,FALSE))</f>
        <v>-1.8353229330860113E-4</v>
      </c>
      <c r="Q15" s="16"/>
      <c r="R15" s="16"/>
    </row>
    <row r="16" spans="2:18" ht="15" customHeight="1" x14ac:dyDescent="0.15">
      <c r="B16" s="9" t="s">
        <v>3</v>
      </c>
      <c r="C16" s="8">
        <v>0</v>
      </c>
      <c r="D16" s="5">
        <v>99</v>
      </c>
      <c r="E16" s="5">
        <v>0</v>
      </c>
      <c r="F16">
        <f t="shared" si="0"/>
        <v>3.9166201175272285E-4</v>
      </c>
      <c r="G16">
        <f t="shared" ref="G16:G79" si="1">LN(_xlfn.BINOM.DIST(C16,1,F16,FALSE))</f>
        <v>-3.9173873135114976E-4</v>
      </c>
      <c r="Q16" s="16"/>
      <c r="R16" s="16"/>
    </row>
    <row r="17" spans="2:18" ht="15" customHeight="1" x14ac:dyDescent="0.15">
      <c r="B17" s="9" t="s">
        <v>3</v>
      </c>
      <c r="C17" s="8">
        <v>0</v>
      </c>
      <c r="D17" s="5">
        <v>104</v>
      </c>
      <c r="E17" s="5">
        <v>0</v>
      </c>
      <c r="F17">
        <f t="shared" si="0"/>
        <v>5.5275993878191462E-4</v>
      </c>
      <c r="G17">
        <f t="shared" si="1"/>
        <v>-5.5291276687762132E-4</v>
      </c>
      <c r="Q17" s="16"/>
      <c r="R17" s="16"/>
    </row>
    <row r="18" spans="2:18" ht="15" customHeight="1" x14ac:dyDescent="0.15">
      <c r="B18" s="9" t="s">
        <v>3</v>
      </c>
      <c r="C18" s="8">
        <v>0</v>
      </c>
      <c r="D18" s="5">
        <v>115</v>
      </c>
      <c r="E18" s="5">
        <v>0</v>
      </c>
      <c r="F18">
        <f t="shared" si="0"/>
        <v>1.1792163510577801E-3</v>
      </c>
      <c r="G18">
        <f t="shared" si="1"/>
        <v>-1.1799121737298475E-3</v>
      </c>
      <c r="Q18" s="16"/>
      <c r="R18" s="16"/>
    </row>
    <row r="19" spans="2:18" ht="15" customHeight="1" x14ac:dyDescent="0.15">
      <c r="B19" s="9" t="s">
        <v>3</v>
      </c>
      <c r="C19" s="8">
        <v>0</v>
      </c>
      <c r="D19" s="5">
        <v>117</v>
      </c>
      <c r="E19" s="5">
        <v>0</v>
      </c>
      <c r="F19">
        <f t="shared" si="0"/>
        <v>1.3533054580918214E-3</v>
      </c>
      <c r="G19">
        <f t="shared" si="1"/>
        <v>-1.3542220029267272E-3</v>
      </c>
      <c r="Q19" s="16"/>
      <c r="R19" s="16"/>
    </row>
    <row r="20" spans="2:18" ht="15" customHeight="1" x14ac:dyDescent="0.15">
      <c r="B20" s="9" t="s">
        <v>3</v>
      </c>
      <c r="C20" s="8">
        <v>0</v>
      </c>
      <c r="D20" s="5">
        <v>162</v>
      </c>
      <c r="E20" s="5">
        <v>1</v>
      </c>
      <c r="F20">
        <f t="shared" si="0"/>
        <v>2.926448227199251E-2</v>
      </c>
      <c r="G20">
        <f t="shared" si="1"/>
        <v>-2.9701229123923596E-2</v>
      </c>
      <c r="Q20" s="16"/>
      <c r="R20" s="16"/>
    </row>
    <row r="21" spans="2:18" ht="15" customHeight="1" x14ac:dyDescent="0.15">
      <c r="B21" s="10" t="s">
        <v>3</v>
      </c>
      <c r="C21" s="8">
        <v>0</v>
      </c>
      <c r="D21" s="4">
        <v>172</v>
      </c>
      <c r="E21" s="5">
        <v>2</v>
      </c>
      <c r="F21">
        <f t="shared" si="0"/>
        <v>5.6662685311888145E-2</v>
      </c>
      <c r="G21">
        <f t="shared" si="1"/>
        <v>-5.8331356504436702E-2</v>
      </c>
      <c r="Q21" s="16"/>
      <c r="R21" s="16"/>
    </row>
    <row r="22" spans="2:18" ht="15" customHeight="1" x14ac:dyDescent="0.15">
      <c r="B22" s="8" t="s">
        <v>3</v>
      </c>
      <c r="C22" s="8">
        <v>0</v>
      </c>
      <c r="D22" s="5">
        <v>188</v>
      </c>
      <c r="E22" s="5">
        <v>2</v>
      </c>
      <c r="F22">
        <f t="shared" si="0"/>
        <v>0.1532527496214037</v>
      </c>
      <c r="G22">
        <f t="shared" si="1"/>
        <v>-0.16635303455425071</v>
      </c>
      <c r="Q22" s="16"/>
      <c r="R22" s="16"/>
    </row>
    <row r="23" spans="2:18" ht="15" customHeight="1" x14ac:dyDescent="0.15">
      <c r="B23" s="3" t="s">
        <v>3</v>
      </c>
      <c r="C23" s="8">
        <v>0</v>
      </c>
      <c r="D23" s="3">
        <v>192</v>
      </c>
      <c r="E23" s="4">
        <v>2</v>
      </c>
      <c r="F23">
        <f t="shared" si="0"/>
        <v>0.19254380017605763</v>
      </c>
      <c r="G23">
        <f t="shared" si="1"/>
        <v>-0.21386646706055604</v>
      </c>
      <c r="Q23" s="16"/>
      <c r="R23" s="16"/>
    </row>
    <row r="24" spans="2:18" ht="15" customHeight="1" x14ac:dyDescent="0.15">
      <c r="B24" s="10" t="s">
        <v>3</v>
      </c>
      <c r="C24" s="8">
        <v>0</v>
      </c>
      <c r="D24" s="4">
        <v>195</v>
      </c>
      <c r="E24" s="5">
        <v>2</v>
      </c>
      <c r="F24">
        <f t="shared" si="0"/>
        <v>0.22675010601377138</v>
      </c>
      <c r="G24">
        <f t="shared" si="1"/>
        <v>-0.25715300451851458</v>
      </c>
      <c r="Q24" s="16"/>
      <c r="R24" s="16"/>
    </row>
    <row r="25" spans="2:18" ht="15" customHeight="1" x14ac:dyDescent="0.15">
      <c r="B25" s="10" t="s">
        <v>3</v>
      </c>
      <c r="C25" s="8">
        <v>0</v>
      </c>
      <c r="D25" s="4">
        <v>199</v>
      </c>
      <c r="E25" s="5">
        <v>2</v>
      </c>
      <c r="F25">
        <f t="shared" si="0"/>
        <v>0.27868272495239998</v>
      </c>
      <c r="G25">
        <f t="shared" si="1"/>
        <v>-0.32667618988047398</v>
      </c>
      <c r="Q25" s="16"/>
      <c r="R25" s="16"/>
    </row>
    <row r="26" spans="2:18" ht="15" customHeight="1" x14ac:dyDescent="0.15">
      <c r="B26" s="8" t="s">
        <v>3</v>
      </c>
      <c r="C26" s="8">
        <v>0</v>
      </c>
      <c r="D26" s="5">
        <v>201</v>
      </c>
      <c r="E26" s="5">
        <v>2</v>
      </c>
      <c r="F26">
        <f t="shared" si="0"/>
        <v>0.30722373160848643</v>
      </c>
      <c r="G26">
        <f t="shared" si="1"/>
        <v>-0.36704817695180197</v>
      </c>
      <c r="Q26" s="16"/>
      <c r="R26" s="16"/>
    </row>
    <row r="27" spans="2:18" ht="15" customHeight="1" x14ac:dyDescent="0.15">
      <c r="B27" s="10" t="s">
        <v>3</v>
      </c>
      <c r="C27" s="8">
        <v>0</v>
      </c>
      <c r="D27" s="4">
        <v>202</v>
      </c>
      <c r="E27" s="5">
        <v>2</v>
      </c>
      <c r="F27">
        <f t="shared" si="0"/>
        <v>0.32208777678717915</v>
      </c>
      <c r="G27">
        <f t="shared" si="1"/>
        <v>-0.38873746371084061</v>
      </c>
      <c r="Q27" s="16"/>
      <c r="R27" s="16"/>
    </row>
    <row r="28" spans="2:18" ht="15" customHeight="1" x14ac:dyDescent="0.15">
      <c r="B28" s="8" t="s">
        <v>3</v>
      </c>
      <c r="C28" s="8">
        <v>0</v>
      </c>
      <c r="D28" s="5">
        <v>203</v>
      </c>
      <c r="E28" s="5">
        <v>2</v>
      </c>
      <c r="F28">
        <f t="shared" si="0"/>
        <v>0.33732080930085667</v>
      </c>
      <c r="G28">
        <f t="shared" si="1"/>
        <v>-0.41146428116693229</v>
      </c>
      <c r="Q28" s="16"/>
      <c r="R28" s="16"/>
    </row>
    <row r="29" spans="2:18" ht="15" customHeight="1" x14ac:dyDescent="0.15">
      <c r="B29" s="2" t="s">
        <v>3</v>
      </c>
      <c r="C29" s="8">
        <v>0</v>
      </c>
      <c r="D29" s="3">
        <v>206</v>
      </c>
      <c r="E29" s="4">
        <v>2</v>
      </c>
      <c r="F29">
        <f t="shared" si="0"/>
        <v>0.38498432617690204</v>
      </c>
      <c r="G29">
        <f t="shared" si="1"/>
        <v>-0.48610752560916282</v>
      </c>
      <c r="Q29" s="16"/>
      <c r="R29" s="16"/>
    </row>
    <row r="30" spans="2:18" ht="15" customHeight="1" x14ac:dyDescent="0.15">
      <c r="B30" s="3" t="s">
        <v>3</v>
      </c>
      <c r="C30" s="8">
        <v>0</v>
      </c>
      <c r="D30" s="4">
        <v>208</v>
      </c>
      <c r="E30" s="5">
        <v>2</v>
      </c>
      <c r="F30">
        <f t="shared" si="0"/>
        <v>0.41810173483744695</v>
      </c>
      <c r="G30">
        <f t="shared" si="1"/>
        <v>-0.54145964865656904</v>
      </c>
      <c r="Q30" s="16"/>
      <c r="R30" s="16"/>
    </row>
    <row r="31" spans="2:18" ht="15" customHeight="1" x14ac:dyDescent="0.15">
      <c r="B31" s="3" t="s">
        <v>3</v>
      </c>
      <c r="C31" s="8">
        <v>0</v>
      </c>
      <c r="D31" s="4">
        <v>210</v>
      </c>
      <c r="E31" s="4">
        <v>2</v>
      </c>
      <c r="F31">
        <f t="shared" si="0"/>
        <v>0.45197437671605167</v>
      </c>
      <c r="G31">
        <f t="shared" si="1"/>
        <v>-0.60143323530981019</v>
      </c>
    </row>
    <row r="32" spans="2:18" ht="15" customHeight="1" x14ac:dyDescent="0.15">
      <c r="B32" s="3" t="s">
        <v>3</v>
      </c>
      <c r="C32" s="8">
        <v>0</v>
      </c>
      <c r="D32" s="3">
        <v>210</v>
      </c>
      <c r="E32" s="4">
        <v>3</v>
      </c>
      <c r="F32">
        <f t="shared" si="0"/>
        <v>0.45197437671605167</v>
      </c>
      <c r="G32">
        <f t="shared" si="1"/>
        <v>-0.60143323530981019</v>
      </c>
    </row>
    <row r="33" spans="2:7" ht="15" customHeight="1" x14ac:dyDescent="0.15">
      <c r="B33" s="8" t="s">
        <v>3</v>
      </c>
      <c r="C33" s="8">
        <v>0</v>
      </c>
      <c r="D33" s="5">
        <v>211</v>
      </c>
      <c r="E33" s="5">
        <v>2</v>
      </c>
      <c r="F33">
        <f t="shared" si="0"/>
        <v>0.46909957771415955</v>
      </c>
      <c r="G33">
        <f t="shared" si="1"/>
        <v>-0.63318080397779564</v>
      </c>
    </row>
    <row r="34" spans="2:7" ht="15" customHeight="1" x14ac:dyDescent="0.15">
      <c r="B34" s="3" t="s">
        <v>3</v>
      </c>
      <c r="C34" s="8">
        <v>0</v>
      </c>
      <c r="D34" s="4">
        <v>214</v>
      </c>
      <c r="E34" s="5">
        <v>2</v>
      </c>
      <c r="F34">
        <f t="shared" si="0"/>
        <v>0.52075107930558473</v>
      </c>
      <c r="G34">
        <f t="shared" si="1"/>
        <v>-0.73553514913108342</v>
      </c>
    </row>
    <row r="35" spans="2:7" ht="15" customHeight="1" x14ac:dyDescent="0.15">
      <c r="B35" s="3" t="s">
        <v>3</v>
      </c>
      <c r="C35" s="8">
        <v>0</v>
      </c>
      <c r="D35" s="4">
        <v>214</v>
      </c>
      <c r="E35" s="5">
        <v>2</v>
      </c>
      <c r="F35">
        <f t="shared" si="0"/>
        <v>0.52075107930558473</v>
      </c>
      <c r="G35">
        <f t="shared" si="1"/>
        <v>-0.73553514913108342</v>
      </c>
    </row>
    <row r="36" spans="2:7" ht="15" customHeight="1" x14ac:dyDescent="0.15">
      <c r="B36" s="3" t="s">
        <v>3</v>
      </c>
      <c r="C36" s="8">
        <v>0</v>
      </c>
      <c r="D36" s="4">
        <v>214</v>
      </c>
      <c r="E36" s="5">
        <v>2</v>
      </c>
      <c r="F36">
        <f t="shared" si="0"/>
        <v>0.52075107930558473</v>
      </c>
      <c r="G36">
        <f t="shared" si="1"/>
        <v>-0.73553514913108342</v>
      </c>
    </row>
    <row r="37" spans="2:7" ht="15" customHeight="1" x14ac:dyDescent="0.15">
      <c r="B37" s="3" t="s">
        <v>3</v>
      </c>
      <c r="C37" s="8">
        <v>0</v>
      </c>
      <c r="D37" s="3">
        <v>215</v>
      </c>
      <c r="E37" s="4">
        <v>2</v>
      </c>
      <c r="F37">
        <f t="shared" si="0"/>
        <v>0.53792431334055868</v>
      </c>
      <c r="G37">
        <f t="shared" si="1"/>
        <v>-0.77202657737988944</v>
      </c>
    </row>
    <row r="38" spans="2:7" ht="15" customHeight="1" x14ac:dyDescent="0.15">
      <c r="B38" s="2" t="s">
        <v>3</v>
      </c>
      <c r="C38" s="8">
        <v>0</v>
      </c>
      <c r="D38" s="3">
        <v>216</v>
      </c>
      <c r="E38" s="4">
        <v>2</v>
      </c>
      <c r="F38">
        <f t="shared" si="0"/>
        <v>0.55500802168755026</v>
      </c>
      <c r="G38">
        <f t="shared" si="1"/>
        <v>-0.80969902324252974</v>
      </c>
    </row>
    <row r="39" spans="2:7" ht="15" customHeight="1" x14ac:dyDescent="0.15">
      <c r="B39" s="2" t="s">
        <v>3</v>
      </c>
      <c r="C39" s="8">
        <v>0</v>
      </c>
      <c r="D39" s="3">
        <v>216</v>
      </c>
      <c r="E39" s="4">
        <v>2</v>
      </c>
      <c r="F39">
        <f t="shared" si="0"/>
        <v>0.55500802168755026</v>
      </c>
      <c r="G39">
        <f t="shared" si="1"/>
        <v>-0.80969902324252974</v>
      </c>
    </row>
    <row r="40" spans="2:7" ht="15" customHeight="1" x14ac:dyDescent="0.15">
      <c r="B40" s="8" t="s">
        <v>3</v>
      </c>
      <c r="C40" s="8">
        <v>0</v>
      </c>
      <c r="D40" s="5">
        <v>216</v>
      </c>
      <c r="E40" s="5">
        <v>2</v>
      </c>
      <c r="F40">
        <f t="shared" si="0"/>
        <v>0.55500802168755026</v>
      </c>
      <c r="G40">
        <f t="shared" si="1"/>
        <v>-0.80969902324252974</v>
      </c>
    </row>
    <row r="41" spans="2:7" ht="15" customHeight="1" x14ac:dyDescent="0.15">
      <c r="B41" s="3" t="s">
        <v>3</v>
      </c>
      <c r="C41" s="8">
        <v>0</v>
      </c>
      <c r="D41" s="4">
        <v>216</v>
      </c>
      <c r="E41" s="5">
        <v>2</v>
      </c>
      <c r="F41">
        <f t="shared" si="0"/>
        <v>0.55500802168755026</v>
      </c>
      <c r="G41">
        <f t="shared" si="1"/>
        <v>-0.80969902324252974</v>
      </c>
    </row>
    <row r="42" spans="2:7" ht="15" customHeight="1" x14ac:dyDescent="0.15">
      <c r="B42" s="3" t="s">
        <v>3</v>
      </c>
      <c r="C42" s="8">
        <v>0</v>
      </c>
      <c r="D42" s="3">
        <v>217</v>
      </c>
      <c r="E42" s="4">
        <v>2</v>
      </c>
      <c r="F42">
        <f t="shared" si="0"/>
        <v>0.57196270428460594</v>
      </c>
      <c r="G42">
        <f t="shared" si="1"/>
        <v>-0.84854494767481914</v>
      </c>
    </row>
    <row r="43" spans="2:7" ht="15" customHeight="1" x14ac:dyDescent="0.15">
      <c r="B43" s="10" t="s">
        <v>3</v>
      </c>
      <c r="C43" s="8">
        <v>0</v>
      </c>
      <c r="D43" s="4">
        <v>217</v>
      </c>
      <c r="E43" s="5">
        <v>1</v>
      </c>
      <c r="F43">
        <f t="shared" si="0"/>
        <v>0.57196270428460594</v>
      </c>
      <c r="G43">
        <f t="shared" si="1"/>
        <v>-0.84854494767481914</v>
      </c>
    </row>
    <row r="44" spans="2:7" ht="15" customHeight="1" x14ac:dyDescent="0.15">
      <c r="B44" s="10" t="s">
        <v>3</v>
      </c>
      <c r="C44" s="8">
        <v>0</v>
      </c>
      <c r="D44" s="4">
        <v>218</v>
      </c>
      <c r="E44" s="5">
        <v>2</v>
      </c>
      <c r="F44">
        <f t="shared" si="0"/>
        <v>0.58875006214089454</v>
      </c>
      <c r="G44">
        <f t="shared" si="1"/>
        <v>-0.88855412800504596</v>
      </c>
    </row>
    <row r="45" spans="2:7" ht="15" customHeight="1" x14ac:dyDescent="0.15">
      <c r="B45" s="10" t="s">
        <v>3</v>
      </c>
      <c r="C45" s="8">
        <v>0</v>
      </c>
      <c r="D45" s="4">
        <v>218</v>
      </c>
      <c r="E45" s="5">
        <v>1</v>
      </c>
      <c r="F45">
        <f t="shared" si="0"/>
        <v>0.58875006214089454</v>
      </c>
      <c r="G45">
        <f t="shared" si="1"/>
        <v>-0.88855412800504596</v>
      </c>
    </row>
    <row r="46" spans="2:7" ht="15" customHeight="1" x14ac:dyDescent="0.15">
      <c r="B46" s="10" t="s">
        <v>3</v>
      </c>
      <c r="C46" s="8">
        <v>0</v>
      </c>
      <c r="D46" s="4">
        <v>218</v>
      </c>
      <c r="E46" s="5">
        <v>2</v>
      </c>
      <c r="F46">
        <f t="shared" si="0"/>
        <v>0.58875006214089454</v>
      </c>
      <c r="G46">
        <f t="shared" si="1"/>
        <v>-0.88855412800504596</v>
      </c>
    </row>
    <row r="47" spans="2:7" ht="15" customHeight="1" x14ac:dyDescent="0.15">
      <c r="B47" s="3" t="s">
        <v>3</v>
      </c>
      <c r="C47" s="8">
        <v>0</v>
      </c>
      <c r="D47" s="4">
        <v>218</v>
      </c>
      <c r="E47" s="5">
        <v>2</v>
      </c>
      <c r="F47">
        <f t="shared" si="0"/>
        <v>0.58875006214089454</v>
      </c>
      <c r="G47">
        <f t="shared" si="1"/>
        <v>-0.88855412800504596</v>
      </c>
    </row>
    <row r="48" spans="2:7" ht="15" customHeight="1" x14ac:dyDescent="0.15">
      <c r="B48" s="2" t="s">
        <v>3</v>
      </c>
      <c r="C48" s="8">
        <v>0</v>
      </c>
      <c r="D48" s="3">
        <v>219</v>
      </c>
      <c r="E48" s="4">
        <v>2</v>
      </c>
      <c r="F48">
        <f t="shared" si="0"/>
        <v>0.60533333343774187</v>
      </c>
      <c r="G48">
        <f t="shared" si="1"/>
        <v>-0.92971375247084442</v>
      </c>
    </row>
    <row r="49" spans="2:7" ht="15" customHeight="1" x14ac:dyDescent="0.15">
      <c r="B49" s="3" t="s">
        <v>3</v>
      </c>
      <c r="C49" s="8">
        <v>0</v>
      </c>
      <c r="D49" s="4">
        <v>219</v>
      </c>
      <c r="E49" s="5">
        <v>2</v>
      </c>
      <c r="F49">
        <f t="shared" si="0"/>
        <v>0.60533333343774187</v>
      </c>
      <c r="G49">
        <f t="shared" si="1"/>
        <v>-0.92971375247084442</v>
      </c>
    </row>
    <row r="50" spans="2:7" ht="15" customHeight="1" x14ac:dyDescent="0.15">
      <c r="B50" s="3" t="s">
        <v>3</v>
      </c>
      <c r="C50" s="8">
        <v>0</v>
      </c>
      <c r="D50" s="4">
        <v>219</v>
      </c>
      <c r="E50" s="5">
        <v>2</v>
      </c>
      <c r="F50">
        <f t="shared" si="0"/>
        <v>0.60533333343774187</v>
      </c>
      <c r="G50">
        <f t="shared" si="1"/>
        <v>-0.92971375247084442</v>
      </c>
    </row>
    <row r="51" spans="2:7" ht="15" customHeight="1" x14ac:dyDescent="0.15">
      <c r="B51" s="3" t="s">
        <v>3</v>
      </c>
      <c r="C51" s="8">
        <v>0</v>
      </c>
      <c r="D51" s="4">
        <v>219</v>
      </c>
      <c r="E51" s="5">
        <v>2</v>
      </c>
      <c r="F51">
        <f t="shared" si="0"/>
        <v>0.60533333343774187</v>
      </c>
      <c r="G51">
        <f t="shared" si="1"/>
        <v>-0.92971375247084442</v>
      </c>
    </row>
    <row r="52" spans="2:7" ht="15" customHeight="1" x14ac:dyDescent="0.15">
      <c r="B52" s="3" t="s">
        <v>3</v>
      </c>
      <c r="C52" s="8">
        <v>0</v>
      </c>
      <c r="D52" s="4">
        <v>219</v>
      </c>
      <c r="E52" s="5">
        <v>2</v>
      </c>
      <c r="F52">
        <f t="shared" si="0"/>
        <v>0.60533333343774187</v>
      </c>
      <c r="G52">
        <f t="shared" si="1"/>
        <v>-0.92971375247084442</v>
      </c>
    </row>
    <row r="53" spans="2:7" ht="15" customHeight="1" x14ac:dyDescent="0.15">
      <c r="B53" s="10" t="s">
        <v>3</v>
      </c>
      <c r="C53" s="8">
        <v>0</v>
      </c>
      <c r="D53" s="4">
        <v>219</v>
      </c>
      <c r="E53" s="5">
        <v>2</v>
      </c>
      <c r="F53">
        <f t="shared" si="0"/>
        <v>0.60533333343774187</v>
      </c>
      <c r="G53">
        <f t="shared" si="1"/>
        <v>-0.92971375247084442</v>
      </c>
    </row>
    <row r="54" spans="2:7" ht="15" customHeight="1" x14ac:dyDescent="0.15">
      <c r="B54" s="3" t="s">
        <v>3</v>
      </c>
      <c r="C54" s="8">
        <v>0</v>
      </c>
      <c r="D54" s="4">
        <v>219</v>
      </c>
      <c r="E54" s="5">
        <v>2</v>
      </c>
      <c r="F54">
        <f t="shared" si="0"/>
        <v>0.60533333343774187</v>
      </c>
      <c r="G54">
        <f t="shared" si="1"/>
        <v>-0.92971375247084442</v>
      </c>
    </row>
    <row r="55" spans="2:7" ht="15" customHeight="1" x14ac:dyDescent="0.15">
      <c r="B55" s="3" t="s">
        <v>3</v>
      </c>
      <c r="C55" s="8">
        <v>0</v>
      </c>
      <c r="D55" s="3">
        <v>220</v>
      </c>
      <c r="E55" s="4">
        <v>2</v>
      </c>
      <c r="F55">
        <f t="shared" si="0"/>
        <v>0.62167760004064632</v>
      </c>
      <c r="G55">
        <f t="shared" si="1"/>
        <v>-0.97200853693817091</v>
      </c>
    </row>
    <row r="56" spans="2:7" ht="15" customHeight="1" x14ac:dyDescent="0.15">
      <c r="B56" s="10" t="s">
        <v>3</v>
      </c>
      <c r="C56" s="8">
        <v>0</v>
      </c>
      <c r="D56" s="4">
        <v>220</v>
      </c>
      <c r="E56" s="5">
        <v>2</v>
      </c>
      <c r="F56">
        <f t="shared" si="0"/>
        <v>0.62167760004064632</v>
      </c>
      <c r="G56">
        <f t="shared" si="1"/>
        <v>-0.97200853693817091</v>
      </c>
    </row>
    <row r="57" spans="2:7" ht="15" customHeight="1" x14ac:dyDescent="0.15">
      <c r="B57" s="10" t="s">
        <v>3</v>
      </c>
      <c r="C57" s="8">
        <v>0</v>
      </c>
      <c r="D57" s="4">
        <v>220</v>
      </c>
      <c r="E57" s="5">
        <v>1</v>
      </c>
      <c r="F57">
        <f t="shared" si="0"/>
        <v>0.62167760004064632</v>
      </c>
      <c r="G57">
        <f t="shared" si="1"/>
        <v>-0.97200853693817091</v>
      </c>
    </row>
    <row r="58" spans="2:7" ht="15" customHeight="1" x14ac:dyDescent="0.15">
      <c r="B58" s="3" t="s">
        <v>3</v>
      </c>
      <c r="C58" s="8">
        <v>0</v>
      </c>
      <c r="D58" s="4">
        <v>220</v>
      </c>
      <c r="E58" s="5">
        <v>2</v>
      </c>
      <c r="F58">
        <f t="shared" si="0"/>
        <v>0.62167760004064632</v>
      </c>
      <c r="G58">
        <f t="shared" si="1"/>
        <v>-0.97200853693817091</v>
      </c>
    </row>
    <row r="59" spans="2:7" ht="15" customHeight="1" x14ac:dyDescent="0.15">
      <c r="B59" s="3" t="s">
        <v>3</v>
      </c>
      <c r="C59" s="8">
        <v>0</v>
      </c>
      <c r="D59" s="4">
        <v>220</v>
      </c>
      <c r="E59" s="5">
        <v>2</v>
      </c>
      <c r="F59">
        <f t="shared" si="0"/>
        <v>0.62167760004064632</v>
      </c>
      <c r="G59">
        <f t="shared" si="1"/>
        <v>-0.97200853693817091</v>
      </c>
    </row>
    <row r="60" spans="2:7" ht="15" customHeight="1" x14ac:dyDescent="0.15">
      <c r="B60" s="3" t="s">
        <v>3</v>
      </c>
      <c r="C60" s="8">
        <v>0</v>
      </c>
      <c r="D60" s="4">
        <v>221</v>
      </c>
      <c r="E60" s="5">
        <v>2</v>
      </c>
      <c r="F60">
        <f t="shared" si="0"/>
        <v>0.63775005933654172</v>
      </c>
      <c r="G60">
        <f t="shared" si="1"/>
        <v>-1.0154208615813358</v>
      </c>
    </row>
    <row r="61" spans="2:7" ht="15" customHeight="1" x14ac:dyDescent="0.15">
      <c r="B61" s="3" t="s">
        <v>3</v>
      </c>
      <c r="C61" s="8">
        <v>0</v>
      </c>
      <c r="D61" s="4">
        <v>223</v>
      </c>
      <c r="E61" s="4">
        <v>2</v>
      </c>
      <c r="F61">
        <f t="shared" si="0"/>
        <v>0.66896028070380131</v>
      </c>
      <c r="G61">
        <f t="shared" si="1"/>
        <v>-1.1055169129305311</v>
      </c>
    </row>
    <row r="62" spans="2:7" ht="15" customHeight="1" x14ac:dyDescent="0.15">
      <c r="B62" s="10" t="s">
        <v>3</v>
      </c>
      <c r="C62" s="8">
        <v>0</v>
      </c>
      <c r="D62" s="4">
        <v>223</v>
      </c>
      <c r="E62" s="5">
        <v>1</v>
      </c>
      <c r="F62">
        <f t="shared" si="0"/>
        <v>0.66896028070380131</v>
      </c>
      <c r="G62">
        <f t="shared" si="1"/>
        <v>-1.1055169129305311</v>
      </c>
    </row>
    <row r="63" spans="2:7" ht="15" customHeight="1" x14ac:dyDescent="0.15">
      <c r="B63" s="10" t="s">
        <v>3</v>
      </c>
      <c r="C63" s="8">
        <v>0</v>
      </c>
      <c r="D63" s="4">
        <v>223</v>
      </c>
      <c r="E63" s="5">
        <v>1</v>
      </c>
      <c r="F63">
        <f t="shared" si="0"/>
        <v>0.66896028070380131</v>
      </c>
      <c r="G63">
        <f t="shared" si="1"/>
        <v>-1.1055169129305311</v>
      </c>
    </row>
    <row r="64" spans="2:7" ht="15" customHeight="1" x14ac:dyDescent="0.15">
      <c r="B64" s="8" t="s">
        <v>3</v>
      </c>
      <c r="C64" s="8">
        <v>0</v>
      </c>
      <c r="D64" s="5">
        <v>223</v>
      </c>
      <c r="E64" s="5">
        <v>2</v>
      </c>
      <c r="F64">
        <f t="shared" si="0"/>
        <v>0.66896028070380131</v>
      </c>
      <c r="G64">
        <f t="shared" si="1"/>
        <v>-1.1055169129305311</v>
      </c>
    </row>
    <row r="65" spans="2:7" ht="15" customHeight="1" x14ac:dyDescent="0.15">
      <c r="B65" s="3" t="s">
        <v>3</v>
      </c>
      <c r="C65" s="8">
        <v>0</v>
      </c>
      <c r="D65" s="4">
        <v>223</v>
      </c>
      <c r="E65" s="5">
        <v>2</v>
      </c>
      <c r="F65">
        <f t="shared" si="0"/>
        <v>0.66896028070380131</v>
      </c>
      <c r="G65">
        <f t="shared" si="1"/>
        <v>-1.1055169129305311</v>
      </c>
    </row>
    <row r="66" spans="2:7" ht="15" customHeight="1" x14ac:dyDescent="0.15">
      <c r="B66" s="3" t="s">
        <v>3</v>
      </c>
      <c r="C66" s="8">
        <v>0</v>
      </c>
      <c r="D66" s="4">
        <v>223</v>
      </c>
      <c r="E66" s="5">
        <v>2</v>
      </c>
      <c r="F66">
        <f t="shared" si="0"/>
        <v>0.66896028070380131</v>
      </c>
      <c r="G66">
        <f t="shared" si="1"/>
        <v>-1.1055169129305311</v>
      </c>
    </row>
    <row r="67" spans="2:7" ht="15" customHeight="1" x14ac:dyDescent="0.15">
      <c r="B67" s="2" t="s">
        <v>3</v>
      </c>
      <c r="C67" s="8">
        <v>0</v>
      </c>
      <c r="D67" s="3">
        <v>224</v>
      </c>
      <c r="E67" s="4">
        <v>2</v>
      </c>
      <c r="F67">
        <f t="shared" si="0"/>
        <v>0.68404490466040269</v>
      </c>
      <c r="G67">
        <f t="shared" si="1"/>
        <v>-1.1521551788485682</v>
      </c>
    </row>
    <row r="68" spans="2:7" ht="15" customHeight="1" x14ac:dyDescent="0.15">
      <c r="B68" s="3" t="s">
        <v>3</v>
      </c>
      <c r="C68" s="8">
        <v>0</v>
      </c>
      <c r="D68" s="4">
        <v>224</v>
      </c>
      <c r="E68" s="4">
        <v>2</v>
      </c>
      <c r="F68">
        <f t="shared" si="0"/>
        <v>0.68404490466040269</v>
      </c>
      <c r="G68">
        <f t="shared" si="1"/>
        <v>-1.1521551788485682</v>
      </c>
    </row>
    <row r="69" spans="2:7" ht="15" customHeight="1" x14ac:dyDescent="0.15">
      <c r="B69" s="10" t="s">
        <v>3</v>
      </c>
      <c r="C69" s="8">
        <v>0</v>
      </c>
      <c r="D69" s="4">
        <v>224</v>
      </c>
      <c r="E69" s="5">
        <v>3</v>
      </c>
      <c r="F69">
        <f t="shared" si="0"/>
        <v>0.68404490466040269</v>
      </c>
      <c r="G69">
        <f t="shared" si="1"/>
        <v>-1.1521551788485682</v>
      </c>
    </row>
    <row r="70" spans="2:7" ht="15" customHeight="1" x14ac:dyDescent="0.15">
      <c r="B70" s="3" t="s">
        <v>3</v>
      </c>
      <c r="C70" s="8">
        <v>0</v>
      </c>
      <c r="D70" s="4">
        <v>224</v>
      </c>
      <c r="E70" s="5">
        <v>2</v>
      </c>
      <c r="F70">
        <f t="shared" si="0"/>
        <v>0.68404490466040269</v>
      </c>
      <c r="G70">
        <f t="shared" si="1"/>
        <v>-1.1521551788485682</v>
      </c>
    </row>
    <row r="71" spans="2:7" ht="15" customHeight="1" x14ac:dyDescent="0.15">
      <c r="B71" s="2" t="s">
        <v>3</v>
      </c>
      <c r="C71" s="8">
        <v>0</v>
      </c>
      <c r="D71" s="3">
        <v>225</v>
      </c>
      <c r="E71" s="4">
        <v>2</v>
      </c>
      <c r="F71">
        <f t="shared" si="0"/>
        <v>0.69875169872210618</v>
      </c>
      <c r="G71">
        <f t="shared" si="1"/>
        <v>-1.1998204331047269</v>
      </c>
    </row>
    <row r="72" spans="2:7" ht="15" customHeight="1" x14ac:dyDescent="0.15">
      <c r="B72" s="3" t="s">
        <v>3</v>
      </c>
      <c r="C72" s="8">
        <v>0</v>
      </c>
      <c r="D72" s="4">
        <v>225</v>
      </c>
      <c r="E72" s="5">
        <v>2</v>
      </c>
      <c r="F72">
        <f t="shared" si="0"/>
        <v>0.69875169872210618</v>
      </c>
      <c r="G72">
        <f t="shared" si="1"/>
        <v>-1.1998204331047269</v>
      </c>
    </row>
    <row r="73" spans="2:7" ht="15" customHeight="1" x14ac:dyDescent="0.15">
      <c r="B73" s="3" t="s">
        <v>3</v>
      </c>
      <c r="C73" s="8">
        <v>0</v>
      </c>
      <c r="D73" s="4">
        <v>225</v>
      </c>
      <c r="E73" s="5">
        <v>2</v>
      </c>
      <c r="F73">
        <f t="shared" si="0"/>
        <v>0.69875169872210618</v>
      </c>
      <c r="G73">
        <f t="shared" si="1"/>
        <v>-1.1998204331047269</v>
      </c>
    </row>
    <row r="74" spans="2:7" ht="15" customHeight="1" x14ac:dyDescent="0.15">
      <c r="B74" s="3" t="s">
        <v>3</v>
      </c>
      <c r="C74" s="8">
        <v>0</v>
      </c>
      <c r="D74" s="4">
        <v>225</v>
      </c>
      <c r="E74" s="5">
        <v>2</v>
      </c>
      <c r="F74">
        <f t="shared" si="0"/>
        <v>0.69875169872210618</v>
      </c>
      <c r="G74">
        <f t="shared" si="1"/>
        <v>-1.1998204331047269</v>
      </c>
    </row>
    <row r="75" spans="2:7" ht="15" customHeight="1" x14ac:dyDescent="0.15">
      <c r="B75" s="10" t="s">
        <v>3</v>
      </c>
      <c r="C75" s="8">
        <v>0</v>
      </c>
      <c r="D75" s="4">
        <v>226</v>
      </c>
      <c r="E75" s="5">
        <v>1</v>
      </c>
      <c r="F75">
        <f t="shared" si="0"/>
        <v>0.71306108855155315</v>
      </c>
      <c r="G75">
        <f t="shared" si="1"/>
        <v>-1.2484859379747424</v>
      </c>
    </row>
    <row r="76" spans="2:7" ht="15" customHeight="1" x14ac:dyDescent="0.15">
      <c r="B76" s="3" t="s">
        <v>3</v>
      </c>
      <c r="C76" s="8">
        <v>0</v>
      </c>
      <c r="D76" s="4">
        <v>226</v>
      </c>
      <c r="E76" s="5">
        <v>2</v>
      </c>
      <c r="F76">
        <f t="shared" si="0"/>
        <v>0.71306108855155315</v>
      </c>
      <c r="G76">
        <f t="shared" si="1"/>
        <v>-1.2484859379747424</v>
      </c>
    </row>
    <row r="77" spans="2:7" ht="15" customHeight="1" x14ac:dyDescent="0.15">
      <c r="B77" s="3" t="s">
        <v>3</v>
      </c>
      <c r="C77" s="8">
        <v>0</v>
      </c>
      <c r="D77" s="4">
        <v>226</v>
      </c>
      <c r="E77" s="5">
        <v>2</v>
      </c>
      <c r="F77">
        <f t="shared" si="0"/>
        <v>0.71306108855155315</v>
      </c>
      <c r="G77">
        <f t="shared" si="1"/>
        <v>-1.2484859379747424</v>
      </c>
    </row>
    <row r="78" spans="2:7" ht="15" customHeight="1" x14ac:dyDescent="0.15">
      <c r="B78" s="3" t="s">
        <v>3</v>
      </c>
      <c r="C78" s="8">
        <v>0</v>
      </c>
      <c r="D78" s="4">
        <v>226</v>
      </c>
      <c r="E78" s="5">
        <v>2</v>
      </c>
      <c r="F78">
        <f t="shared" si="0"/>
        <v>0.71306108855155315</v>
      </c>
      <c r="G78">
        <f t="shared" si="1"/>
        <v>-1.2484859379747424</v>
      </c>
    </row>
    <row r="79" spans="2:7" ht="15" customHeight="1" x14ac:dyDescent="0.15">
      <c r="B79" s="10" t="s">
        <v>3</v>
      </c>
      <c r="C79" s="8">
        <v>0</v>
      </c>
      <c r="D79" s="4">
        <v>226</v>
      </c>
      <c r="E79" s="5">
        <v>2</v>
      </c>
      <c r="F79">
        <f t="shared" ref="F79:F142" si="2">1/(1+EXP(-(D79-F_Lmat)/F_sig))</f>
        <v>0.71306108855155315</v>
      </c>
      <c r="G79">
        <f t="shared" si="1"/>
        <v>-1.2484859379747424</v>
      </c>
    </row>
    <row r="80" spans="2:7" ht="15" customHeight="1" x14ac:dyDescent="0.15">
      <c r="B80" s="3" t="s">
        <v>3</v>
      </c>
      <c r="C80" s="8">
        <v>0</v>
      </c>
      <c r="D80" s="4">
        <v>226</v>
      </c>
      <c r="E80" s="5">
        <v>2</v>
      </c>
      <c r="F80">
        <f t="shared" si="2"/>
        <v>0.71306108855155315</v>
      </c>
      <c r="G80">
        <f t="shared" ref="G80:G143" si="3">LN(_xlfn.BINOM.DIST(C80,1,F80,FALSE))</f>
        <v>-1.2484859379747424</v>
      </c>
    </row>
    <row r="81" spans="2:7" ht="15" customHeight="1" x14ac:dyDescent="0.15">
      <c r="B81" s="3" t="s">
        <v>3</v>
      </c>
      <c r="C81" s="8">
        <v>0</v>
      </c>
      <c r="D81" s="4">
        <v>227</v>
      </c>
      <c r="E81" s="4">
        <v>2</v>
      </c>
      <c r="F81">
        <f t="shared" si="2"/>
        <v>0.72695637704071425</v>
      </c>
      <c r="G81">
        <f t="shared" si="3"/>
        <v>-1.2981237055027541</v>
      </c>
    </row>
    <row r="82" spans="2:7" ht="15" customHeight="1" x14ac:dyDescent="0.15">
      <c r="B82" s="3" t="s">
        <v>3</v>
      </c>
      <c r="C82" s="8">
        <v>0</v>
      </c>
      <c r="D82" s="4">
        <v>227</v>
      </c>
      <c r="E82" s="5">
        <v>2</v>
      </c>
      <c r="F82">
        <f t="shared" si="2"/>
        <v>0.72695637704071425</v>
      </c>
      <c r="G82">
        <f t="shared" si="3"/>
        <v>-1.2981237055027541</v>
      </c>
    </row>
    <row r="83" spans="2:7" ht="15" customHeight="1" x14ac:dyDescent="0.15">
      <c r="B83" s="2" t="s">
        <v>3</v>
      </c>
      <c r="C83" s="8">
        <v>0</v>
      </c>
      <c r="D83" s="3">
        <v>228</v>
      </c>
      <c r="E83" s="4">
        <v>2</v>
      </c>
      <c r="F83">
        <f t="shared" si="2"/>
        <v>0.74042372669393575</v>
      </c>
      <c r="G83">
        <f t="shared" si="3"/>
        <v>-1.3487046954552746</v>
      </c>
    </row>
    <row r="84" spans="2:7" ht="15" customHeight="1" x14ac:dyDescent="0.15">
      <c r="B84" s="10" t="s">
        <v>3</v>
      </c>
      <c r="C84" s="8">
        <v>0</v>
      </c>
      <c r="D84" s="4">
        <v>228</v>
      </c>
      <c r="E84" s="5">
        <v>2</v>
      </c>
      <c r="F84">
        <f t="shared" si="2"/>
        <v>0.74042372669393575</v>
      </c>
      <c r="G84">
        <f t="shared" si="3"/>
        <v>-1.3487046954552746</v>
      </c>
    </row>
    <row r="85" spans="2:7" ht="15" customHeight="1" x14ac:dyDescent="0.15">
      <c r="B85" s="3" t="s">
        <v>3</v>
      </c>
      <c r="C85" s="8">
        <v>0</v>
      </c>
      <c r="D85" s="4">
        <v>228</v>
      </c>
      <c r="E85" s="5">
        <v>2</v>
      </c>
      <c r="F85">
        <f t="shared" si="2"/>
        <v>0.74042372669393575</v>
      </c>
      <c r="G85">
        <f t="shared" si="3"/>
        <v>-1.3487046954552746</v>
      </c>
    </row>
    <row r="86" spans="2:7" ht="15" customHeight="1" x14ac:dyDescent="0.15">
      <c r="B86" s="3" t="s">
        <v>3</v>
      </c>
      <c r="C86" s="8">
        <v>0</v>
      </c>
      <c r="D86" s="4">
        <v>228</v>
      </c>
      <c r="E86" s="5">
        <v>2</v>
      </c>
      <c r="F86">
        <f t="shared" si="2"/>
        <v>0.74042372669393575</v>
      </c>
      <c r="G86">
        <f t="shared" si="3"/>
        <v>-1.3487046954552746</v>
      </c>
    </row>
    <row r="87" spans="2:7" ht="15" customHeight="1" x14ac:dyDescent="0.15">
      <c r="B87" s="3" t="s">
        <v>3</v>
      </c>
      <c r="C87" s="8">
        <v>0</v>
      </c>
      <c r="D87" s="4">
        <v>228</v>
      </c>
      <c r="E87" s="5">
        <v>2</v>
      </c>
      <c r="F87">
        <f t="shared" si="2"/>
        <v>0.74042372669393575</v>
      </c>
      <c r="G87">
        <f t="shared" si="3"/>
        <v>-1.3487046954552746</v>
      </c>
    </row>
    <row r="88" spans="2:7" ht="15" customHeight="1" x14ac:dyDescent="0.15">
      <c r="B88" s="3" t="s">
        <v>3</v>
      </c>
      <c r="C88" s="8">
        <v>0</v>
      </c>
      <c r="D88" s="4">
        <v>230</v>
      </c>
      <c r="E88" s="4">
        <v>2</v>
      </c>
      <c r="F88">
        <f t="shared" si="2"/>
        <v>0.76603320807523656</v>
      </c>
      <c r="G88">
        <f t="shared" si="3"/>
        <v>-1.4525760885467394</v>
      </c>
    </row>
    <row r="89" spans="2:7" ht="15" customHeight="1" x14ac:dyDescent="0.15">
      <c r="B89" s="8" t="s">
        <v>3</v>
      </c>
      <c r="C89" s="8">
        <v>0</v>
      </c>
      <c r="D89" s="5">
        <v>230</v>
      </c>
      <c r="E89" s="5">
        <v>3</v>
      </c>
      <c r="F89">
        <f t="shared" si="2"/>
        <v>0.76603320807523656</v>
      </c>
      <c r="G89">
        <f t="shared" si="3"/>
        <v>-1.4525760885467394</v>
      </c>
    </row>
    <row r="90" spans="2:7" ht="15" customHeight="1" x14ac:dyDescent="0.15">
      <c r="B90" s="3" t="s">
        <v>3</v>
      </c>
      <c r="C90" s="8">
        <v>0</v>
      </c>
      <c r="D90" s="4">
        <v>230</v>
      </c>
      <c r="E90" s="5">
        <v>2</v>
      </c>
      <c r="F90">
        <f t="shared" si="2"/>
        <v>0.76603320807523656</v>
      </c>
      <c r="G90">
        <f t="shared" si="3"/>
        <v>-1.4525760885467394</v>
      </c>
    </row>
    <row r="91" spans="2:7" ht="15" customHeight="1" x14ac:dyDescent="0.15">
      <c r="B91" s="3" t="s">
        <v>3</v>
      </c>
      <c r="C91" s="8">
        <v>0</v>
      </c>
      <c r="D91" s="4">
        <v>230</v>
      </c>
      <c r="E91" s="5">
        <v>2</v>
      </c>
      <c r="F91">
        <f t="shared" si="2"/>
        <v>0.76603320807523656</v>
      </c>
      <c r="G91">
        <f t="shared" si="3"/>
        <v>-1.4525760885467394</v>
      </c>
    </row>
    <row r="92" spans="2:7" ht="15" customHeight="1" x14ac:dyDescent="0.15">
      <c r="B92" s="3" t="s">
        <v>3</v>
      </c>
      <c r="C92" s="8">
        <v>0</v>
      </c>
      <c r="D92" s="4">
        <v>230</v>
      </c>
      <c r="E92" s="5">
        <v>2</v>
      </c>
      <c r="F92">
        <f t="shared" si="2"/>
        <v>0.76603320807523656</v>
      </c>
      <c r="G92">
        <f t="shared" si="3"/>
        <v>-1.4525760885467394</v>
      </c>
    </row>
    <row r="93" spans="2:7" ht="15" customHeight="1" x14ac:dyDescent="0.15">
      <c r="B93" s="3" t="s">
        <v>3</v>
      </c>
      <c r="C93" s="8">
        <v>0</v>
      </c>
      <c r="D93" s="4">
        <v>230</v>
      </c>
      <c r="E93" s="5">
        <v>2</v>
      </c>
      <c r="F93">
        <f t="shared" si="2"/>
        <v>0.76603320807523656</v>
      </c>
      <c r="G93">
        <f t="shared" si="3"/>
        <v>-1.4525760885467394</v>
      </c>
    </row>
    <row r="94" spans="2:7" ht="15" customHeight="1" x14ac:dyDescent="0.15">
      <c r="B94" s="10" t="s">
        <v>3</v>
      </c>
      <c r="C94" s="8">
        <v>0</v>
      </c>
      <c r="D94" s="4">
        <v>231</v>
      </c>
      <c r="E94" s="5">
        <v>1</v>
      </c>
      <c r="F94">
        <f t="shared" si="2"/>
        <v>0.77816133232278584</v>
      </c>
      <c r="G94">
        <f t="shared" si="3"/>
        <v>-1.5058048834751314</v>
      </c>
    </row>
    <row r="95" spans="2:7" ht="15" customHeight="1" x14ac:dyDescent="0.15">
      <c r="B95" s="2" t="s">
        <v>3</v>
      </c>
      <c r="C95" s="8">
        <v>0</v>
      </c>
      <c r="D95" s="3">
        <v>232</v>
      </c>
      <c r="E95" s="4">
        <v>2</v>
      </c>
      <c r="F95">
        <f t="shared" si="2"/>
        <v>0.7898332558873763</v>
      </c>
      <c r="G95">
        <f t="shared" si="3"/>
        <v>-1.5598540437475275</v>
      </c>
    </row>
    <row r="96" spans="2:7" ht="15" customHeight="1" x14ac:dyDescent="0.15">
      <c r="B96" s="2" t="s">
        <v>3</v>
      </c>
      <c r="C96" s="8">
        <v>0</v>
      </c>
      <c r="D96" s="3">
        <v>232</v>
      </c>
      <c r="E96" s="4">
        <v>2</v>
      </c>
      <c r="F96">
        <f t="shared" si="2"/>
        <v>0.7898332558873763</v>
      </c>
      <c r="G96">
        <f t="shared" si="3"/>
        <v>-1.5598540437475275</v>
      </c>
    </row>
    <row r="97" spans="2:7" ht="15" customHeight="1" x14ac:dyDescent="0.15">
      <c r="B97" s="3" t="s">
        <v>3</v>
      </c>
      <c r="C97" s="8">
        <v>0</v>
      </c>
      <c r="D97" s="4">
        <v>232</v>
      </c>
      <c r="E97" s="4">
        <v>2</v>
      </c>
      <c r="F97">
        <f t="shared" si="2"/>
        <v>0.7898332558873763</v>
      </c>
      <c r="G97">
        <f t="shared" si="3"/>
        <v>-1.5598540437475275</v>
      </c>
    </row>
    <row r="98" spans="2:7" ht="15" customHeight="1" x14ac:dyDescent="0.15">
      <c r="B98" s="10" t="s">
        <v>3</v>
      </c>
      <c r="C98" s="8">
        <v>0</v>
      </c>
      <c r="D98" s="4">
        <v>232</v>
      </c>
      <c r="E98" s="5">
        <v>2</v>
      </c>
      <c r="F98">
        <f t="shared" si="2"/>
        <v>0.7898332558873763</v>
      </c>
      <c r="G98">
        <f t="shared" si="3"/>
        <v>-1.5598540437475275</v>
      </c>
    </row>
    <row r="99" spans="2:7" ht="15" customHeight="1" x14ac:dyDescent="0.15">
      <c r="B99" s="3" t="s">
        <v>3</v>
      </c>
      <c r="C99" s="8">
        <v>0</v>
      </c>
      <c r="D99" s="4">
        <v>232</v>
      </c>
      <c r="E99" s="5">
        <v>2</v>
      </c>
      <c r="F99">
        <f t="shared" si="2"/>
        <v>0.7898332558873763</v>
      </c>
      <c r="G99">
        <f t="shared" si="3"/>
        <v>-1.5598540437475275</v>
      </c>
    </row>
    <row r="100" spans="2:7" ht="15" customHeight="1" x14ac:dyDescent="0.15">
      <c r="B100" s="3" t="s">
        <v>3</v>
      </c>
      <c r="C100" s="8">
        <v>0</v>
      </c>
      <c r="D100" s="4">
        <v>232</v>
      </c>
      <c r="E100" s="5">
        <v>2</v>
      </c>
      <c r="F100">
        <f t="shared" si="2"/>
        <v>0.7898332558873763</v>
      </c>
      <c r="G100">
        <f t="shared" si="3"/>
        <v>-1.5598540437475275</v>
      </c>
    </row>
    <row r="101" spans="2:7" ht="15" customHeight="1" x14ac:dyDescent="0.15">
      <c r="B101" s="3" t="s">
        <v>3</v>
      </c>
      <c r="C101" s="8">
        <v>0</v>
      </c>
      <c r="D101" s="4">
        <v>233</v>
      </c>
      <c r="E101" s="4">
        <v>2</v>
      </c>
      <c r="F101">
        <f t="shared" si="2"/>
        <v>0.80104807696585545</v>
      </c>
      <c r="G101">
        <f t="shared" si="3"/>
        <v>-1.6146920762391281</v>
      </c>
    </row>
    <row r="102" spans="2:7" ht="15" customHeight="1" x14ac:dyDescent="0.15">
      <c r="B102" s="3" t="s">
        <v>3</v>
      </c>
      <c r="C102" s="8">
        <v>0</v>
      </c>
      <c r="D102" s="4">
        <v>233</v>
      </c>
      <c r="E102" s="5">
        <v>2</v>
      </c>
      <c r="F102">
        <f t="shared" si="2"/>
        <v>0.80104807696585545</v>
      </c>
      <c r="G102">
        <f t="shared" si="3"/>
        <v>-1.6146920762391281</v>
      </c>
    </row>
    <row r="103" spans="2:7" ht="15" customHeight="1" x14ac:dyDescent="0.15">
      <c r="B103" s="3" t="s">
        <v>3</v>
      </c>
      <c r="C103" s="8">
        <v>0</v>
      </c>
      <c r="D103" s="4">
        <v>234</v>
      </c>
      <c r="E103" s="5">
        <v>2</v>
      </c>
      <c r="F103">
        <f t="shared" si="2"/>
        <v>0.81180704778281054</v>
      </c>
      <c r="G103">
        <f t="shared" si="3"/>
        <v>-1.6702875008998155</v>
      </c>
    </row>
    <row r="104" spans="2:7" ht="15" customHeight="1" x14ac:dyDescent="0.15">
      <c r="B104" s="10" t="s">
        <v>3</v>
      </c>
      <c r="C104" s="8">
        <v>0</v>
      </c>
      <c r="D104" s="4">
        <v>235</v>
      </c>
      <c r="E104" s="5">
        <v>1</v>
      </c>
      <c r="F104">
        <f t="shared" si="2"/>
        <v>0.82211339694152186</v>
      </c>
      <c r="G104">
        <f t="shared" si="3"/>
        <v>-1.7266089931691579</v>
      </c>
    </row>
    <row r="105" spans="2:7" ht="15" customHeight="1" x14ac:dyDescent="0.15">
      <c r="B105" s="3" t="s">
        <v>3</v>
      </c>
      <c r="C105" s="8">
        <v>0</v>
      </c>
      <c r="D105" s="4">
        <v>235</v>
      </c>
      <c r="E105" s="5">
        <v>2</v>
      </c>
      <c r="F105">
        <f t="shared" si="2"/>
        <v>0.82211339694152186</v>
      </c>
      <c r="G105">
        <f t="shared" si="3"/>
        <v>-1.7266089931691579</v>
      </c>
    </row>
    <row r="106" spans="2:7" ht="15" customHeight="1" x14ac:dyDescent="0.15">
      <c r="B106" s="3" t="s">
        <v>3</v>
      </c>
      <c r="C106" s="8">
        <v>0</v>
      </c>
      <c r="D106" s="4">
        <v>235</v>
      </c>
      <c r="E106" s="5">
        <v>2</v>
      </c>
      <c r="F106">
        <f t="shared" si="2"/>
        <v>0.82211339694152186</v>
      </c>
      <c r="G106">
        <f t="shared" si="3"/>
        <v>-1.7266089931691579</v>
      </c>
    </row>
    <row r="107" spans="2:7" ht="15" customHeight="1" x14ac:dyDescent="0.15">
      <c r="B107" s="3" t="s">
        <v>3</v>
      </c>
      <c r="C107" s="8">
        <v>0</v>
      </c>
      <c r="D107" s="4">
        <v>235</v>
      </c>
      <c r="E107" s="5">
        <v>3</v>
      </c>
      <c r="F107">
        <f t="shared" si="2"/>
        <v>0.82211339694152186</v>
      </c>
      <c r="G107">
        <f t="shared" si="3"/>
        <v>-1.7266089931691579</v>
      </c>
    </row>
    <row r="108" spans="2:7" ht="15" customHeight="1" x14ac:dyDescent="0.15">
      <c r="B108" s="3" t="s">
        <v>3</v>
      </c>
      <c r="C108" s="8">
        <v>0</v>
      </c>
      <c r="D108" s="4">
        <v>235</v>
      </c>
      <c r="E108" s="5">
        <v>2</v>
      </c>
      <c r="F108">
        <f t="shared" si="2"/>
        <v>0.82211339694152186</v>
      </c>
      <c r="G108">
        <f t="shared" si="3"/>
        <v>-1.7266089931691579</v>
      </c>
    </row>
    <row r="109" spans="2:7" ht="15" customHeight="1" x14ac:dyDescent="0.15">
      <c r="B109" s="3" t="s">
        <v>3</v>
      </c>
      <c r="C109" s="8">
        <v>0</v>
      </c>
      <c r="D109" s="4">
        <v>236</v>
      </c>
      <c r="E109" s="5">
        <v>2</v>
      </c>
      <c r="F109">
        <f t="shared" si="2"/>
        <v>0.83197214569942002</v>
      </c>
      <c r="G109">
        <f t="shared" si="3"/>
        <v>-1.7836255139138668</v>
      </c>
    </row>
    <row r="110" spans="2:7" ht="15" customHeight="1" x14ac:dyDescent="0.15">
      <c r="B110" s="3" t="s">
        <v>3</v>
      </c>
      <c r="C110" s="8">
        <v>0</v>
      </c>
      <c r="D110" s="4">
        <v>237</v>
      </c>
      <c r="E110" s="4">
        <v>2</v>
      </c>
      <c r="F110">
        <f t="shared" si="2"/>
        <v>0.84138992173025062</v>
      </c>
      <c r="G110">
        <f t="shared" si="3"/>
        <v>-1.8413064265938102</v>
      </c>
    </row>
    <row r="111" spans="2:7" ht="15" customHeight="1" x14ac:dyDescent="0.15">
      <c r="B111" s="3" t="s">
        <v>3</v>
      </c>
      <c r="C111" s="8">
        <v>0</v>
      </c>
      <c r="D111" s="4">
        <v>237</v>
      </c>
      <c r="E111" s="5">
        <v>2</v>
      </c>
      <c r="F111">
        <f t="shared" si="2"/>
        <v>0.84138992173025062</v>
      </c>
      <c r="G111">
        <f t="shared" si="3"/>
        <v>-1.8413064265938102</v>
      </c>
    </row>
    <row r="112" spans="2:7" ht="15" customHeight="1" x14ac:dyDescent="0.15">
      <c r="B112" s="3" t="s">
        <v>3</v>
      </c>
      <c r="C112" s="8">
        <v>0</v>
      </c>
      <c r="D112" s="4">
        <v>237</v>
      </c>
      <c r="E112" s="5">
        <v>2</v>
      </c>
      <c r="F112">
        <f t="shared" si="2"/>
        <v>0.84138992173025062</v>
      </c>
      <c r="G112">
        <f t="shared" si="3"/>
        <v>-1.8413064265938102</v>
      </c>
    </row>
    <row r="113" spans="2:7" ht="15" customHeight="1" x14ac:dyDescent="0.15">
      <c r="B113" s="3" t="s">
        <v>3</v>
      </c>
      <c r="C113" s="8">
        <v>0</v>
      </c>
      <c r="D113" s="4">
        <v>238</v>
      </c>
      <c r="E113" s="4">
        <v>2</v>
      </c>
      <c r="F113">
        <f t="shared" si="2"/>
        <v>0.85037477354102609</v>
      </c>
      <c r="G113">
        <f t="shared" si="3"/>
        <v>-1.8996216015948768</v>
      </c>
    </row>
    <row r="114" spans="2:7" ht="15" customHeight="1" x14ac:dyDescent="0.15">
      <c r="B114" s="3" t="s">
        <v>3</v>
      </c>
      <c r="C114" s="8">
        <v>0</v>
      </c>
      <c r="D114" s="4">
        <v>238</v>
      </c>
      <c r="E114" s="5">
        <v>2</v>
      </c>
      <c r="F114">
        <f t="shared" si="2"/>
        <v>0.85037477354102609</v>
      </c>
      <c r="G114">
        <f t="shared" si="3"/>
        <v>-1.8996216015948768</v>
      </c>
    </row>
    <row r="115" spans="2:7" ht="15" customHeight="1" x14ac:dyDescent="0.15">
      <c r="B115" s="2" t="s">
        <v>3</v>
      </c>
      <c r="C115" s="8">
        <v>0</v>
      </c>
      <c r="D115" s="3">
        <v>239</v>
      </c>
      <c r="E115" s="4">
        <v>2</v>
      </c>
      <c r="F115">
        <f t="shared" si="2"/>
        <v>0.85893598829090789</v>
      </c>
      <c r="G115">
        <f t="shared" si="3"/>
        <v>-1.958541507870988</v>
      </c>
    </row>
    <row r="116" spans="2:7" ht="15" customHeight="1" x14ac:dyDescent="0.15">
      <c r="B116" s="3" t="s">
        <v>3</v>
      </c>
      <c r="C116" s="8">
        <v>0</v>
      </c>
      <c r="D116" s="4">
        <v>239</v>
      </c>
      <c r="E116" s="5">
        <v>2</v>
      </c>
      <c r="F116">
        <f t="shared" si="2"/>
        <v>0.85893598829090789</v>
      </c>
      <c r="G116">
        <f t="shared" si="3"/>
        <v>-1.958541507870988</v>
      </c>
    </row>
    <row r="117" spans="2:7" ht="15" customHeight="1" x14ac:dyDescent="0.15">
      <c r="B117" s="2" t="s">
        <v>3</v>
      </c>
      <c r="C117" s="8">
        <v>0</v>
      </c>
      <c r="D117" s="3">
        <v>240</v>
      </c>
      <c r="E117" s="4">
        <v>2</v>
      </c>
      <c r="F117">
        <f t="shared" si="2"/>
        <v>0.86708391532907325</v>
      </c>
      <c r="G117">
        <f t="shared" si="3"/>
        <v>-2.0180372922121137</v>
      </c>
    </row>
    <row r="118" spans="2:7" ht="15" customHeight="1" x14ac:dyDescent="0.15">
      <c r="B118" s="10" t="s">
        <v>3</v>
      </c>
      <c r="C118" s="8">
        <v>0</v>
      </c>
      <c r="D118" s="4">
        <v>240</v>
      </c>
      <c r="E118" s="5">
        <v>2</v>
      </c>
      <c r="F118">
        <f t="shared" si="2"/>
        <v>0.86708391532907325</v>
      </c>
      <c r="G118">
        <f t="shared" si="3"/>
        <v>-2.0180372922121137</v>
      </c>
    </row>
    <row r="119" spans="2:7" ht="15" customHeight="1" x14ac:dyDescent="0.15">
      <c r="B119" s="10" t="s">
        <v>3</v>
      </c>
      <c r="C119" s="8">
        <v>0</v>
      </c>
      <c r="D119" s="4">
        <v>241</v>
      </c>
      <c r="E119" s="5">
        <v>1</v>
      </c>
      <c r="F119">
        <f t="shared" si="2"/>
        <v>0.87482979734434485</v>
      </c>
      <c r="G119">
        <f t="shared" si="3"/>
        <v>-2.0780808466001734</v>
      </c>
    </row>
    <row r="120" spans="2:7" ht="15" customHeight="1" x14ac:dyDescent="0.15">
      <c r="B120" s="3" t="s">
        <v>3</v>
      </c>
      <c r="C120" s="8">
        <v>0</v>
      </c>
      <c r="D120" s="4">
        <v>241</v>
      </c>
      <c r="E120" s="5">
        <v>2</v>
      </c>
      <c r="F120">
        <f t="shared" si="2"/>
        <v>0.87482979734434485</v>
      </c>
      <c r="G120">
        <f t="shared" si="3"/>
        <v>-2.0780808466001734</v>
      </c>
    </row>
    <row r="121" spans="2:7" ht="15" customHeight="1" x14ac:dyDescent="0.15">
      <c r="B121" s="3" t="s">
        <v>3</v>
      </c>
      <c r="C121" s="8">
        <v>0</v>
      </c>
      <c r="D121" s="4">
        <v>241</v>
      </c>
      <c r="E121" s="5">
        <v>2</v>
      </c>
      <c r="F121">
        <f t="shared" si="2"/>
        <v>0.87482979734434485</v>
      </c>
      <c r="G121">
        <f t="shared" si="3"/>
        <v>-2.0780808466001734</v>
      </c>
    </row>
    <row r="122" spans="2:7" ht="15" customHeight="1" x14ac:dyDescent="0.15">
      <c r="B122" s="3" t="s">
        <v>3</v>
      </c>
      <c r="C122" s="8">
        <v>0</v>
      </c>
      <c r="D122" s="4">
        <v>241</v>
      </c>
      <c r="E122" s="5">
        <v>2</v>
      </c>
      <c r="F122">
        <f t="shared" si="2"/>
        <v>0.87482979734434485</v>
      </c>
      <c r="G122">
        <f t="shared" si="3"/>
        <v>-2.0780808466001734</v>
      </c>
    </row>
    <row r="123" spans="2:7" ht="15" customHeight="1" x14ac:dyDescent="0.15">
      <c r="B123" s="3" t="s">
        <v>3</v>
      </c>
      <c r="C123" s="8">
        <v>0</v>
      </c>
      <c r="D123" s="4">
        <v>243</v>
      </c>
      <c r="E123" s="4">
        <v>2</v>
      </c>
      <c r="F123">
        <f t="shared" si="2"/>
        <v>0.88916391545169926</v>
      </c>
      <c r="G123">
        <f t="shared" si="3"/>
        <v>-2.199702884870236</v>
      </c>
    </row>
    <row r="124" spans="2:7" ht="15" customHeight="1" x14ac:dyDescent="0.15">
      <c r="B124" s="10" t="s">
        <v>3</v>
      </c>
      <c r="C124" s="8">
        <v>0</v>
      </c>
      <c r="D124" s="4">
        <v>243</v>
      </c>
      <c r="E124" s="5">
        <v>2</v>
      </c>
      <c r="F124">
        <f t="shared" si="2"/>
        <v>0.88916391545169926</v>
      </c>
      <c r="G124">
        <f t="shared" si="3"/>
        <v>-2.199702884870236</v>
      </c>
    </row>
    <row r="125" spans="2:7" ht="15" customHeight="1" x14ac:dyDescent="0.15">
      <c r="B125" s="3" t="s">
        <v>3</v>
      </c>
      <c r="C125" s="8">
        <v>0</v>
      </c>
      <c r="D125" s="4">
        <v>243</v>
      </c>
      <c r="E125" s="5">
        <v>2</v>
      </c>
      <c r="F125">
        <f t="shared" si="2"/>
        <v>0.88916391545169926</v>
      </c>
      <c r="G125">
        <f t="shared" si="3"/>
        <v>-2.199702884870236</v>
      </c>
    </row>
    <row r="126" spans="2:7" ht="15" customHeight="1" x14ac:dyDescent="0.15">
      <c r="B126" s="3" t="s">
        <v>3</v>
      </c>
      <c r="C126" s="8">
        <v>0</v>
      </c>
      <c r="D126" s="4">
        <v>245</v>
      </c>
      <c r="E126" s="5">
        <v>2</v>
      </c>
      <c r="F126">
        <f t="shared" si="2"/>
        <v>0.90204034124780319</v>
      </c>
      <c r="G126">
        <f t="shared" si="3"/>
        <v>-2.3231995304465323</v>
      </c>
    </row>
    <row r="127" spans="2:7" ht="15" customHeight="1" x14ac:dyDescent="0.15">
      <c r="B127" s="3" t="s">
        <v>3</v>
      </c>
      <c r="C127" s="8">
        <v>0</v>
      </c>
      <c r="D127" s="4">
        <v>245</v>
      </c>
      <c r="E127" s="5">
        <v>2</v>
      </c>
      <c r="F127">
        <f t="shared" si="2"/>
        <v>0.90204034124780319</v>
      </c>
      <c r="G127">
        <f t="shared" si="3"/>
        <v>-2.3231995304465323</v>
      </c>
    </row>
    <row r="128" spans="2:7" ht="15" customHeight="1" x14ac:dyDescent="0.15">
      <c r="B128" s="2" t="s">
        <v>3</v>
      </c>
      <c r="C128" s="8">
        <v>0</v>
      </c>
      <c r="D128" s="3">
        <v>247</v>
      </c>
      <c r="E128" s="4">
        <v>3</v>
      </c>
      <c r="F128">
        <f t="shared" si="2"/>
        <v>0.91356625879181774</v>
      </c>
      <c r="G128">
        <f t="shared" si="3"/>
        <v>-2.4483771561636316</v>
      </c>
    </row>
    <row r="129" spans="2:7" ht="15" customHeight="1" x14ac:dyDescent="0.15">
      <c r="B129" s="8" t="s">
        <v>3</v>
      </c>
      <c r="C129" s="8">
        <v>0</v>
      </c>
      <c r="D129" s="5">
        <v>248</v>
      </c>
      <c r="E129" s="5">
        <v>3</v>
      </c>
      <c r="F129">
        <f t="shared" si="2"/>
        <v>0.91885680997966135</v>
      </c>
      <c r="G129">
        <f t="shared" si="3"/>
        <v>-2.5115399069613851</v>
      </c>
    </row>
    <row r="130" spans="2:7" ht="15" customHeight="1" x14ac:dyDescent="0.15">
      <c r="B130" s="3" t="s">
        <v>3</v>
      </c>
      <c r="C130" s="8">
        <v>0</v>
      </c>
      <c r="D130" s="4">
        <v>249</v>
      </c>
      <c r="E130" s="4">
        <v>2</v>
      </c>
      <c r="F130">
        <f t="shared" si="2"/>
        <v>0.92385052272891355</v>
      </c>
      <c r="G130">
        <f t="shared" si="3"/>
        <v>-2.5750570641282633</v>
      </c>
    </row>
    <row r="131" spans="2:7" ht="15" customHeight="1" x14ac:dyDescent="0.15">
      <c r="B131" s="3" t="s">
        <v>3</v>
      </c>
      <c r="C131" s="8">
        <v>0</v>
      </c>
      <c r="D131" s="4">
        <v>249</v>
      </c>
      <c r="E131" s="4">
        <v>2</v>
      </c>
      <c r="F131">
        <f t="shared" si="2"/>
        <v>0.92385052272891355</v>
      </c>
      <c r="G131">
        <f t="shared" si="3"/>
        <v>-2.5750570641282633</v>
      </c>
    </row>
    <row r="132" spans="2:7" ht="15" customHeight="1" x14ac:dyDescent="0.15">
      <c r="B132" s="2" t="s">
        <v>3</v>
      </c>
      <c r="C132" s="8">
        <v>0</v>
      </c>
      <c r="D132" s="3">
        <v>250</v>
      </c>
      <c r="E132" s="4">
        <v>2</v>
      </c>
      <c r="F132">
        <f t="shared" si="2"/>
        <v>0.92856080621596282</v>
      </c>
      <c r="G132">
        <f t="shared" si="3"/>
        <v>-2.6389086276954168</v>
      </c>
    </row>
    <row r="133" spans="2:7" ht="15" customHeight="1" x14ac:dyDescent="0.15">
      <c r="B133" s="3" t="s">
        <v>3</v>
      </c>
      <c r="C133" s="8">
        <v>0</v>
      </c>
      <c r="D133" s="4">
        <v>251</v>
      </c>
      <c r="E133" s="5">
        <v>2</v>
      </c>
      <c r="F133">
        <f t="shared" si="2"/>
        <v>0.93300086132228899</v>
      </c>
      <c r="G133">
        <f t="shared" si="3"/>
        <v>-2.7030755152303563</v>
      </c>
    </row>
    <row r="134" spans="2:7" ht="15" customHeight="1" x14ac:dyDescent="0.15">
      <c r="B134" s="3" t="s">
        <v>3</v>
      </c>
      <c r="C134" s="8">
        <v>0</v>
      </c>
      <c r="D134" s="4">
        <v>252</v>
      </c>
      <c r="E134" s="5">
        <v>2</v>
      </c>
      <c r="F134">
        <f t="shared" si="2"/>
        <v>0.93718362842587322</v>
      </c>
      <c r="G134">
        <f t="shared" si="3"/>
        <v>-2.7675395456272005</v>
      </c>
    </row>
    <row r="135" spans="2:7" ht="15" customHeight="1" x14ac:dyDescent="0.15">
      <c r="B135" s="3" t="s">
        <v>3</v>
      </c>
      <c r="C135" s="8">
        <v>0</v>
      </c>
      <c r="D135" s="4">
        <v>253</v>
      </c>
      <c r="E135" s="4">
        <v>2</v>
      </c>
      <c r="F135">
        <f t="shared" si="2"/>
        <v>0.94112174370737278</v>
      </c>
      <c r="G135">
        <f t="shared" si="3"/>
        <v>-2.8322834195953628</v>
      </c>
    </row>
    <row r="136" spans="2:7" ht="15" customHeight="1" x14ac:dyDescent="0.15">
      <c r="B136" s="3" t="s">
        <v>3</v>
      </c>
      <c r="C136" s="8">
        <v>0</v>
      </c>
      <c r="D136" s="4">
        <v>253</v>
      </c>
      <c r="E136" s="4">
        <v>2</v>
      </c>
      <c r="F136">
        <f t="shared" si="2"/>
        <v>0.94112174370737278</v>
      </c>
      <c r="G136">
        <f t="shared" si="3"/>
        <v>-2.8322834195953628</v>
      </c>
    </row>
    <row r="137" spans="2:7" ht="15" customHeight="1" x14ac:dyDescent="0.15">
      <c r="B137" s="8" t="s">
        <v>3</v>
      </c>
      <c r="C137" s="8">
        <v>0</v>
      </c>
      <c r="D137" s="5">
        <v>277</v>
      </c>
      <c r="E137" s="5">
        <v>3</v>
      </c>
      <c r="F137">
        <f t="shared" si="2"/>
        <v>0.98818023658718213</v>
      </c>
      <c r="G137">
        <f t="shared" si="3"/>
        <v>-4.4379822830405553</v>
      </c>
    </row>
    <row r="138" spans="2:7" ht="15" customHeight="1" x14ac:dyDescent="0.15">
      <c r="B138" s="10" t="s">
        <v>3</v>
      </c>
      <c r="C138" s="8">
        <v>1</v>
      </c>
      <c r="D138" s="4">
        <v>196</v>
      </c>
      <c r="E138" s="5">
        <v>2</v>
      </c>
      <c r="F138">
        <f t="shared" si="2"/>
        <v>0.23906425145152826</v>
      </c>
      <c r="G138">
        <f t="shared" si="3"/>
        <v>-1.4310229286549294</v>
      </c>
    </row>
    <row r="139" spans="2:7" ht="15" customHeight="1" x14ac:dyDescent="0.15">
      <c r="B139" s="2" t="s">
        <v>3</v>
      </c>
      <c r="C139" s="8">
        <v>1</v>
      </c>
      <c r="D139" s="3">
        <v>199</v>
      </c>
      <c r="E139" s="4">
        <v>2</v>
      </c>
      <c r="F139">
        <f t="shared" si="2"/>
        <v>0.27868272495239998</v>
      </c>
      <c r="G139">
        <f t="shared" si="3"/>
        <v>-1.2776813307985535</v>
      </c>
    </row>
    <row r="140" spans="2:7" ht="15" customHeight="1" x14ac:dyDescent="0.15">
      <c r="B140" s="8" t="s">
        <v>3</v>
      </c>
      <c r="C140" s="8">
        <v>1</v>
      </c>
      <c r="D140" s="5">
        <v>200</v>
      </c>
      <c r="E140" s="5">
        <v>2</v>
      </c>
      <c r="F140">
        <f t="shared" si="2"/>
        <v>0.2927494225531862</v>
      </c>
      <c r="G140">
        <f t="shared" si="3"/>
        <v>-1.228438248997507</v>
      </c>
    </row>
    <row r="141" spans="2:7" ht="15" customHeight="1" x14ac:dyDescent="0.15">
      <c r="B141" s="10" t="s">
        <v>3</v>
      </c>
      <c r="C141" s="3">
        <v>1</v>
      </c>
      <c r="D141" s="5">
        <v>204</v>
      </c>
      <c r="E141" s="5">
        <v>2</v>
      </c>
      <c r="F141">
        <f t="shared" si="2"/>
        <v>0.3528992445190306</v>
      </c>
      <c r="G141">
        <f t="shared" si="3"/>
        <v>-1.0415726890823751</v>
      </c>
    </row>
    <row r="142" spans="2:7" ht="15" customHeight="1" x14ac:dyDescent="0.15">
      <c r="B142" s="8" t="s">
        <v>3</v>
      </c>
      <c r="C142" s="3">
        <v>1</v>
      </c>
      <c r="D142" s="5">
        <v>205</v>
      </c>
      <c r="E142" s="5">
        <v>3</v>
      </c>
      <c r="F142">
        <f t="shared" si="2"/>
        <v>0.36879674156513814</v>
      </c>
      <c r="G142">
        <f t="shared" si="3"/>
        <v>-0.99750962257425491</v>
      </c>
    </row>
    <row r="143" spans="2:7" ht="15" customHeight="1" x14ac:dyDescent="0.15">
      <c r="B143" s="10" t="s">
        <v>3</v>
      </c>
      <c r="C143" s="3">
        <v>1</v>
      </c>
      <c r="D143" s="5">
        <v>205</v>
      </c>
      <c r="E143" s="5">
        <v>2</v>
      </c>
      <c r="F143">
        <f t="shared" ref="F143:F206" si="4">1/(1+EXP(-(D143-F_Lmat)/F_sig))</f>
        <v>0.36879674156513814</v>
      </c>
      <c r="G143">
        <f t="shared" si="3"/>
        <v>-0.99750962257425491</v>
      </c>
    </row>
    <row r="144" spans="2:7" ht="15" customHeight="1" x14ac:dyDescent="0.15">
      <c r="B144" s="3" t="s">
        <v>3</v>
      </c>
      <c r="C144" s="3">
        <v>1</v>
      </c>
      <c r="D144" s="3">
        <v>206</v>
      </c>
      <c r="E144" s="4">
        <v>2</v>
      </c>
      <c r="F144">
        <f t="shared" si="4"/>
        <v>0.38498432617690204</v>
      </c>
      <c r="G144">
        <f t="shared" ref="G144:G207" si="5">LN(_xlfn.BINOM.DIST(C144,1,F144,FALSE))</f>
        <v>-0.95455265675190326</v>
      </c>
    </row>
    <row r="145" spans="2:7" ht="15" customHeight="1" x14ac:dyDescent="0.15">
      <c r="B145" s="10" t="s">
        <v>3</v>
      </c>
      <c r="C145" s="8">
        <v>1</v>
      </c>
      <c r="D145" s="4">
        <v>206</v>
      </c>
      <c r="E145" s="5">
        <v>2</v>
      </c>
      <c r="F145">
        <f t="shared" si="4"/>
        <v>0.38498432617690204</v>
      </c>
      <c r="G145">
        <f t="shared" si="5"/>
        <v>-0.95455265675190326</v>
      </c>
    </row>
    <row r="146" spans="2:7" ht="15" customHeight="1" x14ac:dyDescent="0.15">
      <c r="B146" s="2" t="s">
        <v>3</v>
      </c>
      <c r="C146" s="8">
        <v>1</v>
      </c>
      <c r="D146" s="3">
        <v>207</v>
      </c>
      <c r="E146" s="4">
        <v>2</v>
      </c>
      <c r="F146">
        <f t="shared" si="4"/>
        <v>0.40143055706220615</v>
      </c>
      <c r="G146">
        <f t="shared" si="5"/>
        <v>-0.91272071930358523</v>
      </c>
    </row>
    <row r="147" spans="2:7" ht="15" customHeight="1" x14ac:dyDescent="0.15">
      <c r="B147" s="10" t="s">
        <v>3</v>
      </c>
      <c r="C147" s="8">
        <v>1</v>
      </c>
      <c r="D147" s="4">
        <v>207</v>
      </c>
      <c r="E147" s="5">
        <v>2</v>
      </c>
      <c r="F147">
        <f t="shared" si="4"/>
        <v>0.40143055706220615</v>
      </c>
      <c r="G147">
        <f t="shared" si="5"/>
        <v>-0.91272071930358523</v>
      </c>
    </row>
    <row r="148" spans="2:7" ht="15" customHeight="1" x14ac:dyDescent="0.15">
      <c r="B148" s="8" t="s">
        <v>3</v>
      </c>
      <c r="C148" s="8">
        <v>1</v>
      </c>
      <c r="D148" s="5">
        <v>207</v>
      </c>
      <c r="E148" s="5">
        <v>2</v>
      </c>
      <c r="F148">
        <f t="shared" si="4"/>
        <v>0.40143055706220615</v>
      </c>
      <c r="G148">
        <f t="shared" si="5"/>
        <v>-0.91272071930358523</v>
      </c>
    </row>
    <row r="149" spans="2:7" ht="15" customHeight="1" x14ac:dyDescent="0.15">
      <c r="B149" s="10" t="s">
        <v>3</v>
      </c>
      <c r="C149" s="3">
        <v>1</v>
      </c>
      <c r="D149" s="4">
        <v>208</v>
      </c>
      <c r="E149" s="5">
        <v>2</v>
      </c>
      <c r="F149">
        <f t="shared" si="4"/>
        <v>0.41810173483744695</v>
      </c>
      <c r="G149">
        <f t="shared" si="5"/>
        <v>-0.87203049129206989</v>
      </c>
    </row>
    <row r="150" spans="2:7" ht="15" customHeight="1" x14ac:dyDescent="0.15">
      <c r="B150" s="8" t="s">
        <v>3</v>
      </c>
      <c r="C150" s="3">
        <v>1</v>
      </c>
      <c r="D150" s="5">
        <v>209</v>
      </c>
      <c r="E150" s="5">
        <v>2</v>
      </c>
      <c r="F150">
        <f t="shared" si="4"/>
        <v>0.43496215144082312</v>
      </c>
      <c r="G150">
        <f t="shared" si="5"/>
        <v>-0.83249625986090026</v>
      </c>
    </row>
    <row r="151" spans="2:7" ht="15" customHeight="1" x14ac:dyDescent="0.15">
      <c r="B151" s="3" t="s">
        <v>3</v>
      </c>
      <c r="C151" s="8">
        <v>1</v>
      </c>
      <c r="D151" s="3">
        <v>210</v>
      </c>
      <c r="E151" s="4">
        <v>2</v>
      </c>
      <c r="F151">
        <f t="shared" si="4"/>
        <v>0.45197437671605167</v>
      </c>
      <c r="G151">
        <f t="shared" si="5"/>
        <v>-0.79412978943807144</v>
      </c>
    </row>
    <row r="152" spans="2:7" ht="15" customHeight="1" x14ac:dyDescent="0.15">
      <c r="B152" s="10" t="s">
        <v>3</v>
      </c>
      <c r="C152" s="3">
        <v>1</v>
      </c>
      <c r="D152" s="4">
        <v>210</v>
      </c>
      <c r="E152" s="5">
        <v>2</v>
      </c>
      <c r="F152">
        <f t="shared" si="4"/>
        <v>0.45197437671605167</v>
      </c>
      <c r="G152">
        <f t="shared" si="5"/>
        <v>-0.79412978943807144</v>
      </c>
    </row>
    <row r="153" spans="2:7" ht="15" customHeight="1" x14ac:dyDescent="0.15">
      <c r="B153" s="10" t="s">
        <v>3</v>
      </c>
      <c r="C153" s="3">
        <v>1</v>
      </c>
      <c r="D153" s="5">
        <v>210</v>
      </c>
      <c r="E153" s="5">
        <v>2</v>
      </c>
      <c r="F153">
        <f t="shared" si="4"/>
        <v>0.45197437671605167</v>
      </c>
      <c r="G153">
        <f t="shared" si="5"/>
        <v>-0.79412978943807144</v>
      </c>
    </row>
    <row r="154" spans="2:7" ht="15" customHeight="1" x14ac:dyDescent="0.15">
      <c r="B154" s="10" t="s">
        <v>3</v>
      </c>
      <c r="C154" s="3">
        <v>1</v>
      </c>
      <c r="D154" s="5">
        <v>210</v>
      </c>
      <c r="E154" s="5">
        <v>2</v>
      </c>
      <c r="F154">
        <f t="shared" si="4"/>
        <v>0.45197437671605167</v>
      </c>
      <c r="G154">
        <f t="shared" si="5"/>
        <v>-0.79412978943807144</v>
      </c>
    </row>
    <row r="155" spans="2:7" ht="15" customHeight="1" x14ac:dyDescent="0.15">
      <c r="B155" s="10" t="s">
        <v>3</v>
      </c>
      <c r="C155" s="3">
        <v>1</v>
      </c>
      <c r="D155" s="5">
        <v>210</v>
      </c>
      <c r="E155" s="5">
        <v>2</v>
      </c>
      <c r="F155">
        <f t="shared" si="4"/>
        <v>0.45197437671605167</v>
      </c>
      <c r="G155">
        <f t="shared" si="5"/>
        <v>-0.79412978943807144</v>
      </c>
    </row>
    <row r="156" spans="2:7" ht="15" customHeight="1" x14ac:dyDescent="0.15">
      <c r="B156" s="3" t="s">
        <v>3</v>
      </c>
      <c r="C156" s="3">
        <v>1</v>
      </c>
      <c r="D156" s="4">
        <v>211</v>
      </c>
      <c r="E156" s="4">
        <v>2</v>
      </c>
      <c r="F156">
        <f t="shared" si="4"/>
        <v>0.46909957771415955</v>
      </c>
      <c r="G156">
        <f t="shared" si="5"/>
        <v>-0.75694021385243693</v>
      </c>
    </row>
    <row r="157" spans="2:7" ht="15" customHeight="1" x14ac:dyDescent="0.15">
      <c r="B157" s="9" t="s">
        <v>3</v>
      </c>
      <c r="C157" s="8">
        <v>1</v>
      </c>
      <c r="D157" s="5">
        <v>211</v>
      </c>
      <c r="E157" s="4">
        <v>2</v>
      </c>
      <c r="F157">
        <f t="shared" si="4"/>
        <v>0.46909957771415955</v>
      </c>
      <c r="G157">
        <f t="shared" si="5"/>
        <v>-0.75694021385243693</v>
      </c>
    </row>
    <row r="158" spans="2:7" ht="15" customHeight="1" x14ac:dyDescent="0.15">
      <c r="B158" s="3" t="s">
        <v>3</v>
      </c>
      <c r="C158" s="3">
        <v>1</v>
      </c>
      <c r="D158" s="4">
        <v>211</v>
      </c>
      <c r="E158" s="5">
        <v>2</v>
      </c>
      <c r="F158">
        <f t="shared" si="4"/>
        <v>0.46909957771415955</v>
      </c>
      <c r="G158">
        <f t="shared" si="5"/>
        <v>-0.75694021385243693</v>
      </c>
    </row>
    <row r="159" spans="2:7" ht="15" customHeight="1" x14ac:dyDescent="0.15">
      <c r="B159" s="8" t="s">
        <v>3</v>
      </c>
      <c r="C159" s="8">
        <v>1</v>
      </c>
      <c r="D159" s="5">
        <v>211</v>
      </c>
      <c r="E159" s="5">
        <v>2</v>
      </c>
      <c r="F159">
        <f t="shared" si="4"/>
        <v>0.46909957771415955</v>
      </c>
      <c r="G159">
        <f t="shared" si="5"/>
        <v>-0.75694021385243693</v>
      </c>
    </row>
    <row r="160" spans="2:7" ht="15" customHeight="1" x14ac:dyDescent="0.15">
      <c r="B160" s="3" t="s">
        <v>3</v>
      </c>
      <c r="C160" s="3">
        <v>1</v>
      </c>
      <c r="D160" s="3">
        <v>212</v>
      </c>
      <c r="E160" s="4">
        <v>3</v>
      </c>
      <c r="F160">
        <f t="shared" si="4"/>
        <v>0.48629786521478069</v>
      </c>
      <c r="G160">
        <f t="shared" si="5"/>
        <v>-0.72093395143442662</v>
      </c>
    </row>
    <row r="161" spans="2:7" ht="15" customHeight="1" x14ac:dyDescent="0.15">
      <c r="B161" s="3" t="s">
        <v>3</v>
      </c>
      <c r="C161" s="3">
        <v>1</v>
      </c>
      <c r="D161" s="3">
        <v>212</v>
      </c>
      <c r="E161" s="4">
        <v>2</v>
      </c>
      <c r="F161">
        <f t="shared" si="4"/>
        <v>0.48629786521478069</v>
      </c>
      <c r="G161">
        <f t="shared" si="5"/>
        <v>-0.72093395143442662</v>
      </c>
    </row>
    <row r="162" spans="2:7" ht="15" customHeight="1" x14ac:dyDescent="0.15">
      <c r="B162" s="10" t="s">
        <v>3</v>
      </c>
      <c r="C162" s="3">
        <v>1</v>
      </c>
      <c r="D162" s="4">
        <v>212</v>
      </c>
      <c r="E162" s="5">
        <v>2</v>
      </c>
      <c r="F162">
        <f t="shared" si="4"/>
        <v>0.48629786521478069</v>
      </c>
      <c r="G162">
        <f t="shared" si="5"/>
        <v>-0.72093395143442662</v>
      </c>
    </row>
    <row r="163" spans="2:7" ht="15" customHeight="1" x14ac:dyDescent="0.15">
      <c r="B163" s="10" t="s">
        <v>3</v>
      </c>
      <c r="C163" s="3">
        <v>1</v>
      </c>
      <c r="D163" s="5">
        <v>212</v>
      </c>
      <c r="E163" s="5">
        <v>2</v>
      </c>
      <c r="F163">
        <f t="shared" si="4"/>
        <v>0.48629786521478069</v>
      </c>
      <c r="G163">
        <f t="shared" si="5"/>
        <v>-0.72093395143442662</v>
      </c>
    </row>
    <row r="164" spans="2:7" ht="15" customHeight="1" x14ac:dyDescent="0.15">
      <c r="B164" s="8" t="s">
        <v>3</v>
      </c>
      <c r="C164" s="3">
        <v>1</v>
      </c>
      <c r="D164" s="5">
        <v>214</v>
      </c>
      <c r="E164" s="5">
        <v>2</v>
      </c>
      <c r="F164">
        <f t="shared" si="4"/>
        <v>0.52075107930558473</v>
      </c>
      <c r="G164">
        <f t="shared" si="5"/>
        <v>-0.65248312624486504</v>
      </c>
    </row>
    <row r="165" spans="2:7" ht="15" customHeight="1" x14ac:dyDescent="0.15">
      <c r="B165" s="10" t="s">
        <v>3</v>
      </c>
      <c r="C165" s="3">
        <v>1</v>
      </c>
      <c r="D165" s="5">
        <v>214</v>
      </c>
      <c r="E165" s="5">
        <v>2</v>
      </c>
      <c r="F165">
        <f t="shared" si="4"/>
        <v>0.52075107930558473</v>
      </c>
      <c r="G165">
        <f t="shared" si="5"/>
        <v>-0.65248312624486504</v>
      </c>
    </row>
    <row r="166" spans="2:7" ht="15" customHeight="1" x14ac:dyDescent="0.15">
      <c r="B166" s="2" t="s">
        <v>3</v>
      </c>
      <c r="C166" s="8">
        <v>1</v>
      </c>
      <c r="D166" s="3">
        <v>215</v>
      </c>
      <c r="E166" s="4">
        <v>2</v>
      </c>
      <c r="F166">
        <f t="shared" si="4"/>
        <v>0.53792431334055868</v>
      </c>
      <c r="G166">
        <f t="shared" si="5"/>
        <v>-0.62003741024005143</v>
      </c>
    </row>
    <row r="167" spans="2:7" ht="15" customHeight="1" x14ac:dyDescent="0.15">
      <c r="B167" s="3" t="s">
        <v>3</v>
      </c>
      <c r="C167" s="3">
        <v>1</v>
      </c>
      <c r="D167" s="3">
        <v>215</v>
      </c>
      <c r="E167" s="4">
        <v>2</v>
      </c>
      <c r="F167">
        <f t="shared" si="4"/>
        <v>0.53792431334055868</v>
      </c>
      <c r="G167">
        <f t="shared" si="5"/>
        <v>-0.62003741024005143</v>
      </c>
    </row>
    <row r="168" spans="2:7" ht="15" customHeight="1" x14ac:dyDescent="0.15">
      <c r="B168" s="3" t="s">
        <v>3</v>
      </c>
      <c r="C168" s="8">
        <v>1</v>
      </c>
      <c r="D168" s="3">
        <v>215</v>
      </c>
      <c r="E168" s="4">
        <v>2</v>
      </c>
      <c r="F168">
        <f t="shared" si="4"/>
        <v>0.53792431334055868</v>
      </c>
      <c r="G168">
        <f t="shared" si="5"/>
        <v>-0.62003741024005143</v>
      </c>
    </row>
    <row r="169" spans="2:7" ht="15" customHeight="1" x14ac:dyDescent="0.15">
      <c r="B169" s="3" t="s">
        <v>3</v>
      </c>
      <c r="C169" s="3">
        <v>1</v>
      </c>
      <c r="D169" s="4">
        <v>215</v>
      </c>
      <c r="E169" s="5">
        <v>2</v>
      </c>
      <c r="F169">
        <f t="shared" si="4"/>
        <v>0.53792431334055868</v>
      </c>
      <c r="G169">
        <f t="shared" si="5"/>
        <v>-0.62003741024005143</v>
      </c>
    </row>
    <row r="170" spans="2:7" ht="15" customHeight="1" x14ac:dyDescent="0.15">
      <c r="B170" s="10" t="s">
        <v>3</v>
      </c>
      <c r="C170" s="8">
        <v>1</v>
      </c>
      <c r="D170" s="4">
        <v>215.2</v>
      </c>
      <c r="E170" s="5">
        <v>2</v>
      </c>
      <c r="F170">
        <f t="shared" si="4"/>
        <v>0.54134949552132283</v>
      </c>
      <c r="G170">
        <f t="shared" si="5"/>
        <v>-0.61369019111571144</v>
      </c>
    </row>
    <row r="171" spans="2:7" ht="15" customHeight="1" x14ac:dyDescent="0.15">
      <c r="B171" s="2" t="s">
        <v>3</v>
      </c>
      <c r="C171" s="8">
        <v>1</v>
      </c>
      <c r="D171" s="3">
        <v>216</v>
      </c>
      <c r="E171" s="4">
        <v>2</v>
      </c>
      <c r="F171">
        <f t="shared" si="4"/>
        <v>0.55500802168755026</v>
      </c>
      <c r="G171">
        <f t="shared" si="5"/>
        <v>-0.58877271184907165</v>
      </c>
    </row>
    <row r="172" spans="2:7" ht="15" customHeight="1" x14ac:dyDescent="0.15">
      <c r="B172" s="2" t="s">
        <v>3</v>
      </c>
      <c r="C172" s="8">
        <v>1</v>
      </c>
      <c r="D172" s="3">
        <v>216</v>
      </c>
      <c r="E172" s="4">
        <v>2</v>
      </c>
      <c r="F172">
        <f t="shared" si="4"/>
        <v>0.55500802168755026</v>
      </c>
      <c r="G172">
        <f t="shared" si="5"/>
        <v>-0.58877271184907165</v>
      </c>
    </row>
    <row r="173" spans="2:7" ht="15" customHeight="1" x14ac:dyDescent="0.15">
      <c r="B173" s="3" t="s">
        <v>3</v>
      </c>
      <c r="C173" s="3">
        <v>1</v>
      </c>
      <c r="D173" s="3">
        <v>216</v>
      </c>
      <c r="E173" s="4">
        <v>2</v>
      </c>
      <c r="F173">
        <f t="shared" si="4"/>
        <v>0.55500802168755026</v>
      </c>
      <c r="G173">
        <f t="shared" si="5"/>
        <v>-0.58877271184907165</v>
      </c>
    </row>
    <row r="174" spans="2:7" ht="15" customHeight="1" x14ac:dyDescent="0.15">
      <c r="B174" s="10" t="s">
        <v>3</v>
      </c>
      <c r="C174" s="3">
        <v>1</v>
      </c>
      <c r="D174" s="4">
        <v>216</v>
      </c>
      <c r="E174" s="5">
        <v>1</v>
      </c>
      <c r="F174">
        <f t="shared" si="4"/>
        <v>0.55500802168755026</v>
      </c>
      <c r="G174">
        <f t="shared" si="5"/>
        <v>-0.58877271184907165</v>
      </c>
    </row>
    <row r="175" spans="2:7" ht="15" customHeight="1" x14ac:dyDescent="0.15">
      <c r="B175" s="10" t="s">
        <v>3</v>
      </c>
      <c r="C175" s="3">
        <v>1</v>
      </c>
      <c r="D175" s="5">
        <v>216</v>
      </c>
      <c r="E175" s="5">
        <v>2</v>
      </c>
      <c r="F175">
        <f t="shared" si="4"/>
        <v>0.55500802168755026</v>
      </c>
      <c r="G175">
        <f t="shared" si="5"/>
        <v>-0.58877271184907165</v>
      </c>
    </row>
    <row r="176" spans="2:7" ht="15" customHeight="1" x14ac:dyDescent="0.15">
      <c r="B176" s="8" t="s">
        <v>3</v>
      </c>
      <c r="C176" s="3">
        <v>1</v>
      </c>
      <c r="D176" s="5">
        <v>217</v>
      </c>
      <c r="E176" s="5">
        <v>2</v>
      </c>
      <c r="F176">
        <f t="shared" si="4"/>
        <v>0.57196270428460594</v>
      </c>
      <c r="G176">
        <f t="shared" si="5"/>
        <v>-0.55868149202774142</v>
      </c>
    </row>
    <row r="177" spans="2:7" ht="15" customHeight="1" x14ac:dyDescent="0.15">
      <c r="B177" s="3" t="s">
        <v>3</v>
      </c>
      <c r="C177" s="3">
        <v>1</v>
      </c>
      <c r="D177" s="3">
        <v>218</v>
      </c>
      <c r="E177" s="4">
        <v>2</v>
      </c>
      <c r="F177">
        <f t="shared" si="4"/>
        <v>0.58875006214089454</v>
      </c>
      <c r="G177">
        <f t="shared" si="5"/>
        <v>-0.52975352810434817</v>
      </c>
    </row>
    <row r="178" spans="2:7" ht="15" customHeight="1" x14ac:dyDescent="0.15">
      <c r="B178" s="10" t="s">
        <v>3</v>
      </c>
      <c r="C178" s="8">
        <v>1</v>
      </c>
      <c r="D178" s="4">
        <v>218</v>
      </c>
      <c r="E178" s="5">
        <v>4</v>
      </c>
      <c r="F178">
        <f t="shared" si="4"/>
        <v>0.58875006214089454</v>
      </c>
      <c r="G178">
        <f t="shared" si="5"/>
        <v>-0.52975352810434817</v>
      </c>
    </row>
    <row r="179" spans="2:7" ht="15" customHeight="1" x14ac:dyDescent="0.15">
      <c r="B179" s="10" t="s">
        <v>3</v>
      </c>
      <c r="C179" s="3">
        <v>1</v>
      </c>
      <c r="D179" s="4">
        <v>218</v>
      </c>
      <c r="E179" s="5">
        <v>1</v>
      </c>
      <c r="F179">
        <f t="shared" si="4"/>
        <v>0.58875006214089454</v>
      </c>
      <c r="G179">
        <f t="shared" si="5"/>
        <v>-0.52975352810434817</v>
      </c>
    </row>
    <row r="180" spans="2:7" ht="15" customHeight="1" x14ac:dyDescent="0.15">
      <c r="B180" s="8" t="s">
        <v>3</v>
      </c>
      <c r="C180" s="8">
        <v>1</v>
      </c>
      <c r="D180" s="5">
        <v>218</v>
      </c>
      <c r="E180" s="5">
        <v>2</v>
      </c>
      <c r="F180">
        <f t="shared" si="4"/>
        <v>0.58875006214089454</v>
      </c>
      <c r="G180">
        <f t="shared" si="5"/>
        <v>-0.52975352810434817</v>
      </c>
    </row>
    <row r="181" spans="2:7" ht="15" customHeight="1" x14ac:dyDescent="0.15">
      <c r="B181" s="8" t="s">
        <v>3</v>
      </c>
      <c r="C181" s="8">
        <v>1</v>
      </c>
      <c r="D181" s="5">
        <v>218</v>
      </c>
      <c r="E181" s="5">
        <v>2</v>
      </c>
      <c r="F181">
        <f t="shared" si="4"/>
        <v>0.58875006214089454</v>
      </c>
      <c r="G181">
        <f t="shared" si="5"/>
        <v>-0.52975352810434817</v>
      </c>
    </row>
    <row r="182" spans="2:7" ht="15" customHeight="1" x14ac:dyDescent="0.15">
      <c r="B182" s="10" t="s">
        <v>3</v>
      </c>
      <c r="C182" s="3">
        <v>1</v>
      </c>
      <c r="D182" s="5">
        <v>218</v>
      </c>
      <c r="E182" s="5">
        <v>2</v>
      </c>
      <c r="F182">
        <f t="shared" si="4"/>
        <v>0.58875006214089454</v>
      </c>
      <c r="G182">
        <f t="shared" si="5"/>
        <v>-0.52975352810434817</v>
      </c>
    </row>
    <row r="183" spans="2:7" ht="15" customHeight="1" x14ac:dyDescent="0.15">
      <c r="B183" s="10" t="s">
        <v>3</v>
      </c>
      <c r="C183" s="3">
        <v>1</v>
      </c>
      <c r="D183" s="5">
        <v>218</v>
      </c>
      <c r="E183" s="5">
        <v>2</v>
      </c>
      <c r="F183">
        <f t="shared" si="4"/>
        <v>0.58875006214089454</v>
      </c>
      <c r="G183">
        <f t="shared" si="5"/>
        <v>-0.52975352810434817</v>
      </c>
    </row>
    <row r="184" spans="2:7" ht="15" customHeight="1" x14ac:dyDescent="0.15">
      <c r="B184" s="2" t="s">
        <v>3</v>
      </c>
      <c r="C184" s="8">
        <v>1</v>
      </c>
      <c r="D184" s="3">
        <v>219</v>
      </c>
      <c r="E184" s="4">
        <v>2</v>
      </c>
      <c r="F184">
        <f t="shared" si="4"/>
        <v>0.60533333343774187</v>
      </c>
      <c r="G184">
        <f t="shared" si="5"/>
        <v>-0.50197600831652711</v>
      </c>
    </row>
    <row r="185" spans="2:7" ht="15" customHeight="1" x14ac:dyDescent="0.15">
      <c r="B185" s="10" t="s">
        <v>3</v>
      </c>
      <c r="C185" s="8">
        <v>1</v>
      </c>
      <c r="D185" s="4">
        <v>219</v>
      </c>
      <c r="E185" s="5">
        <v>2</v>
      </c>
      <c r="F185">
        <f t="shared" si="4"/>
        <v>0.60533333343774187</v>
      </c>
      <c r="G185">
        <f t="shared" si="5"/>
        <v>-0.50197600831652711</v>
      </c>
    </row>
    <row r="186" spans="2:7" ht="15" customHeight="1" x14ac:dyDescent="0.15">
      <c r="B186" s="3" t="s">
        <v>3</v>
      </c>
      <c r="C186" s="8">
        <v>1</v>
      </c>
      <c r="D186" s="3">
        <v>220</v>
      </c>
      <c r="E186" s="4">
        <v>2</v>
      </c>
      <c r="F186">
        <f t="shared" si="4"/>
        <v>0.62167760004064632</v>
      </c>
      <c r="G186">
        <f t="shared" si="5"/>
        <v>-0.47533364853023363</v>
      </c>
    </row>
    <row r="187" spans="2:7" ht="15" customHeight="1" x14ac:dyDescent="0.15">
      <c r="B187" s="3" t="s">
        <v>3</v>
      </c>
      <c r="C187" s="3">
        <v>1</v>
      </c>
      <c r="D187" s="4">
        <v>220</v>
      </c>
      <c r="E187" s="5">
        <v>2</v>
      </c>
      <c r="F187">
        <f t="shared" si="4"/>
        <v>0.62167760004064632</v>
      </c>
      <c r="G187">
        <f t="shared" si="5"/>
        <v>-0.47533364853023363</v>
      </c>
    </row>
    <row r="188" spans="2:7" ht="15" customHeight="1" x14ac:dyDescent="0.15">
      <c r="B188" s="8" t="s">
        <v>3</v>
      </c>
      <c r="C188" s="3">
        <v>1</v>
      </c>
      <c r="D188" s="5">
        <v>221</v>
      </c>
      <c r="E188" s="5">
        <v>2</v>
      </c>
      <c r="F188">
        <f t="shared" si="4"/>
        <v>0.63775005933654172</v>
      </c>
      <c r="G188">
        <f t="shared" si="5"/>
        <v>-0.44980882891977886</v>
      </c>
    </row>
    <row r="189" spans="2:7" ht="15" customHeight="1" x14ac:dyDescent="0.15">
      <c r="B189" s="10" t="s">
        <v>3</v>
      </c>
      <c r="C189" s="3">
        <v>1</v>
      </c>
      <c r="D189" s="5">
        <v>221</v>
      </c>
      <c r="E189" s="5">
        <v>2</v>
      </c>
      <c r="F189">
        <f t="shared" si="4"/>
        <v>0.63775005933654172</v>
      </c>
      <c r="G189">
        <f t="shared" si="5"/>
        <v>-0.44980882891977886</v>
      </c>
    </row>
    <row r="190" spans="2:7" ht="15" customHeight="1" x14ac:dyDescent="0.15">
      <c r="B190" s="2" t="s">
        <v>3</v>
      </c>
      <c r="C190" s="8">
        <v>1</v>
      </c>
      <c r="D190" s="3">
        <v>222</v>
      </c>
      <c r="E190" s="4">
        <v>2</v>
      </c>
      <c r="F190">
        <f t="shared" si="4"/>
        <v>0.65352025740467679</v>
      </c>
      <c r="G190">
        <f t="shared" si="5"/>
        <v>-0.42538174807438606</v>
      </c>
    </row>
    <row r="191" spans="2:7" ht="15" customHeight="1" x14ac:dyDescent="0.15">
      <c r="B191" s="2" t="s">
        <v>3</v>
      </c>
      <c r="C191" s="8">
        <v>1</v>
      </c>
      <c r="D191" s="3">
        <v>222</v>
      </c>
      <c r="E191" s="5">
        <v>4</v>
      </c>
      <c r="F191">
        <f t="shared" si="4"/>
        <v>0.65352025740467679</v>
      </c>
      <c r="G191">
        <f t="shared" si="5"/>
        <v>-0.42538174807438606</v>
      </c>
    </row>
    <row r="192" spans="2:7" ht="15" customHeight="1" x14ac:dyDescent="0.15">
      <c r="B192" s="3" t="s">
        <v>3</v>
      </c>
      <c r="C192" s="3">
        <v>1</v>
      </c>
      <c r="D192" s="3">
        <v>222</v>
      </c>
      <c r="E192" s="4">
        <v>2</v>
      </c>
      <c r="F192">
        <f t="shared" si="4"/>
        <v>0.65352025740467679</v>
      </c>
      <c r="G192">
        <f t="shared" si="5"/>
        <v>-0.42538174807438606</v>
      </c>
    </row>
    <row r="193" spans="2:7" ht="15" customHeight="1" x14ac:dyDescent="0.15">
      <c r="B193" s="8" t="s">
        <v>3</v>
      </c>
      <c r="C193" s="8">
        <v>1</v>
      </c>
      <c r="D193" s="5">
        <v>222</v>
      </c>
      <c r="E193" s="5">
        <v>2</v>
      </c>
      <c r="F193">
        <f t="shared" si="4"/>
        <v>0.65352025740467679</v>
      </c>
      <c r="G193">
        <f t="shared" si="5"/>
        <v>-0.42538174807438606</v>
      </c>
    </row>
    <row r="194" spans="2:7" ht="15" customHeight="1" x14ac:dyDescent="0.15">
      <c r="B194" s="3" t="s">
        <v>3</v>
      </c>
      <c r="C194" s="3">
        <v>1</v>
      </c>
      <c r="D194" s="4">
        <v>222</v>
      </c>
      <c r="E194" s="5">
        <v>2</v>
      </c>
      <c r="F194">
        <f t="shared" si="4"/>
        <v>0.65352025740467679</v>
      </c>
      <c r="G194">
        <f t="shared" si="5"/>
        <v>-0.42538174807438606</v>
      </c>
    </row>
    <row r="195" spans="2:7" ht="15" customHeight="1" x14ac:dyDescent="0.15">
      <c r="B195" s="8" t="s">
        <v>3</v>
      </c>
      <c r="C195" s="8">
        <v>1</v>
      </c>
      <c r="D195" s="5">
        <v>222</v>
      </c>
      <c r="E195" s="5">
        <v>2</v>
      </c>
      <c r="F195">
        <f t="shared" si="4"/>
        <v>0.65352025740467679</v>
      </c>
      <c r="G195">
        <f t="shared" si="5"/>
        <v>-0.42538174807438606</v>
      </c>
    </row>
    <row r="196" spans="2:7" ht="15" customHeight="1" x14ac:dyDescent="0.15">
      <c r="B196" s="2" t="s">
        <v>3</v>
      </c>
      <c r="C196" s="8">
        <v>1</v>
      </c>
      <c r="D196" s="3">
        <v>223</v>
      </c>
      <c r="E196" s="4">
        <v>2</v>
      </c>
      <c r="F196">
        <f t="shared" si="4"/>
        <v>0.66896028070380131</v>
      </c>
      <c r="G196">
        <f t="shared" si="5"/>
        <v>-0.40203059176173433</v>
      </c>
    </row>
    <row r="197" spans="2:7" ht="15" customHeight="1" x14ac:dyDescent="0.15">
      <c r="B197" s="3" t="s">
        <v>3</v>
      </c>
      <c r="C197" s="3">
        <v>1</v>
      </c>
      <c r="D197" s="4">
        <v>223</v>
      </c>
      <c r="E197" s="4">
        <v>2</v>
      </c>
      <c r="F197">
        <f t="shared" si="4"/>
        <v>0.66896028070380131</v>
      </c>
      <c r="G197">
        <f t="shared" si="5"/>
        <v>-0.40203059176173433</v>
      </c>
    </row>
    <row r="198" spans="2:7" ht="15" customHeight="1" x14ac:dyDescent="0.15">
      <c r="B198" s="10" t="s">
        <v>3</v>
      </c>
      <c r="C198" s="3">
        <v>1</v>
      </c>
      <c r="D198" s="4">
        <v>223</v>
      </c>
      <c r="E198" s="5">
        <v>1</v>
      </c>
      <c r="F198">
        <f t="shared" si="4"/>
        <v>0.66896028070380131</v>
      </c>
      <c r="G198">
        <f t="shared" si="5"/>
        <v>-0.40203059176173433</v>
      </c>
    </row>
    <row r="199" spans="2:7" ht="15" customHeight="1" x14ac:dyDescent="0.15">
      <c r="B199" s="3" t="s">
        <v>3</v>
      </c>
      <c r="C199" s="3">
        <v>1</v>
      </c>
      <c r="D199" s="4">
        <v>223</v>
      </c>
      <c r="E199" s="5">
        <v>2</v>
      </c>
      <c r="F199">
        <f t="shared" si="4"/>
        <v>0.66896028070380131</v>
      </c>
      <c r="G199">
        <f t="shared" si="5"/>
        <v>-0.40203059176173433</v>
      </c>
    </row>
    <row r="200" spans="2:7" ht="15" customHeight="1" x14ac:dyDescent="0.15">
      <c r="B200" s="10" t="s">
        <v>3</v>
      </c>
      <c r="C200" s="3">
        <v>1</v>
      </c>
      <c r="D200" s="4">
        <v>223</v>
      </c>
      <c r="E200" s="5">
        <v>1</v>
      </c>
      <c r="F200">
        <f t="shared" si="4"/>
        <v>0.66896028070380131</v>
      </c>
      <c r="G200">
        <f t="shared" si="5"/>
        <v>-0.40203059176173433</v>
      </c>
    </row>
    <row r="201" spans="2:7" ht="15" customHeight="1" x14ac:dyDescent="0.15">
      <c r="B201" s="10" t="s">
        <v>3</v>
      </c>
      <c r="C201" s="3">
        <v>1</v>
      </c>
      <c r="D201" s="4">
        <v>223</v>
      </c>
      <c r="E201" s="5">
        <v>1</v>
      </c>
      <c r="F201">
        <f t="shared" si="4"/>
        <v>0.66896028070380131</v>
      </c>
      <c r="G201">
        <f t="shared" si="5"/>
        <v>-0.40203059176173433</v>
      </c>
    </row>
    <row r="202" spans="2:7" ht="15" customHeight="1" x14ac:dyDescent="0.15">
      <c r="B202" s="10" t="s">
        <v>3</v>
      </c>
      <c r="C202" s="3">
        <v>1</v>
      </c>
      <c r="D202" s="5">
        <v>223</v>
      </c>
      <c r="E202" s="5">
        <v>2</v>
      </c>
      <c r="F202">
        <f t="shared" si="4"/>
        <v>0.66896028070380131</v>
      </c>
      <c r="G202">
        <f t="shared" si="5"/>
        <v>-0.40203059176173433</v>
      </c>
    </row>
    <row r="203" spans="2:7" ht="15" customHeight="1" x14ac:dyDescent="0.15">
      <c r="B203" s="2" t="s">
        <v>3</v>
      </c>
      <c r="C203" s="8">
        <v>1</v>
      </c>
      <c r="D203" s="3">
        <v>224</v>
      </c>
      <c r="E203" s="4">
        <v>2</v>
      </c>
      <c r="F203">
        <f t="shared" si="4"/>
        <v>0.68404490466040269</v>
      </c>
      <c r="G203">
        <f t="shared" si="5"/>
        <v>-0.37973171342615131</v>
      </c>
    </row>
    <row r="204" spans="2:7" ht="15" customHeight="1" x14ac:dyDescent="0.15">
      <c r="B204" s="2" t="s">
        <v>3</v>
      </c>
      <c r="C204" s="8">
        <v>1</v>
      </c>
      <c r="D204" s="3">
        <v>224</v>
      </c>
      <c r="E204" s="4">
        <v>3</v>
      </c>
      <c r="F204">
        <f t="shared" si="4"/>
        <v>0.68404490466040269</v>
      </c>
      <c r="G204">
        <f t="shared" si="5"/>
        <v>-0.37973171342615131</v>
      </c>
    </row>
    <row r="205" spans="2:7" ht="15" customHeight="1" x14ac:dyDescent="0.15">
      <c r="B205" s="3" t="s">
        <v>3</v>
      </c>
      <c r="C205" s="3">
        <v>1</v>
      </c>
      <c r="D205" s="3">
        <v>224</v>
      </c>
      <c r="E205" s="4">
        <v>3</v>
      </c>
      <c r="F205">
        <f t="shared" si="4"/>
        <v>0.68404490466040269</v>
      </c>
      <c r="G205">
        <f t="shared" si="5"/>
        <v>-0.37973171342615131</v>
      </c>
    </row>
    <row r="206" spans="2:7" ht="15" customHeight="1" x14ac:dyDescent="0.15">
      <c r="B206" s="3" t="s">
        <v>3</v>
      </c>
      <c r="C206" s="8">
        <v>1</v>
      </c>
      <c r="D206" s="3">
        <v>224</v>
      </c>
      <c r="E206" s="4">
        <v>2</v>
      </c>
      <c r="F206">
        <f t="shared" si="4"/>
        <v>0.68404490466040269</v>
      </c>
      <c r="G206">
        <f t="shared" si="5"/>
        <v>-0.37973171342615131</v>
      </c>
    </row>
    <row r="207" spans="2:7" ht="15" customHeight="1" x14ac:dyDescent="0.15">
      <c r="B207" s="8" t="s">
        <v>3</v>
      </c>
      <c r="C207" s="3">
        <v>1</v>
      </c>
      <c r="D207" s="5">
        <v>224</v>
      </c>
      <c r="E207" s="5">
        <v>2</v>
      </c>
      <c r="F207">
        <f t="shared" ref="F207:F270" si="6">1/(1+EXP(-(D207-F_Lmat)/F_sig))</f>
        <v>0.68404490466040269</v>
      </c>
      <c r="G207">
        <f t="shared" si="5"/>
        <v>-0.37973171342615131</v>
      </c>
    </row>
    <row r="208" spans="2:7" ht="15" customHeight="1" x14ac:dyDescent="0.15">
      <c r="B208" s="8" t="s">
        <v>3</v>
      </c>
      <c r="C208" s="8">
        <v>1</v>
      </c>
      <c r="D208" s="5">
        <v>224</v>
      </c>
      <c r="E208" s="5">
        <v>2</v>
      </c>
      <c r="F208">
        <f t="shared" si="6"/>
        <v>0.68404490466040269</v>
      </c>
      <c r="G208">
        <f t="shared" ref="G208:G271" si="7">LN(_xlfn.BINOM.DIST(C208,1,F208,FALSE))</f>
        <v>-0.37973171342615131</v>
      </c>
    </row>
    <row r="209" spans="2:7" ht="15" customHeight="1" x14ac:dyDescent="0.15">
      <c r="B209" s="10" t="s">
        <v>3</v>
      </c>
      <c r="C209" s="3">
        <v>1</v>
      </c>
      <c r="D209" s="4">
        <v>224</v>
      </c>
      <c r="E209" s="5">
        <v>1</v>
      </c>
      <c r="F209">
        <f t="shared" si="6"/>
        <v>0.68404490466040269</v>
      </c>
      <c r="G209">
        <f t="shared" si="7"/>
        <v>-0.37973171342615131</v>
      </c>
    </row>
    <row r="210" spans="2:7" ht="15" customHeight="1" x14ac:dyDescent="0.15">
      <c r="B210" s="2" t="s">
        <v>3</v>
      </c>
      <c r="C210" s="8">
        <v>1</v>
      </c>
      <c r="D210" s="3">
        <v>225</v>
      </c>
      <c r="E210" s="4">
        <v>2</v>
      </c>
      <c r="F210">
        <f t="shared" si="6"/>
        <v>0.69875169872210618</v>
      </c>
      <c r="G210">
        <f t="shared" si="7"/>
        <v>-0.35845982342869032</v>
      </c>
    </row>
    <row r="211" spans="2:7" ht="15" customHeight="1" x14ac:dyDescent="0.15">
      <c r="B211" s="2" t="s">
        <v>3</v>
      </c>
      <c r="C211" s="8">
        <v>1</v>
      </c>
      <c r="D211" s="3">
        <v>225</v>
      </c>
      <c r="E211" s="4">
        <v>2</v>
      </c>
      <c r="F211">
        <f t="shared" si="6"/>
        <v>0.69875169872210618</v>
      </c>
      <c r="G211">
        <f t="shared" si="7"/>
        <v>-0.35845982342869032</v>
      </c>
    </row>
    <row r="212" spans="2:7" ht="15" customHeight="1" x14ac:dyDescent="0.15">
      <c r="B212" s="2" t="s">
        <v>3</v>
      </c>
      <c r="C212" s="8">
        <v>1</v>
      </c>
      <c r="D212" s="3">
        <v>225</v>
      </c>
      <c r="E212" s="4">
        <v>2</v>
      </c>
      <c r="F212">
        <f t="shared" si="6"/>
        <v>0.69875169872210618</v>
      </c>
      <c r="G212">
        <f t="shared" si="7"/>
        <v>-0.35845982342869032</v>
      </c>
    </row>
    <row r="213" spans="2:7" ht="15" customHeight="1" x14ac:dyDescent="0.15">
      <c r="B213" s="3" t="s">
        <v>3</v>
      </c>
      <c r="C213" s="3">
        <v>1</v>
      </c>
      <c r="D213" s="3">
        <v>225</v>
      </c>
      <c r="E213" s="4">
        <v>2</v>
      </c>
      <c r="F213">
        <f t="shared" si="6"/>
        <v>0.69875169872210618</v>
      </c>
      <c r="G213">
        <f t="shared" si="7"/>
        <v>-0.35845982342869032</v>
      </c>
    </row>
    <row r="214" spans="2:7" ht="15" customHeight="1" x14ac:dyDescent="0.15">
      <c r="B214" s="3" t="s">
        <v>3</v>
      </c>
      <c r="C214" s="3">
        <v>1</v>
      </c>
      <c r="D214" s="3">
        <v>225</v>
      </c>
      <c r="E214" s="4">
        <v>3</v>
      </c>
      <c r="F214">
        <f t="shared" si="6"/>
        <v>0.69875169872210618</v>
      </c>
      <c r="G214">
        <f t="shared" si="7"/>
        <v>-0.35845982342869032</v>
      </c>
    </row>
    <row r="215" spans="2:7" ht="15" customHeight="1" x14ac:dyDescent="0.15">
      <c r="B215" s="10" t="s">
        <v>3</v>
      </c>
      <c r="C215" s="3">
        <v>1</v>
      </c>
      <c r="D215" s="4">
        <v>225</v>
      </c>
      <c r="E215" s="5">
        <v>2</v>
      </c>
      <c r="F215">
        <f t="shared" si="6"/>
        <v>0.69875169872210618</v>
      </c>
      <c r="G215">
        <f t="shared" si="7"/>
        <v>-0.35845982342869032</v>
      </c>
    </row>
    <row r="216" spans="2:7" ht="15" customHeight="1" x14ac:dyDescent="0.15">
      <c r="B216" s="10" t="s">
        <v>3</v>
      </c>
      <c r="C216" s="3">
        <v>1</v>
      </c>
      <c r="D216" s="4">
        <v>225</v>
      </c>
      <c r="E216" s="5">
        <v>2</v>
      </c>
      <c r="F216">
        <f t="shared" si="6"/>
        <v>0.69875169872210618</v>
      </c>
      <c r="G216">
        <f t="shared" si="7"/>
        <v>-0.35845982342869032</v>
      </c>
    </row>
    <row r="217" spans="2:7" ht="15" customHeight="1" x14ac:dyDescent="0.15">
      <c r="B217" s="10" t="s">
        <v>3</v>
      </c>
      <c r="C217" s="3">
        <v>1</v>
      </c>
      <c r="D217" s="5">
        <v>225</v>
      </c>
      <c r="E217" s="5">
        <v>2</v>
      </c>
      <c r="F217">
        <f t="shared" si="6"/>
        <v>0.69875169872210618</v>
      </c>
      <c r="G217">
        <f t="shared" si="7"/>
        <v>-0.35845982342869032</v>
      </c>
    </row>
    <row r="218" spans="2:7" ht="15" customHeight="1" x14ac:dyDescent="0.15">
      <c r="B218" s="2" t="s">
        <v>3</v>
      </c>
      <c r="C218" s="8">
        <v>1</v>
      </c>
      <c r="D218" s="3">
        <v>226</v>
      </c>
      <c r="E218" s="4">
        <v>2</v>
      </c>
      <c r="F218">
        <f t="shared" si="6"/>
        <v>0.71306108855155315</v>
      </c>
      <c r="G218">
        <f t="shared" si="7"/>
        <v>-0.33818818404508622</v>
      </c>
    </row>
    <row r="219" spans="2:7" ht="15" customHeight="1" x14ac:dyDescent="0.15">
      <c r="B219" s="3" t="s">
        <v>3</v>
      </c>
      <c r="C219" s="8">
        <v>1</v>
      </c>
      <c r="D219" s="4">
        <v>226</v>
      </c>
      <c r="E219" s="4">
        <v>2</v>
      </c>
      <c r="F219">
        <f t="shared" si="6"/>
        <v>0.71306108855155315</v>
      </c>
      <c r="G219">
        <f t="shared" si="7"/>
        <v>-0.33818818404508622</v>
      </c>
    </row>
    <row r="220" spans="2:7" ht="15" customHeight="1" x14ac:dyDescent="0.15">
      <c r="B220" s="10" t="s">
        <v>3</v>
      </c>
      <c r="C220" s="8">
        <v>1</v>
      </c>
      <c r="D220" s="4">
        <v>226</v>
      </c>
      <c r="E220" s="5">
        <v>3</v>
      </c>
      <c r="F220">
        <f t="shared" si="6"/>
        <v>0.71306108855155315</v>
      </c>
      <c r="G220">
        <f t="shared" si="7"/>
        <v>-0.33818818404508622</v>
      </c>
    </row>
    <row r="221" spans="2:7" ht="15" customHeight="1" x14ac:dyDescent="0.15">
      <c r="B221" s="10" t="s">
        <v>3</v>
      </c>
      <c r="C221" s="8">
        <v>1</v>
      </c>
      <c r="D221" s="4">
        <v>226</v>
      </c>
      <c r="E221" s="5">
        <v>2</v>
      </c>
      <c r="F221">
        <f t="shared" si="6"/>
        <v>0.71306108855155315</v>
      </c>
      <c r="G221">
        <f t="shared" si="7"/>
        <v>-0.33818818404508622</v>
      </c>
    </row>
    <row r="222" spans="2:7" ht="15" customHeight="1" x14ac:dyDescent="0.15">
      <c r="B222" s="8" t="s">
        <v>3</v>
      </c>
      <c r="C222" s="3">
        <v>1</v>
      </c>
      <c r="D222" s="5">
        <v>226</v>
      </c>
      <c r="E222" s="5">
        <v>3</v>
      </c>
      <c r="F222">
        <f t="shared" si="6"/>
        <v>0.71306108855155315</v>
      </c>
      <c r="G222">
        <f t="shared" si="7"/>
        <v>-0.33818818404508622</v>
      </c>
    </row>
    <row r="223" spans="2:7" ht="15" customHeight="1" x14ac:dyDescent="0.15">
      <c r="B223" s="8" t="s">
        <v>3</v>
      </c>
      <c r="C223" s="8">
        <v>1</v>
      </c>
      <c r="D223" s="5">
        <v>226</v>
      </c>
      <c r="E223" s="5">
        <v>2</v>
      </c>
      <c r="F223">
        <f t="shared" si="6"/>
        <v>0.71306108855155315</v>
      </c>
      <c r="G223">
        <f t="shared" si="7"/>
        <v>-0.33818818404508622</v>
      </c>
    </row>
    <row r="224" spans="2:7" ht="15" customHeight="1" x14ac:dyDescent="0.15">
      <c r="B224" s="10" t="s">
        <v>3</v>
      </c>
      <c r="C224" s="3">
        <v>1</v>
      </c>
      <c r="D224" s="4">
        <v>226</v>
      </c>
      <c r="E224" s="5">
        <v>2</v>
      </c>
      <c r="F224">
        <f t="shared" si="6"/>
        <v>0.71306108855155315</v>
      </c>
      <c r="G224">
        <f t="shared" si="7"/>
        <v>-0.33818818404508622</v>
      </c>
    </row>
    <row r="225" spans="2:7" ht="15" customHeight="1" x14ac:dyDescent="0.15">
      <c r="B225" s="10" t="s">
        <v>3</v>
      </c>
      <c r="C225" s="3">
        <v>1</v>
      </c>
      <c r="D225" s="4">
        <v>226</v>
      </c>
      <c r="E225" s="5">
        <v>1</v>
      </c>
      <c r="F225">
        <f t="shared" si="6"/>
        <v>0.71306108855155315</v>
      </c>
      <c r="G225">
        <f t="shared" si="7"/>
        <v>-0.33818818404508622</v>
      </c>
    </row>
    <row r="226" spans="2:7" ht="15" customHeight="1" x14ac:dyDescent="0.15">
      <c r="B226" s="2" t="s">
        <v>3</v>
      </c>
      <c r="C226" s="8">
        <v>1</v>
      </c>
      <c r="D226" s="3">
        <v>227</v>
      </c>
      <c r="E226" s="4">
        <v>2</v>
      </c>
      <c r="F226">
        <f t="shared" si="6"/>
        <v>0.72695637704071425</v>
      </c>
      <c r="G226">
        <f t="shared" si="7"/>
        <v>-0.31888880731947833</v>
      </c>
    </row>
    <row r="227" spans="2:7" ht="15" customHeight="1" x14ac:dyDescent="0.15">
      <c r="B227" s="3" t="s">
        <v>3</v>
      </c>
      <c r="C227" s="3">
        <v>1</v>
      </c>
      <c r="D227" s="3">
        <v>227</v>
      </c>
      <c r="E227" s="4">
        <v>3</v>
      </c>
      <c r="F227">
        <f t="shared" si="6"/>
        <v>0.72695637704071425</v>
      </c>
      <c r="G227">
        <f t="shared" si="7"/>
        <v>-0.31888880731947833</v>
      </c>
    </row>
    <row r="228" spans="2:7" ht="15" customHeight="1" x14ac:dyDescent="0.15">
      <c r="B228" s="3" t="s">
        <v>3</v>
      </c>
      <c r="C228" s="3">
        <v>1</v>
      </c>
      <c r="D228" s="3">
        <v>227</v>
      </c>
      <c r="E228" s="4">
        <v>3</v>
      </c>
      <c r="F228">
        <f t="shared" si="6"/>
        <v>0.72695637704071425</v>
      </c>
      <c r="G228">
        <f t="shared" si="7"/>
        <v>-0.31888880731947833</v>
      </c>
    </row>
    <row r="229" spans="2:7" ht="15" customHeight="1" x14ac:dyDescent="0.15">
      <c r="B229" s="10" t="s">
        <v>3</v>
      </c>
      <c r="C229" s="8">
        <v>1</v>
      </c>
      <c r="D229" s="4">
        <v>227</v>
      </c>
      <c r="E229" s="5">
        <v>3</v>
      </c>
      <c r="F229">
        <f t="shared" si="6"/>
        <v>0.72695637704071425</v>
      </c>
      <c r="G229">
        <f t="shared" si="7"/>
        <v>-0.31888880731947833</v>
      </c>
    </row>
    <row r="230" spans="2:7" ht="15" customHeight="1" x14ac:dyDescent="0.15">
      <c r="B230" s="8" t="s">
        <v>3</v>
      </c>
      <c r="C230" s="3">
        <v>1</v>
      </c>
      <c r="D230" s="5">
        <v>227</v>
      </c>
      <c r="E230" s="5">
        <v>3</v>
      </c>
      <c r="F230">
        <f t="shared" si="6"/>
        <v>0.72695637704071425</v>
      </c>
      <c r="G230">
        <f t="shared" si="7"/>
        <v>-0.31888880731947833</v>
      </c>
    </row>
    <row r="231" spans="2:7" ht="15" customHeight="1" x14ac:dyDescent="0.15">
      <c r="B231" s="10" t="s">
        <v>3</v>
      </c>
      <c r="C231" s="3">
        <v>1</v>
      </c>
      <c r="D231" s="4">
        <v>227</v>
      </c>
      <c r="E231" s="5">
        <v>1</v>
      </c>
      <c r="F231">
        <f t="shared" si="6"/>
        <v>0.72695637704071425</v>
      </c>
      <c r="G231">
        <f t="shared" si="7"/>
        <v>-0.31888880731947833</v>
      </c>
    </row>
    <row r="232" spans="2:7" ht="15" customHeight="1" x14ac:dyDescent="0.15">
      <c r="B232" s="10" t="s">
        <v>3</v>
      </c>
      <c r="C232" s="8">
        <v>1</v>
      </c>
      <c r="D232" s="4">
        <v>228</v>
      </c>
      <c r="E232" s="5">
        <v>2</v>
      </c>
      <c r="F232">
        <f t="shared" si="6"/>
        <v>0.74042372669393575</v>
      </c>
      <c r="G232">
        <f t="shared" si="7"/>
        <v>-0.3005326530183785</v>
      </c>
    </row>
    <row r="233" spans="2:7" ht="15" customHeight="1" x14ac:dyDescent="0.15">
      <c r="B233" s="3" t="s">
        <v>3</v>
      </c>
      <c r="C233" s="3">
        <v>1</v>
      </c>
      <c r="D233" s="4">
        <v>228</v>
      </c>
      <c r="E233" s="5">
        <v>2</v>
      </c>
      <c r="F233">
        <f t="shared" si="6"/>
        <v>0.74042372669393575</v>
      </c>
      <c r="G233">
        <f t="shared" si="7"/>
        <v>-0.3005326530183785</v>
      </c>
    </row>
    <row r="234" spans="2:7" ht="15" customHeight="1" x14ac:dyDescent="0.15">
      <c r="B234" s="3" t="s">
        <v>3</v>
      </c>
      <c r="C234" s="3">
        <v>1</v>
      </c>
      <c r="D234" s="4">
        <v>228</v>
      </c>
      <c r="E234" s="5">
        <v>2</v>
      </c>
      <c r="F234">
        <f t="shared" si="6"/>
        <v>0.74042372669393575</v>
      </c>
      <c r="G234">
        <f t="shared" si="7"/>
        <v>-0.3005326530183785</v>
      </c>
    </row>
    <row r="235" spans="2:7" ht="15" customHeight="1" x14ac:dyDescent="0.15">
      <c r="B235" s="3" t="s">
        <v>3</v>
      </c>
      <c r="C235" s="3">
        <v>1</v>
      </c>
      <c r="D235" s="4">
        <v>228</v>
      </c>
      <c r="E235" s="5">
        <v>2</v>
      </c>
      <c r="F235">
        <f t="shared" si="6"/>
        <v>0.74042372669393575</v>
      </c>
      <c r="G235">
        <f t="shared" si="7"/>
        <v>-0.3005326530183785</v>
      </c>
    </row>
    <row r="236" spans="2:7" ht="15" customHeight="1" x14ac:dyDescent="0.15">
      <c r="B236" s="3" t="s">
        <v>3</v>
      </c>
      <c r="C236" s="3">
        <v>1</v>
      </c>
      <c r="D236" s="4">
        <v>228</v>
      </c>
      <c r="E236" s="5">
        <v>2</v>
      </c>
      <c r="F236">
        <f t="shared" si="6"/>
        <v>0.74042372669393575</v>
      </c>
      <c r="G236">
        <f t="shared" si="7"/>
        <v>-0.3005326530183785</v>
      </c>
    </row>
    <row r="237" spans="2:7" ht="15" customHeight="1" x14ac:dyDescent="0.15">
      <c r="B237" s="10" t="s">
        <v>3</v>
      </c>
      <c r="C237" s="3">
        <v>1</v>
      </c>
      <c r="D237" s="4">
        <v>228</v>
      </c>
      <c r="E237" s="5">
        <v>2</v>
      </c>
      <c r="F237">
        <f t="shared" si="6"/>
        <v>0.74042372669393575</v>
      </c>
      <c r="G237">
        <f t="shared" si="7"/>
        <v>-0.3005326530183785</v>
      </c>
    </row>
    <row r="238" spans="2:7" ht="15" customHeight="1" x14ac:dyDescent="0.15">
      <c r="B238" s="3" t="s">
        <v>3</v>
      </c>
      <c r="C238" s="13">
        <v>1</v>
      </c>
      <c r="D238" s="4">
        <v>228</v>
      </c>
      <c r="E238" s="5">
        <v>2</v>
      </c>
      <c r="F238">
        <f t="shared" si="6"/>
        <v>0.74042372669393575</v>
      </c>
      <c r="G238">
        <f t="shared" si="7"/>
        <v>-0.3005326530183785</v>
      </c>
    </row>
    <row r="239" spans="2:7" ht="15" customHeight="1" x14ac:dyDescent="0.15">
      <c r="B239" s="3" t="s">
        <v>3</v>
      </c>
      <c r="C239" s="3">
        <v>1</v>
      </c>
      <c r="D239" s="4">
        <v>228</v>
      </c>
      <c r="E239" s="5">
        <v>3</v>
      </c>
      <c r="F239">
        <f t="shared" si="6"/>
        <v>0.74042372669393575</v>
      </c>
      <c r="G239">
        <f t="shared" si="7"/>
        <v>-0.3005326530183785</v>
      </c>
    </row>
    <row r="240" spans="2:7" ht="15" customHeight="1" x14ac:dyDescent="0.15">
      <c r="B240" s="8" t="s">
        <v>3</v>
      </c>
      <c r="C240" s="8">
        <v>1</v>
      </c>
      <c r="D240" s="5">
        <v>228</v>
      </c>
      <c r="E240" s="5">
        <v>2</v>
      </c>
      <c r="F240">
        <f t="shared" si="6"/>
        <v>0.74042372669393575</v>
      </c>
      <c r="G240">
        <f t="shared" si="7"/>
        <v>-0.3005326530183785</v>
      </c>
    </row>
    <row r="241" spans="2:7" ht="15" customHeight="1" x14ac:dyDescent="0.15">
      <c r="B241" s="2" t="s">
        <v>3</v>
      </c>
      <c r="C241" s="8">
        <v>1</v>
      </c>
      <c r="D241" s="3">
        <v>229</v>
      </c>
      <c r="E241" s="4">
        <v>2</v>
      </c>
      <c r="F241">
        <f t="shared" si="6"/>
        <v>0.75345210663969964</v>
      </c>
      <c r="G241">
        <f t="shared" si="7"/>
        <v>-0.28308982413050987</v>
      </c>
    </row>
    <row r="242" spans="2:7" ht="15" customHeight="1" x14ac:dyDescent="0.15">
      <c r="B242" s="10" t="s">
        <v>3</v>
      </c>
      <c r="C242" s="3">
        <v>1</v>
      </c>
      <c r="D242" s="4">
        <v>229</v>
      </c>
      <c r="E242" s="5">
        <v>2</v>
      </c>
      <c r="F242">
        <f t="shared" si="6"/>
        <v>0.75345210663969964</v>
      </c>
      <c r="G242">
        <f t="shared" si="7"/>
        <v>-0.28308982413050987</v>
      </c>
    </row>
    <row r="243" spans="2:7" ht="15" customHeight="1" x14ac:dyDescent="0.15">
      <c r="B243" s="10" t="s">
        <v>3</v>
      </c>
      <c r="C243" s="3">
        <v>1</v>
      </c>
      <c r="D243" s="4">
        <v>229</v>
      </c>
      <c r="E243" s="5">
        <v>2</v>
      </c>
      <c r="F243">
        <f t="shared" si="6"/>
        <v>0.75345210663969964</v>
      </c>
      <c r="G243">
        <f t="shared" si="7"/>
        <v>-0.28308982413050987</v>
      </c>
    </row>
    <row r="244" spans="2:7" ht="15" customHeight="1" x14ac:dyDescent="0.15">
      <c r="B244" s="10" t="s">
        <v>3</v>
      </c>
      <c r="C244" s="3">
        <v>1</v>
      </c>
      <c r="D244" s="4">
        <v>229</v>
      </c>
      <c r="E244" s="5">
        <v>1</v>
      </c>
      <c r="F244">
        <f t="shared" si="6"/>
        <v>0.75345210663969964</v>
      </c>
      <c r="G244">
        <f t="shared" si="7"/>
        <v>-0.28308982413050987</v>
      </c>
    </row>
    <row r="245" spans="2:7" ht="15" customHeight="1" x14ac:dyDescent="0.15">
      <c r="B245" s="10" t="s">
        <v>3</v>
      </c>
      <c r="C245" s="3">
        <v>1</v>
      </c>
      <c r="D245" s="5">
        <v>229</v>
      </c>
      <c r="E245" s="5">
        <v>2</v>
      </c>
      <c r="F245">
        <f t="shared" si="6"/>
        <v>0.75345210663969964</v>
      </c>
      <c r="G245">
        <f t="shared" si="7"/>
        <v>-0.28308982413050987</v>
      </c>
    </row>
    <row r="246" spans="2:7" ht="15" customHeight="1" x14ac:dyDescent="0.15">
      <c r="B246" s="2" t="s">
        <v>3</v>
      </c>
      <c r="C246" s="8">
        <v>1</v>
      </c>
      <c r="D246" s="3">
        <v>230</v>
      </c>
      <c r="E246" s="4">
        <v>2</v>
      </c>
      <c r="F246">
        <f t="shared" si="6"/>
        <v>0.76603320807523656</v>
      </c>
      <c r="G246">
        <f t="shared" si="7"/>
        <v>-0.26652975760260383</v>
      </c>
    </row>
    <row r="247" spans="2:7" ht="15" customHeight="1" x14ac:dyDescent="0.15">
      <c r="B247" s="2" t="s">
        <v>3</v>
      </c>
      <c r="C247" s="8">
        <v>1</v>
      </c>
      <c r="D247" s="3">
        <v>230</v>
      </c>
      <c r="E247" s="4">
        <v>2</v>
      </c>
      <c r="F247">
        <f t="shared" si="6"/>
        <v>0.76603320807523656</v>
      </c>
      <c r="G247">
        <f t="shared" si="7"/>
        <v>-0.26652975760260383</v>
      </c>
    </row>
    <row r="248" spans="2:7" ht="15" customHeight="1" x14ac:dyDescent="0.15">
      <c r="B248" s="2" t="s">
        <v>3</v>
      </c>
      <c r="C248" s="8">
        <v>1</v>
      </c>
      <c r="D248" s="3">
        <v>230</v>
      </c>
      <c r="E248" s="4">
        <v>2</v>
      </c>
      <c r="F248">
        <f t="shared" si="6"/>
        <v>0.76603320807523656</v>
      </c>
      <c r="G248">
        <f t="shared" si="7"/>
        <v>-0.26652975760260383</v>
      </c>
    </row>
    <row r="249" spans="2:7" ht="15" customHeight="1" x14ac:dyDescent="0.15">
      <c r="B249" s="2" t="s">
        <v>3</v>
      </c>
      <c r="C249" s="8">
        <v>1</v>
      </c>
      <c r="D249" s="3">
        <v>230</v>
      </c>
      <c r="E249" s="4">
        <v>2</v>
      </c>
      <c r="F249">
        <f t="shared" si="6"/>
        <v>0.76603320807523656</v>
      </c>
      <c r="G249">
        <f t="shared" si="7"/>
        <v>-0.26652975760260383</v>
      </c>
    </row>
    <row r="250" spans="2:7" ht="15" customHeight="1" x14ac:dyDescent="0.15">
      <c r="B250" s="2" t="s">
        <v>3</v>
      </c>
      <c r="C250" s="8">
        <v>1</v>
      </c>
      <c r="D250" s="3">
        <v>230</v>
      </c>
      <c r="E250" s="4">
        <v>2</v>
      </c>
      <c r="F250">
        <f t="shared" si="6"/>
        <v>0.76603320807523656</v>
      </c>
      <c r="G250">
        <f t="shared" si="7"/>
        <v>-0.26652975760260383</v>
      </c>
    </row>
    <row r="251" spans="2:7" ht="15" customHeight="1" x14ac:dyDescent="0.15">
      <c r="B251" s="10" t="s">
        <v>3</v>
      </c>
      <c r="C251" s="3">
        <v>1</v>
      </c>
      <c r="D251" s="4">
        <v>230</v>
      </c>
      <c r="E251" s="5">
        <v>2</v>
      </c>
      <c r="F251">
        <f t="shared" si="6"/>
        <v>0.76603320807523656</v>
      </c>
      <c r="G251">
        <f t="shared" si="7"/>
        <v>-0.26652975760260383</v>
      </c>
    </row>
    <row r="252" spans="2:7" ht="15" customHeight="1" x14ac:dyDescent="0.15">
      <c r="B252" s="10" t="s">
        <v>3</v>
      </c>
      <c r="C252" s="3">
        <v>1</v>
      </c>
      <c r="D252" s="5">
        <v>230</v>
      </c>
      <c r="E252" s="5">
        <v>2</v>
      </c>
      <c r="F252">
        <f t="shared" si="6"/>
        <v>0.76603320807523656</v>
      </c>
      <c r="G252">
        <f t="shared" si="7"/>
        <v>-0.26652975760260383</v>
      </c>
    </row>
    <row r="253" spans="2:7" ht="15" customHeight="1" x14ac:dyDescent="0.15">
      <c r="B253" s="10" t="s">
        <v>3</v>
      </c>
      <c r="C253" s="3">
        <v>1</v>
      </c>
      <c r="D253" s="5">
        <v>230</v>
      </c>
      <c r="E253" s="5">
        <v>3</v>
      </c>
      <c r="F253">
        <f t="shared" si="6"/>
        <v>0.76603320807523656</v>
      </c>
      <c r="G253">
        <f t="shared" si="7"/>
        <v>-0.26652975760260383</v>
      </c>
    </row>
    <row r="254" spans="2:7" ht="15" customHeight="1" x14ac:dyDescent="0.15">
      <c r="B254" s="3" t="s">
        <v>3</v>
      </c>
      <c r="C254" s="3">
        <v>1</v>
      </c>
      <c r="D254" s="4">
        <v>230</v>
      </c>
      <c r="E254" s="5">
        <v>3</v>
      </c>
      <c r="F254">
        <f t="shared" si="6"/>
        <v>0.76603320807523656</v>
      </c>
      <c r="G254">
        <f t="shared" si="7"/>
        <v>-0.26652975760260383</v>
      </c>
    </row>
    <row r="255" spans="2:7" ht="15" customHeight="1" x14ac:dyDescent="0.15">
      <c r="B255" s="8" t="s">
        <v>3</v>
      </c>
      <c r="C255" s="8">
        <v>1</v>
      </c>
      <c r="D255" s="5">
        <v>230</v>
      </c>
      <c r="E255" s="5">
        <v>2</v>
      </c>
      <c r="F255">
        <f t="shared" si="6"/>
        <v>0.76603320807523656</v>
      </c>
      <c r="G255">
        <f t="shared" si="7"/>
        <v>-0.26652975760260383</v>
      </c>
    </row>
    <row r="256" spans="2:7" ht="15" customHeight="1" x14ac:dyDescent="0.15">
      <c r="B256" s="2" t="s">
        <v>3</v>
      </c>
      <c r="C256" s="8">
        <v>1</v>
      </c>
      <c r="D256" s="3">
        <v>231</v>
      </c>
      <c r="E256" s="4">
        <v>2</v>
      </c>
      <c r="F256">
        <f t="shared" si="6"/>
        <v>0.77816133232278584</v>
      </c>
      <c r="G256">
        <f t="shared" si="7"/>
        <v>-0.25082140827737592</v>
      </c>
    </row>
    <row r="257" spans="2:7" ht="15" customHeight="1" x14ac:dyDescent="0.15">
      <c r="B257" s="2" t="s">
        <v>3</v>
      </c>
      <c r="C257" s="8">
        <v>1</v>
      </c>
      <c r="D257" s="3">
        <v>231</v>
      </c>
      <c r="E257" s="4">
        <v>2</v>
      </c>
      <c r="F257">
        <f t="shared" si="6"/>
        <v>0.77816133232278584</v>
      </c>
      <c r="G257">
        <f t="shared" si="7"/>
        <v>-0.25082140827737592</v>
      </c>
    </row>
    <row r="258" spans="2:7" ht="15" customHeight="1" x14ac:dyDescent="0.15">
      <c r="B258" s="2" t="s">
        <v>3</v>
      </c>
      <c r="C258" s="8">
        <v>1</v>
      </c>
      <c r="D258" s="3">
        <v>231</v>
      </c>
      <c r="E258" s="4">
        <v>2</v>
      </c>
      <c r="F258">
        <f t="shared" si="6"/>
        <v>0.77816133232278584</v>
      </c>
      <c r="G258">
        <f t="shared" si="7"/>
        <v>-0.25082140827737592</v>
      </c>
    </row>
    <row r="259" spans="2:7" ht="15" customHeight="1" x14ac:dyDescent="0.15">
      <c r="B259" s="2" t="s">
        <v>3</v>
      </c>
      <c r="C259" s="8">
        <v>1</v>
      </c>
      <c r="D259" s="3">
        <v>231</v>
      </c>
      <c r="E259" s="4">
        <v>2</v>
      </c>
      <c r="F259">
        <f t="shared" si="6"/>
        <v>0.77816133232278584</v>
      </c>
      <c r="G259">
        <f t="shared" si="7"/>
        <v>-0.25082140827737592</v>
      </c>
    </row>
    <row r="260" spans="2:7" ht="15" customHeight="1" x14ac:dyDescent="0.15">
      <c r="B260" s="2" t="s">
        <v>3</v>
      </c>
      <c r="C260" s="8">
        <v>1</v>
      </c>
      <c r="D260" s="3">
        <v>231</v>
      </c>
      <c r="E260" s="4">
        <v>3</v>
      </c>
      <c r="F260">
        <f t="shared" si="6"/>
        <v>0.77816133232278584</v>
      </c>
      <c r="G260">
        <f t="shared" si="7"/>
        <v>-0.25082140827737592</v>
      </c>
    </row>
    <row r="261" spans="2:7" ht="15" customHeight="1" x14ac:dyDescent="0.15">
      <c r="B261" s="3" t="s">
        <v>3</v>
      </c>
      <c r="C261" s="3">
        <v>1</v>
      </c>
      <c r="D261" s="3">
        <v>231</v>
      </c>
      <c r="E261" s="4">
        <v>3</v>
      </c>
      <c r="F261">
        <f t="shared" si="6"/>
        <v>0.77816133232278584</v>
      </c>
      <c r="G261">
        <f t="shared" si="7"/>
        <v>-0.25082140827737592</v>
      </c>
    </row>
    <row r="262" spans="2:7" ht="15" customHeight="1" x14ac:dyDescent="0.15">
      <c r="B262" s="10" t="s">
        <v>3</v>
      </c>
      <c r="C262" s="3">
        <v>1</v>
      </c>
      <c r="D262" s="4">
        <v>231</v>
      </c>
      <c r="E262" s="5">
        <v>1</v>
      </c>
      <c r="F262">
        <f t="shared" si="6"/>
        <v>0.77816133232278584</v>
      </c>
      <c r="G262">
        <f t="shared" si="7"/>
        <v>-0.25082140827737592</v>
      </c>
    </row>
    <row r="263" spans="2:7" ht="15" customHeight="1" x14ac:dyDescent="0.15">
      <c r="B263" s="10" t="s">
        <v>3</v>
      </c>
      <c r="C263" s="3">
        <v>1</v>
      </c>
      <c r="D263" s="4">
        <v>231</v>
      </c>
      <c r="E263" s="5">
        <v>2</v>
      </c>
      <c r="F263">
        <f t="shared" si="6"/>
        <v>0.77816133232278584</v>
      </c>
      <c r="G263">
        <f t="shared" si="7"/>
        <v>-0.25082140827737592</v>
      </c>
    </row>
    <row r="264" spans="2:7" ht="15" customHeight="1" x14ac:dyDescent="0.15">
      <c r="B264" s="8" t="s">
        <v>3</v>
      </c>
      <c r="C264" s="3">
        <v>1</v>
      </c>
      <c r="D264" s="5">
        <v>231</v>
      </c>
      <c r="E264" s="5">
        <v>2</v>
      </c>
      <c r="F264">
        <f t="shared" si="6"/>
        <v>0.77816133232278584</v>
      </c>
      <c r="G264">
        <f t="shared" si="7"/>
        <v>-0.25082140827737592</v>
      </c>
    </row>
    <row r="265" spans="2:7" ht="15" customHeight="1" x14ac:dyDescent="0.15">
      <c r="B265" s="3" t="s">
        <v>3</v>
      </c>
      <c r="C265" s="3">
        <v>1</v>
      </c>
      <c r="D265" s="4">
        <v>231</v>
      </c>
      <c r="E265" s="5">
        <v>2</v>
      </c>
      <c r="F265">
        <f t="shared" si="6"/>
        <v>0.77816133232278584</v>
      </c>
      <c r="G265">
        <f t="shared" si="7"/>
        <v>-0.25082140827737592</v>
      </c>
    </row>
    <row r="266" spans="2:7" ht="15" customHeight="1" x14ac:dyDescent="0.15">
      <c r="B266" s="10" t="s">
        <v>3</v>
      </c>
      <c r="C266" s="3">
        <v>1</v>
      </c>
      <c r="D266" s="4">
        <v>231</v>
      </c>
      <c r="E266" s="5">
        <v>1</v>
      </c>
      <c r="F266">
        <f t="shared" si="6"/>
        <v>0.77816133232278584</v>
      </c>
      <c r="G266">
        <f t="shared" si="7"/>
        <v>-0.25082140827737592</v>
      </c>
    </row>
    <row r="267" spans="2:7" ht="15" customHeight="1" x14ac:dyDescent="0.15">
      <c r="B267" s="3" t="s">
        <v>3</v>
      </c>
      <c r="C267" s="3">
        <v>1</v>
      </c>
      <c r="D267" s="4">
        <v>231</v>
      </c>
      <c r="E267" s="5">
        <v>2</v>
      </c>
      <c r="F267">
        <f t="shared" si="6"/>
        <v>0.77816133232278584</v>
      </c>
      <c r="G267">
        <f t="shared" si="7"/>
        <v>-0.25082140827737592</v>
      </c>
    </row>
    <row r="268" spans="2:7" ht="15" customHeight="1" x14ac:dyDescent="0.15">
      <c r="B268" s="2" t="s">
        <v>3</v>
      </c>
      <c r="C268" s="8">
        <v>1</v>
      </c>
      <c r="D268" s="3">
        <v>232</v>
      </c>
      <c r="E268" s="4">
        <v>2</v>
      </c>
      <c r="F268">
        <f t="shared" si="6"/>
        <v>0.7898332558873763</v>
      </c>
      <c r="G268">
        <f t="shared" si="7"/>
        <v>-0.23593342429615197</v>
      </c>
    </row>
    <row r="269" spans="2:7" ht="15" customHeight="1" x14ac:dyDescent="0.15">
      <c r="B269" s="3" t="s">
        <v>3</v>
      </c>
      <c r="C269" s="3">
        <v>1</v>
      </c>
      <c r="D269" s="4">
        <v>232</v>
      </c>
      <c r="E269" s="4">
        <v>3</v>
      </c>
      <c r="F269">
        <f t="shared" si="6"/>
        <v>0.7898332558873763</v>
      </c>
      <c r="G269">
        <f t="shared" si="7"/>
        <v>-0.23593342429615197</v>
      </c>
    </row>
    <row r="270" spans="2:7" ht="15" customHeight="1" x14ac:dyDescent="0.15">
      <c r="B270" s="10" t="s">
        <v>3</v>
      </c>
      <c r="C270" s="3">
        <v>1</v>
      </c>
      <c r="D270" s="4">
        <v>232</v>
      </c>
      <c r="E270" s="5">
        <v>3</v>
      </c>
      <c r="F270">
        <f t="shared" si="6"/>
        <v>0.7898332558873763</v>
      </c>
      <c r="G270">
        <f t="shared" si="7"/>
        <v>-0.23593342429615197</v>
      </c>
    </row>
    <row r="271" spans="2:7" ht="15" customHeight="1" x14ac:dyDescent="0.15">
      <c r="B271" s="8" t="s">
        <v>3</v>
      </c>
      <c r="C271" s="8">
        <v>1</v>
      </c>
      <c r="D271" s="5">
        <v>232</v>
      </c>
      <c r="E271" s="5">
        <v>2</v>
      </c>
      <c r="F271">
        <f t="shared" ref="F271:F334" si="8">1/(1+EXP(-(D271-F_Lmat)/F_sig))</f>
        <v>0.7898332558873763</v>
      </c>
      <c r="G271">
        <f t="shared" si="7"/>
        <v>-0.23593342429615197</v>
      </c>
    </row>
    <row r="272" spans="2:7" ht="15" customHeight="1" x14ac:dyDescent="0.15">
      <c r="B272" s="3" t="s">
        <v>3</v>
      </c>
      <c r="C272" s="3">
        <v>1</v>
      </c>
      <c r="D272" s="4">
        <v>232</v>
      </c>
      <c r="E272" s="5">
        <v>2</v>
      </c>
      <c r="F272">
        <f t="shared" si="8"/>
        <v>0.7898332558873763</v>
      </c>
      <c r="G272">
        <f t="shared" ref="G272:G335" si="9">LN(_xlfn.BINOM.DIST(C272,1,F272,FALSE))</f>
        <v>-0.23593342429615197</v>
      </c>
    </row>
    <row r="273" spans="2:7" ht="15" customHeight="1" x14ac:dyDescent="0.15">
      <c r="B273" s="10" t="s">
        <v>3</v>
      </c>
      <c r="C273" s="3">
        <v>1</v>
      </c>
      <c r="D273" s="4">
        <v>232</v>
      </c>
      <c r="E273" s="5">
        <v>2</v>
      </c>
      <c r="F273">
        <f t="shared" si="8"/>
        <v>0.7898332558873763</v>
      </c>
      <c r="G273">
        <f t="shared" si="9"/>
        <v>-0.23593342429615197</v>
      </c>
    </row>
    <row r="274" spans="2:7" ht="15" customHeight="1" x14ac:dyDescent="0.15">
      <c r="B274" s="8" t="s">
        <v>3</v>
      </c>
      <c r="C274" s="8">
        <v>1</v>
      </c>
      <c r="D274" s="5">
        <v>233</v>
      </c>
      <c r="E274" s="5">
        <v>2</v>
      </c>
      <c r="F274">
        <f t="shared" si="8"/>
        <v>0.80104807696585545</v>
      </c>
      <c r="G274">
        <f t="shared" si="9"/>
        <v>-0.22183431253413358</v>
      </c>
    </row>
    <row r="275" spans="2:7" ht="15" customHeight="1" x14ac:dyDescent="0.15">
      <c r="B275" s="3" t="s">
        <v>3</v>
      </c>
      <c r="C275" s="3">
        <v>1</v>
      </c>
      <c r="D275" s="4">
        <v>233</v>
      </c>
      <c r="E275" s="5">
        <v>2</v>
      </c>
      <c r="F275">
        <f t="shared" si="8"/>
        <v>0.80104807696585545</v>
      </c>
      <c r="G275">
        <f t="shared" si="9"/>
        <v>-0.22183431253413358</v>
      </c>
    </row>
    <row r="276" spans="2:7" ht="15" customHeight="1" x14ac:dyDescent="0.15">
      <c r="B276" s="10" t="s">
        <v>3</v>
      </c>
      <c r="C276" s="3">
        <v>1</v>
      </c>
      <c r="D276" s="4">
        <v>233</v>
      </c>
      <c r="E276" s="5">
        <v>2</v>
      </c>
      <c r="F276">
        <f t="shared" si="8"/>
        <v>0.80104807696585545</v>
      </c>
      <c r="G276">
        <f t="shared" si="9"/>
        <v>-0.22183431253413358</v>
      </c>
    </row>
    <row r="277" spans="2:7" ht="15" customHeight="1" x14ac:dyDescent="0.15">
      <c r="B277" s="10" t="s">
        <v>3</v>
      </c>
      <c r="C277" s="3">
        <v>1</v>
      </c>
      <c r="D277" s="5">
        <v>233</v>
      </c>
      <c r="E277" s="5">
        <v>3</v>
      </c>
      <c r="F277">
        <f t="shared" si="8"/>
        <v>0.80104807696585545</v>
      </c>
      <c r="G277">
        <f t="shared" si="9"/>
        <v>-0.22183431253413358</v>
      </c>
    </row>
    <row r="278" spans="2:7" ht="15" customHeight="1" x14ac:dyDescent="0.15">
      <c r="B278" s="3" t="s">
        <v>3</v>
      </c>
      <c r="C278" s="3">
        <v>1</v>
      </c>
      <c r="D278" s="4">
        <v>233</v>
      </c>
      <c r="E278" s="5">
        <v>2</v>
      </c>
      <c r="F278">
        <f t="shared" si="8"/>
        <v>0.80104807696585545</v>
      </c>
      <c r="G278">
        <f t="shared" si="9"/>
        <v>-0.22183431253413358</v>
      </c>
    </row>
    <row r="279" spans="2:7" ht="15" customHeight="1" x14ac:dyDescent="0.15">
      <c r="B279" s="3" t="s">
        <v>3</v>
      </c>
      <c r="C279" s="8">
        <v>1</v>
      </c>
      <c r="D279" s="4">
        <v>233</v>
      </c>
      <c r="E279" s="5">
        <v>3</v>
      </c>
      <c r="F279">
        <f t="shared" si="8"/>
        <v>0.80104807696585545</v>
      </c>
      <c r="G279">
        <f t="shared" si="9"/>
        <v>-0.22183431253413358</v>
      </c>
    </row>
    <row r="280" spans="2:7" ht="15" customHeight="1" x14ac:dyDescent="0.15">
      <c r="B280" s="8" t="s">
        <v>3</v>
      </c>
      <c r="C280" s="8">
        <v>1</v>
      </c>
      <c r="D280" s="5">
        <v>233</v>
      </c>
      <c r="E280" s="5">
        <v>2</v>
      </c>
      <c r="F280">
        <f t="shared" si="8"/>
        <v>0.80104807696585545</v>
      </c>
      <c r="G280">
        <f t="shared" si="9"/>
        <v>-0.22183431253413358</v>
      </c>
    </row>
    <row r="281" spans="2:7" ht="15" customHeight="1" x14ac:dyDescent="0.15">
      <c r="B281" s="3" t="s">
        <v>3</v>
      </c>
      <c r="C281" s="8">
        <v>1</v>
      </c>
      <c r="D281" s="3">
        <v>234</v>
      </c>
      <c r="E281" s="4">
        <v>2</v>
      </c>
      <c r="F281">
        <f t="shared" si="8"/>
        <v>0.81180704778281054</v>
      </c>
      <c r="G281">
        <f t="shared" si="9"/>
        <v>-0.20849259294120093</v>
      </c>
    </row>
    <row r="282" spans="2:7" ht="15" customHeight="1" x14ac:dyDescent="0.15">
      <c r="B282" s="8" t="s">
        <v>3</v>
      </c>
      <c r="C282" s="8">
        <v>1</v>
      </c>
      <c r="D282" s="5">
        <v>234</v>
      </c>
      <c r="E282" s="5">
        <v>3</v>
      </c>
      <c r="F282">
        <f t="shared" si="8"/>
        <v>0.81180704778281054</v>
      </c>
      <c r="G282">
        <f t="shared" si="9"/>
        <v>-0.20849259294120093</v>
      </c>
    </row>
    <row r="283" spans="2:7" ht="15" customHeight="1" x14ac:dyDescent="0.15">
      <c r="B283" s="3" t="s">
        <v>3</v>
      </c>
      <c r="C283" s="3">
        <v>1</v>
      </c>
      <c r="D283" s="4">
        <v>234</v>
      </c>
      <c r="E283" s="5">
        <v>2</v>
      </c>
      <c r="F283">
        <f t="shared" si="8"/>
        <v>0.81180704778281054</v>
      </c>
      <c r="G283">
        <f t="shared" si="9"/>
        <v>-0.20849259294120093</v>
      </c>
    </row>
    <row r="284" spans="2:7" ht="15" customHeight="1" x14ac:dyDescent="0.15">
      <c r="B284" s="3" t="s">
        <v>3</v>
      </c>
      <c r="C284" s="3">
        <v>1</v>
      </c>
      <c r="D284" s="4">
        <v>234</v>
      </c>
      <c r="E284" s="5">
        <v>3</v>
      </c>
      <c r="F284">
        <f t="shared" si="8"/>
        <v>0.81180704778281054</v>
      </c>
      <c r="G284">
        <f t="shared" si="9"/>
        <v>-0.20849259294120093</v>
      </c>
    </row>
    <row r="285" spans="2:7" ht="15" customHeight="1" x14ac:dyDescent="0.15">
      <c r="B285" s="8" t="s">
        <v>3</v>
      </c>
      <c r="C285" s="8">
        <v>1</v>
      </c>
      <c r="D285" s="5">
        <v>234</v>
      </c>
      <c r="E285" s="5">
        <v>2</v>
      </c>
      <c r="F285">
        <f t="shared" si="8"/>
        <v>0.81180704778281054</v>
      </c>
      <c r="G285">
        <f t="shared" si="9"/>
        <v>-0.20849259294120093</v>
      </c>
    </row>
    <row r="286" spans="2:7" ht="15" customHeight="1" x14ac:dyDescent="0.15">
      <c r="B286" s="2" t="s">
        <v>3</v>
      </c>
      <c r="C286" s="8">
        <v>1</v>
      </c>
      <c r="D286" s="3">
        <v>235</v>
      </c>
      <c r="E286" s="4">
        <v>2</v>
      </c>
      <c r="F286">
        <f t="shared" si="8"/>
        <v>0.82211339694152186</v>
      </c>
      <c r="G286">
        <f t="shared" si="9"/>
        <v>-0.19587694095692273</v>
      </c>
    </row>
    <row r="287" spans="2:7" ht="15" customHeight="1" x14ac:dyDescent="0.15">
      <c r="B287" s="2" t="s">
        <v>3</v>
      </c>
      <c r="C287" s="8">
        <v>1</v>
      </c>
      <c r="D287" s="3">
        <v>235</v>
      </c>
      <c r="E287" s="5">
        <v>4</v>
      </c>
      <c r="F287">
        <f t="shared" si="8"/>
        <v>0.82211339694152186</v>
      </c>
      <c r="G287">
        <f t="shared" si="9"/>
        <v>-0.19587694095692273</v>
      </c>
    </row>
    <row r="288" spans="2:7" ht="15" customHeight="1" x14ac:dyDescent="0.15">
      <c r="B288" s="2" t="s">
        <v>3</v>
      </c>
      <c r="C288" s="8">
        <v>1</v>
      </c>
      <c r="D288" s="3">
        <v>235</v>
      </c>
      <c r="E288" s="4">
        <v>2</v>
      </c>
      <c r="F288">
        <f t="shared" si="8"/>
        <v>0.82211339694152186</v>
      </c>
      <c r="G288">
        <f t="shared" si="9"/>
        <v>-0.19587694095692273</v>
      </c>
    </row>
    <row r="289" spans="2:7" ht="15" customHeight="1" x14ac:dyDescent="0.15">
      <c r="B289" s="3" t="s">
        <v>3</v>
      </c>
      <c r="C289" s="3">
        <v>1</v>
      </c>
      <c r="D289" s="3">
        <v>235</v>
      </c>
      <c r="E289" s="4">
        <v>2</v>
      </c>
      <c r="F289">
        <f t="shared" si="8"/>
        <v>0.82211339694152186</v>
      </c>
      <c r="G289">
        <f t="shared" si="9"/>
        <v>-0.19587694095692273</v>
      </c>
    </row>
    <row r="290" spans="2:7" ht="15" customHeight="1" x14ac:dyDescent="0.15">
      <c r="B290" s="10" t="s">
        <v>3</v>
      </c>
      <c r="C290" s="3">
        <v>1</v>
      </c>
      <c r="D290" s="4">
        <v>235</v>
      </c>
      <c r="E290" s="5">
        <v>2</v>
      </c>
      <c r="F290">
        <f t="shared" si="8"/>
        <v>0.82211339694152186</v>
      </c>
      <c r="G290">
        <f t="shared" si="9"/>
        <v>-0.19587694095692273</v>
      </c>
    </row>
    <row r="291" spans="2:7" ht="15" customHeight="1" x14ac:dyDescent="0.15">
      <c r="B291" s="10" t="s">
        <v>3</v>
      </c>
      <c r="C291" s="3">
        <v>1</v>
      </c>
      <c r="D291" s="4">
        <v>235</v>
      </c>
      <c r="E291" s="5">
        <v>2</v>
      </c>
      <c r="F291">
        <f t="shared" si="8"/>
        <v>0.82211339694152186</v>
      </c>
      <c r="G291">
        <f t="shared" si="9"/>
        <v>-0.19587694095692273</v>
      </c>
    </row>
    <row r="292" spans="2:7" ht="15" customHeight="1" x14ac:dyDescent="0.15">
      <c r="B292" s="10" t="s">
        <v>3</v>
      </c>
      <c r="C292" s="3">
        <v>1</v>
      </c>
      <c r="D292" s="4">
        <v>235</v>
      </c>
      <c r="E292" s="5">
        <v>1</v>
      </c>
      <c r="F292">
        <f t="shared" si="8"/>
        <v>0.82211339694152186</v>
      </c>
      <c r="G292">
        <f t="shared" si="9"/>
        <v>-0.19587694095692273</v>
      </c>
    </row>
    <row r="293" spans="2:7" ht="15" customHeight="1" x14ac:dyDescent="0.15">
      <c r="B293" s="10" t="s">
        <v>3</v>
      </c>
      <c r="C293" s="3">
        <v>1</v>
      </c>
      <c r="D293" s="5">
        <v>235</v>
      </c>
      <c r="E293" s="5">
        <v>3</v>
      </c>
      <c r="F293">
        <f t="shared" si="8"/>
        <v>0.82211339694152186</v>
      </c>
      <c r="G293">
        <f t="shared" si="9"/>
        <v>-0.19587694095692273</v>
      </c>
    </row>
    <row r="294" spans="2:7" ht="15" customHeight="1" x14ac:dyDescent="0.15">
      <c r="B294" s="3" t="s">
        <v>3</v>
      </c>
      <c r="C294" s="3">
        <v>1</v>
      </c>
      <c r="D294" s="4">
        <v>235</v>
      </c>
      <c r="E294" s="5">
        <v>2</v>
      </c>
      <c r="F294">
        <f t="shared" si="8"/>
        <v>0.82211339694152186</v>
      </c>
      <c r="G294">
        <f t="shared" si="9"/>
        <v>-0.19587694095692273</v>
      </c>
    </row>
    <row r="295" spans="2:7" ht="15" customHeight="1" x14ac:dyDescent="0.15">
      <c r="B295" s="2" t="s">
        <v>3</v>
      </c>
      <c r="C295" s="8">
        <v>1</v>
      </c>
      <c r="D295" s="3">
        <v>236</v>
      </c>
      <c r="E295" s="4">
        <v>2</v>
      </c>
      <c r="F295">
        <f t="shared" si="8"/>
        <v>0.83197214569942002</v>
      </c>
      <c r="G295">
        <f t="shared" si="9"/>
        <v>-0.18395631744801216</v>
      </c>
    </row>
    <row r="296" spans="2:7" ht="15" customHeight="1" x14ac:dyDescent="0.15">
      <c r="B296" s="2" t="s">
        <v>3</v>
      </c>
      <c r="C296" s="8">
        <v>1</v>
      </c>
      <c r="D296" s="3">
        <v>236</v>
      </c>
      <c r="E296" s="4">
        <v>2</v>
      </c>
      <c r="F296">
        <f t="shared" si="8"/>
        <v>0.83197214569942002</v>
      </c>
      <c r="G296">
        <f t="shared" si="9"/>
        <v>-0.18395631744801216</v>
      </c>
    </row>
    <row r="297" spans="2:7" ht="15" customHeight="1" x14ac:dyDescent="0.15">
      <c r="B297" s="2" t="s">
        <v>3</v>
      </c>
      <c r="C297" s="8">
        <v>1</v>
      </c>
      <c r="D297" s="3">
        <v>236</v>
      </c>
      <c r="E297" s="4">
        <v>2</v>
      </c>
      <c r="F297">
        <f t="shared" si="8"/>
        <v>0.83197214569942002</v>
      </c>
      <c r="G297">
        <f t="shared" si="9"/>
        <v>-0.18395631744801216</v>
      </c>
    </row>
    <row r="298" spans="2:7" ht="15" customHeight="1" x14ac:dyDescent="0.15">
      <c r="B298" s="3" t="s">
        <v>3</v>
      </c>
      <c r="C298" s="3">
        <v>1</v>
      </c>
      <c r="D298" s="4">
        <v>236</v>
      </c>
      <c r="E298" s="4">
        <v>3</v>
      </c>
      <c r="F298">
        <f t="shared" si="8"/>
        <v>0.83197214569942002</v>
      </c>
      <c r="G298">
        <f t="shared" si="9"/>
        <v>-0.18395631744801216</v>
      </c>
    </row>
    <row r="299" spans="2:7" ht="15" customHeight="1" x14ac:dyDescent="0.15">
      <c r="B299" s="3" t="s">
        <v>3</v>
      </c>
      <c r="C299" s="3">
        <v>1</v>
      </c>
      <c r="D299" s="4">
        <v>236</v>
      </c>
      <c r="E299" s="4">
        <v>2</v>
      </c>
      <c r="F299">
        <f t="shared" si="8"/>
        <v>0.83197214569942002</v>
      </c>
      <c r="G299">
        <f t="shared" si="9"/>
        <v>-0.18395631744801216</v>
      </c>
    </row>
    <row r="300" spans="2:7" ht="15" customHeight="1" x14ac:dyDescent="0.15">
      <c r="B300" s="3" t="s">
        <v>3</v>
      </c>
      <c r="C300" s="3">
        <v>1</v>
      </c>
      <c r="D300" s="3">
        <v>236</v>
      </c>
      <c r="E300" s="5">
        <v>4</v>
      </c>
      <c r="F300">
        <f t="shared" si="8"/>
        <v>0.83197214569942002</v>
      </c>
      <c r="G300">
        <f t="shared" si="9"/>
        <v>-0.18395631744801216</v>
      </c>
    </row>
    <row r="301" spans="2:7" ht="15" customHeight="1" x14ac:dyDescent="0.15">
      <c r="B301" s="10" t="s">
        <v>3</v>
      </c>
      <c r="C301" s="3">
        <v>1</v>
      </c>
      <c r="D301" s="4">
        <v>236</v>
      </c>
      <c r="E301" s="5">
        <v>2</v>
      </c>
      <c r="F301">
        <f t="shared" si="8"/>
        <v>0.83197214569942002</v>
      </c>
      <c r="G301">
        <f t="shared" si="9"/>
        <v>-0.18395631744801216</v>
      </c>
    </row>
    <row r="302" spans="2:7" ht="15" customHeight="1" x14ac:dyDescent="0.15">
      <c r="B302" s="10" t="s">
        <v>3</v>
      </c>
      <c r="C302" s="3">
        <v>1</v>
      </c>
      <c r="D302" s="4">
        <v>236</v>
      </c>
      <c r="E302" s="5">
        <v>1</v>
      </c>
      <c r="F302">
        <f t="shared" si="8"/>
        <v>0.83197214569942002</v>
      </c>
      <c r="G302">
        <f t="shared" si="9"/>
        <v>-0.18395631744801216</v>
      </c>
    </row>
    <row r="303" spans="2:7" ht="15" customHeight="1" x14ac:dyDescent="0.15">
      <c r="B303" s="10" t="s">
        <v>3</v>
      </c>
      <c r="C303" s="3">
        <v>1</v>
      </c>
      <c r="D303" s="5">
        <v>236</v>
      </c>
      <c r="E303" s="5">
        <v>2</v>
      </c>
      <c r="F303">
        <f t="shared" si="8"/>
        <v>0.83197214569942002</v>
      </c>
      <c r="G303">
        <f t="shared" si="9"/>
        <v>-0.18395631744801216</v>
      </c>
    </row>
    <row r="304" spans="2:7" ht="15" customHeight="1" x14ac:dyDescent="0.15">
      <c r="B304" s="10" t="s">
        <v>3</v>
      </c>
      <c r="C304" s="3">
        <v>1</v>
      </c>
      <c r="D304" s="5">
        <v>236</v>
      </c>
      <c r="E304" s="5">
        <v>2</v>
      </c>
      <c r="F304">
        <f t="shared" si="8"/>
        <v>0.83197214569942002</v>
      </c>
      <c r="G304">
        <f t="shared" si="9"/>
        <v>-0.18395631744801216</v>
      </c>
    </row>
    <row r="305" spans="2:7" ht="15" customHeight="1" x14ac:dyDescent="0.15">
      <c r="B305" s="10" t="s">
        <v>3</v>
      </c>
      <c r="C305" s="3">
        <v>1</v>
      </c>
      <c r="D305" s="5">
        <v>236</v>
      </c>
      <c r="E305" s="5">
        <v>2</v>
      </c>
      <c r="F305">
        <f t="shared" si="8"/>
        <v>0.83197214569942002</v>
      </c>
      <c r="G305">
        <f t="shared" si="9"/>
        <v>-0.18395631744801216</v>
      </c>
    </row>
    <row r="306" spans="2:7" ht="15" customHeight="1" x14ac:dyDescent="0.15">
      <c r="B306" s="10" t="s">
        <v>3</v>
      </c>
      <c r="C306" s="3">
        <v>1</v>
      </c>
      <c r="D306" s="5">
        <v>236</v>
      </c>
      <c r="E306" s="5">
        <v>2</v>
      </c>
      <c r="F306">
        <f t="shared" si="8"/>
        <v>0.83197214569942002</v>
      </c>
      <c r="G306">
        <f t="shared" si="9"/>
        <v>-0.18395631744801216</v>
      </c>
    </row>
    <row r="307" spans="2:7" ht="15" customHeight="1" x14ac:dyDescent="0.15">
      <c r="B307" s="3" t="s">
        <v>3</v>
      </c>
      <c r="C307" s="3">
        <v>1</v>
      </c>
      <c r="D307" s="4">
        <v>236</v>
      </c>
      <c r="E307" s="5">
        <v>2</v>
      </c>
      <c r="F307">
        <f t="shared" si="8"/>
        <v>0.83197214569942002</v>
      </c>
      <c r="G307">
        <f t="shared" si="9"/>
        <v>-0.18395631744801216</v>
      </c>
    </row>
    <row r="308" spans="2:7" ht="15" customHeight="1" x14ac:dyDescent="0.15">
      <c r="B308" s="9" t="s">
        <v>3</v>
      </c>
      <c r="C308" s="8">
        <v>1</v>
      </c>
      <c r="D308" s="5">
        <v>237</v>
      </c>
      <c r="E308" s="4">
        <v>2</v>
      </c>
      <c r="F308">
        <f t="shared" si="8"/>
        <v>0.84138992173025062</v>
      </c>
      <c r="G308">
        <f t="shared" si="9"/>
        <v>-0.17270008587433611</v>
      </c>
    </row>
    <row r="309" spans="2:7" ht="15" customHeight="1" x14ac:dyDescent="0.15">
      <c r="B309" s="8" t="s">
        <v>3</v>
      </c>
      <c r="C309" s="3">
        <v>1</v>
      </c>
      <c r="D309" s="5">
        <v>237</v>
      </c>
      <c r="E309" s="5">
        <v>2</v>
      </c>
      <c r="F309">
        <f t="shared" si="8"/>
        <v>0.84138992173025062</v>
      </c>
      <c r="G309">
        <f t="shared" si="9"/>
        <v>-0.17270008587433611</v>
      </c>
    </row>
    <row r="310" spans="2:7" ht="15" customHeight="1" x14ac:dyDescent="0.15">
      <c r="B310" s="3" t="s">
        <v>3</v>
      </c>
      <c r="C310" s="3">
        <v>1</v>
      </c>
      <c r="D310" s="4">
        <v>237</v>
      </c>
      <c r="E310" s="5">
        <v>2</v>
      </c>
      <c r="F310">
        <f t="shared" si="8"/>
        <v>0.84138992173025062</v>
      </c>
      <c r="G310">
        <f t="shared" si="9"/>
        <v>-0.17270008587433611</v>
      </c>
    </row>
    <row r="311" spans="2:7" ht="15" customHeight="1" x14ac:dyDescent="0.15">
      <c r="B311" s="10" t="s">
        <v>3</v>
      </c>
      <c r="C311" s="3">
        <v>1</v>
      </c>
      <c r="D311" s="4">
        <v>237</v>
      </c>
      <c r="E311" s="5">
        <v>2</v>
      </c>
      <c r="F311">
        <f t="shared" si="8"/>
        <v>0.84138992173025062</v>
      </c>
      <c r="G311">
        <f t="shared" si="9"/>
        <v>-0.17270008587433611</v>
      </c>
    </row>
    <row r="312" spans="2:7" ht="15" customHeight="1" x14ac:dyDescent="0.15">
      <c r="B312" s="10" t="s">
        <v>3</v>
      </c>
      <c r="C312" s="3">
        <v>1</v>
      </c>
      <c r="D312" s="4">
        <v>237</v>
      </c>
      <c r="E312" s="5">
        <v>2</v>
      </c>
      <c r="F312">
        <f t="shared" si="8"/>
        <v>0.84138992173025062</v>
      </c>
      <c r="G312">
        <f t="shared" si="9"/>
        <v>-0.17270008587433611</v>
      </c>
    </row>
    <row r="313" spans="2:7" ht="15" customHeight="1" x14ac:dyDescent="0.15">
      <c r="B313" s="3" t="s">
        <v>3</v>
      </c>
      <c r="C313" s="8">
        <v>1</v>
      </c>
      <c r="D313" s="4">
        <v>237</v>
      </c>
      <c r="E313" s="5">
        <v>3</v>
      </c>
      <c r="F313">
        <f t="shared" si="8"/>
        <v>0.84138992173025062</v>
      </c>
      <c r="G313">
        <f t="shared" si="9"/>
        <v>-0.17270008587433611</v>
      </c>
    </row>
    <row r="314" spans="2:7" ht="15" customHeight="1" x14ac:dyDescent="0.15">
      <c r="B314" s="3" t="s">
        <v>3</v>
      </c>
      <c r="C314" s="3">
        <v>1</v>
      </c>
      <c r="D314" s="4">
        <v>238</v>
      </c>
      <c r="E314" s="5">
        <v>2</v>
      </c>
      <c r="F314">
        <f t="shared" si="8"/>
        <v>0.85037477354102609</v>
      </c>
      <c r="G314">
        <f t="shared" si="9"/>
        <v>-0.16207811662178248</v>
      </c>
    </row>
    <row r="315" spans="2:7" ht="15" customHeight="1" x14ac:dyDescent="0.15">
      <c r="B315" s="3" t="s">
        <v>3</v>
      </c>
      <c r="C315" s="3">
        <v>1</v>
      </c>
      <c r="D315" s="4">
        <v>238</v>
      </c>
      <c r="E315" s="5">
        <v>2</v>
      </c>
      <c r="F315">
        <f t="shared" si="8"/>
        <v>0.85037477354102609</v>
      </c>
      <c r="G315">
        <f t="shared" si="9"/>
        <v>-0.16207811662178248</v>
      </c>
    </row>
    <row r="316" spans="2:7" ht="15" customHeight="1" x14ac:dyDescent="0.15">
      <c r="B316" s="10" t="s">
        <v>3</v>
      </c>
      <c r="C316" s="3">
        <v>1</v>
      </c>
      <c r="D316" s="4">
        <v>238</v>
      </c>
      <c r="E316" s="5">
        <v>2</v>
      </c>
      <c r="F316">
        <f t="shared" si="8"/>
        <v>0.85037477354102609</v>
      </c>
      <c r="G316">
        <f t="shared" si="9"/>
        <v>-0.16207811662178248</v>
      </c>
    </row>
    <row r="317" spans="2:7" ht="15" customHeight="1" x14ac:dyDescent="0.15">
      <c r="B317" s="10" t="s">
        <v>3</v>
      </c>
      <c r="C317" s="3">
        <v>1</v>
      </c>
      <c r="D317" s="4">
        <v>238</v>
      </c>
      <c r="E317" s="5">
        <v>2</v>
      </c>
      <c r="F317">
        <f t="shared" si="8"/>
        <v>0.85037477354102609</v>
      </c>
      <c r="G317">
        <f t="shared" si="9"/>
        <v>-0.16207811662178248</v>
      </c>
    </row>
    <row r="318" spans="2:7" ht="15" customHeight="1" x14ac:dyDescent="0.15">
      <c r="B318" s="10" t="s">
        <v>3</v>
      </c>
      <c r="C318" s="3">
        <v>1</v>
      </c>
      <c r="D318" s="5">
        <v>238</v>
      </c>
      <c r="E318" s="5">
        <v>3</v>
      </c>
      <c r="F318">
        <f t="shared" si="8"/>
        <v>0.85037477354102609</v>
      </c>
      <c r="G318">
        <f t="shared" si="9"/>
        <v>-0.16207811662178248</v>
      </c>
    </row>
    <row r="319" spans="2:7" ht="15" customHeight="1" x14ac:dyDescent="0.15">
      <c r="B319" s="2" t="s">
        <v>3</v>
      </c>
      <c r="C319" s="8">
        <v>1</v>
      </c>
      <c r="D319" s="3">
        <v>239</v>
      </c>
      <c r="E319" s="4">
        <v>3</v>
      </c>
      <c r="F319">
        <f t="shared" si="8"/>
        <v>0.85893598829090789</v>
      </c>
      <c r="G319">
        <f t="shared" si="9"/>
        <v>-0.15206087864427364</v>
      </c>
    </row>
    <row r="320" spans="2:7" ht="15" customHeight="1" x14ac:dyDescent="0.15">
      <c r="B320" s="3" t="s">
        <v>3</v>
      </c>
      <c r="C320" s="3">
        <v>1</v>
      </c>
      <c r="D320" s="4">
        <v>239</v>
      </c>
      <c r="E320" s="4">
        <v>2</v>
      </c>
      <c r="F320">
        <f t="shared" si="8"/>
        <v>0.85893598829090789</v>
      </c>
      <c r="G320">
        <f t="shared" si="9"/>
        <v>-0.15206087864427364</v>
      </c>
    </row>
    <row r="321" spans="2:7" ht="15" customHeight="1" x14ac:dyDescent="0.15">
      <c r="B321" s="9" t="s">
        <v>3</v>
      </c>
      <c r="C321" s="8">
        <v>1</v>
      </c>
      <c r="D321" s="5">
        <v>239</v>
      </c>
      <c r="E321" s="5">
        <v>3</v>
      </c>
      <c r="F321">
        <f t="shared" si="8"/>
        <v>0.85893598829090789</v>
      </c>
      <c r="G321">
        <f t="shared" si="9"/>
        <v>-0.15206087864427364</v>
      </c>
    </row>
    <row r="322" spans="2:7" ht="15" customHeight="1" x14ac:dyDescent="0.15">
      <c r="B322" s="8" t="s">
        <v>3</v>
      </c>
      <c r="C322" s="8">
        <v>1</v>
      </c>
      <c r="D322" s="5">
        <v>239</v>
      </c>
      <c r="E322" s="5">
        <v>3</v>
      </c>
      <c r="F322">
        <f t="shared" si="8"/>
        <v>0.85893598829090789</v>
      </c>
      <c r="G322">
        <f t="shared" si="9"/>
        <v>-0.15206087864427364</v>
      </c>
    </row>
    <row r="323" spans="2:7" ht="15" customHeight="1" x14ac:dyDescent="0.15">
      <c r="B323" s="3" t="s">
        <v>3</v>
      </c>
      <c r="C323" s="3">
        <v>1</v>
      </c>
      <c r="D323" s="4">
        <v>239</v>
      </c>
      <c r="E323" s="5">
        <v>2</v>
      </c>
      <c r="F323">
        <f t="shared" si="8"/>
        <v>0.85893598829090789</v>
      </c>
      <c r="G323">
        <f t="shared" si="9"/>
        <v>-0.15206087864427364</v>
      </c>
    </row>
    <row r="324" spans="2:7" ht="15" customHeight="1" x14ac:dyDescent="0.15">
      <c r="B324" s="3" t="s">
        <v>3</v>
      </c>
      <c r="C324" s="8">
        <v>1</v>
      </c>
      <c r="D324" s="4">
        <v>239</v>
      </c>
      <c r="E324" s="5">
        <v>3</v>
      </c>
      <c r="F324">
        <f t="shared" si="8"/>
        <v>0.85893598829090789</v>
      </c>
      <c r="G324">
        <f t="shared" si="9"/>
        <v>-0.15206087864427364</v>
      </c>
    </row>
    <row r="325" spans="2:7" ht="15" customHeight="1" x14ac:dyDescent="0.15">
      <c r="B325" s="3" t="s">
        <v>3</v>
      </c>
      <c r="C325" s="3">
        <v>1</v>
      </c>
      <c r="D325" s="4">
        <v>239</v>
      </c>
      <c r="E325" s="5">
        <v>3</v>
      </c>
      <c r="F325">
        <f t="shared" si="8"/>
        <v>0.85893598829090789</v>
      </c>
      <c r="G325">
        <f t="shared" si="9"/>
        <v>-0.15206087864427364</v>
      </c>
    </row>
    <row r="326" spans="2:7" ht="15" customHeight="1" x14ac:dyDescent="0.15">
      <c r="B326" s="2" t="s">
        <v>3</v>
      </c>
      <c r="C326" s="8">
        <v>1</v>
      </c>
      <c r="D326" s="3">
        <v>240</v>
      </c>
      <c r="E326" s="4">
        <v>2</v>
      </c>
      <c r="F326">
        <f t="shared" si="8"/>
        <v>0.86708391532907325</v>
      </c>
      <c r="G326">
        <f t="shared" si="9"/>
        <v>-0.14261951873177928</v>
      </c>
    </row>
    <row r="327" spans="2:7" ht="15" customHeight="1" x14ac:dyDescent="0.15">
      <c r="B327" s="2" t="s">
        <v>3</v>
      </c>
      <c r="C327" s="8">
        <v>1</v>
      </c>
      <c r="D327" s="3">
        <v>240</v>
      </c>
      <c r="E327" s="4">
        <v>2</v>
      </c>
      <c r="F327">
        <f t="shared" si="8"/>
        <v>0.86708391532907325</v>
      </c>
      <c r="G327">
        <f t="shared" si="9"/>
        <v>-0.14261951873177928</v>
      </c>
    </row>
    <row r="328" spans="2:7" ht="15" customHeight="1" x14ac:dyDescent="0.15">
      <c r="B328" s="2" t="s">
        <v>3</v>
      </c>
      <c r="C328" s="8">
        <v>1</v>
      </c>
      <c r="D328" s="3">
        <v>240</v>
      </c>
      <c r="E328" s="4">
        <v>3</v>
      </c>
      <c r="F328">
        <f t="shared" si="8"/>
        <v>0.86708391532907325</v>
      </c>
      <c r="G328">
        <f t="shared" si="9"/>
        <v>-0.14261951873177928</v>
      </c>
    </row>
    <row r="329" spans="2:7" ht="15" customHeight="1" x14ac:dyDescent="0.15">
      <c r="B329" s="2" t="s">
        <v>3</v>
      </c>
      <c r="C329" s="8">
        <v>1</v>
      </c>
      <c r="D329" s="3">
        <v>240</v>
      </c>
      <c r="E329" s="4">
        <v>3</v>
      </c>
      <c r="F329">
        <f t="shared" si="8"/>
        <v>0.86708391532907325</v>
      </c>
      <c r="G329">
        <f t="shared" si="9"/>
        <v>-0.14261951873177928</v>
      </c>
    </row>
    <row r="330" spans="2:7" ht="15" customHeight="1" x14ac:dyDescent="0.15">
      <c r="B330" s="2" t="s">
        <v>3</v>
      </c>
      <c r="C330" s="8">
        <v>1</v>
      </c>
      <c r="D330" s="3">
        <v>240</v>
      </c>
      <c r="E330" s="4">
        <v>2</v>
      </c>
      <c r="F330">
        <f t="shared" si="8"/>
        <v>0.86708391532907325</v>
      </c>
      <c r="G330">
        <f t="shared" si="9"/>
        <v>-0.14261951873177928</v>
      </c>
    </row>
    <row r="331" spans="2:7" ht="15" customHeight="1" x14ac:dyDescent="0.15">
      <c r="B331" s="2" t="s">
        <v>3</v>
      </c>
      <c r="C331" s="8">
        <v>1</v>
      </c>
      <c r="D331" s="3">
        <v>240</v>
      </c>
      <c r="E331" s="4">
        <v>2</v>
      </c>
      <c r="F331">
        <f t="shared" si="8"/>
        <v>0.86708391532907325</v>
      </c>
      <c r="G331">
        <f t="shared" si="9"/>
        <v>-0.14261951873177928</v>
      </c>
    </row>
    <row r="332" spans="2:7" ht="15" customHeight="1" x14ac:dyDescent="0.15">
      <c r="B332" s="2" t="s">
        <v>3</v>
      </c>
      <c r="C332" s="8">
        <v>1</v>
      </c>
      <c r="D332" s="3">
        <v>240</v>
      </c>
      <c r="E332" s="4">
        <v>2</v>
      </c>
      <c r="F332">
        <f t="shared" si="8"/>
        <v>0.86708391532907325</v>
      </c>
      <c r="G332">
        <f t="shared" si="9"/>
        <v>-0.14261951873177928</v>
      </c>
    </row>
    <row r="333" spans="2:7" ht="15" customHeight="1" x14ac:dyDescent="0.15">
      <c r="B333" s="2" t="s">
        <v>3</v>
      </c>
      <c r="C333" s="8">
        <v>1</v>
      </c>
      <c r="D333" s="3">
        <v>240</v>
      </c>
      <c r="E333" s="4">
        <v>2</v>
      </c>
      <c r="F333">
        <f t="shared" si="8"/>
        <v>0.86708391532907325</v>
      </c>
      <c r="G333">
        <f t="shared" si="9"/>
        <v>-0.14261951873177928</v>
      </c>
    </row>
    <row r="334" spans="2:7" ht="15" customHeight="1" x14ac:dyDescent="0.15">
      <c r="B334" s="2" t="s">
        <v>3</v>
      </c>
      <c r="C334" s="8">
        <v>1</v>
      </c>
      <c r="D334" s="3">
        <v>240</v>
      </c>
      <c r="E334" s="4">
        <v>3</v>
      </c>
      <c r="F334">
        <f t="shared" si="8"/>
        <v>0.86708391532907325</v>
      </c>
      <c r="G334">
        <f t="shared" si="9"/>
        <v>-0.14261951873177928</v>
      </c>
    </row>
    <row r="335" spans="2:7" ht="15" customHeight="1" x14ac:dyDescent="0.15">
      <c r="B335" s="3" t="s">
        <v>3</v>
      </c>
      <c r="C335" s="8">
        <v>1</v>
      </c>
      <c r="D335" s="4">
        <v>240</v>
      </c>
      <c r="E335" s="4">
        <v>2</v>
      </c>
      <c r="F335">
        <f t="shared" ref="F335:F398" si="10">1/(1+EXP(-(D335-F_Lmat)/F_sig))</f>
        <v>0.86708391532907325</v>
      </c>
      <c r="G335">
        <f t="shared" si="9"/>
        <v>-0.14261951873177928</v>
      </c>
    </row>
    <row r="336" spans="2:7" ht="15" customHeight="1" x14ac:dyDescent="0.15">
      <c r="B336" s="3" t="s">
        <v>3</v>
      </c>
      <c r="C336" s="3">
        <v>1</v>
      </c>
      <c r="D336" s="4">
        <v>240</v>
      </c>
      <c r="E336" s="4">
        <v>2</v>
      </c>
      <c r="F336">
        <f t="shared" si="10"/>
        <v>0.86708391532907325</v>
      </c>
      <c r="G336">
        <f t="shared" ref="G336:G399" si="11">LN(_xlfn.BINOM.DIST(C336,1,F336,FALSE))</f>
        <v>-0.14261951873177928</v>
      </c>
    </row>
    <row r="337" spans="2:7" ht="15" customHeight="1" x14ac:dyDescent="0.15">
      <c r="B337" s="3" t="s">
        <v>3</v>
      </c>
      <c r="C337" s="3">
        <v>1</v>
      </c>
      <c r="D337" s="3">
        <v>240</v>
      </c>
      <c r="E337" s="5">
        <v>4</v>
      </c>
      <c r="F337">
        <f t="shared" si="10"/>
        <v>0.86708391532907325</v>
      </c>
      <c r="G337">
        <f t="shared" si="11"/>
        <v>-0.14261951873177928</v>
      </c>
    </row>
    <row r="338" spans="2:7" ht="15" customHeight="1" x14ac:dyDescent="0.15">
      <c r="B338" s="3" t="s">
        <v>3</v>
      </c>
      <c r="C338" s="8">
        <v>1</v>
      </c>
      <c r="D338" s="3">
        <v>240</v>
      </c>
      <c r="E338" s="4">
        <v>2</v>
      </c>
      <c r="F338">
        <f t="shared" si="10"/>
        <v>0.86708391532907325</v>
      </c>
      <c r="G338">
        <f t="shared" si="11"/>
        <v>-0.14261951873177928</v>
      </c>
    </row>
    <row r="339" spans="2:7" ht="15" customHeight="1" x14ac:dyDescent="0.15">
      <c r="B339" s="10" t="s">
        <v>3</v>
      </c>
      <c r="C339" s="3">
        <v>1</v>
      </c>
      <c r="D339" s="4">
        <v>240</v>
      </c>
      <c r="E339" s="5">
        <v>3</v>
      </c>
      <c r="F339">
        <f t="shared" si="10"/>
        <v>0.86708391532907325</v>
      </c>
      <c r="G339">
        <f t="shared" si="11"/>
        <v>-0.14261951873177928</v>
      </c>
    </row>
    <row r="340" spans="2:7" ht="15" customHeight="1" x14ac:dyDescent="0.15">
      <c r="B340" s="8" t="s">
        <v>3</v>
      </c>
      <c r="C340" s="8">
        <v>1</v>
      </c>
      <c r="D340" s="5">
        <v>240</v>
      </c>
      <c r="E340" s="5">
        <v>3</v>
      </c>
      <c r="F340">
        <f t="shared" si="10"/>
        <v>0.86708391532907325</v>
      </c>
      <c r="G340">
        <f t="shared" si="11"/>
        <v>-0.14261951873177928</v>
      </c>
    </row>
    <row r="341" spans="2:7" ht="15" customHeight="1" x14ac:dyDescent="0.15">
      <c r="B341" s="3" t="s">
        <v>3</v>
      </c>
      <c r="C341" s="3">
        <v>1</v>
      </c>
      <c r="D341" s="4">
        <v>240</v>
      </c>
      <c r="E341" s="5">
        <v>2</v>
      </c>
      <c r="F341">
        <f t="shared" si="10"/>
        <v>0.86708391532907325</v>
      </c>
      <c r="G341">
        <f t="shared" si="11"/>
        <v>-0.14261951873177928</v>
      </c>
    </row>
    <row r="342" spans="2:7" ht="15" customHeight="1" x14ac:dyDescent="0.15">
      <c r="B342" s="3" t="s">
        <v>3</v>
      </c>
      <c r="C342" s="3">
        <v>1</v>
      </c>
      <c r="D342" s="4">
        <v>240</v>
      </c>
      <c r="E342" s="5">
        <v>2</v>
      </c>
      <c r="F342">
        <f t="shared" si="10"/>
        <v>0.86708391532907325</v>
      </c>
      <c r="G342">
        <f t="shared" si="11"/>
        <v>-0.14261951873177928</v>
      </c>
    </row>
    <row r="343" spans="2:7" ht="15" customHeight="1" x14ac:dyDescent="0.15">
      <c r="B343" s="10" t="s">
        <v>3</v>
      </c>
      <c r="C343" s="3">
        <v>1</v>
      </c>
      <c r="D343" s="5">
        <v>240</v>
      </c>
      <c r="E343" s="5">
        <v>3</v>
      </c>
      <c r="F343">
        <f t="shared" si="10"/>
        <v>0.86708391532907325</v>
      </c>
      <c r="G343">
        <f t="shared" si="11"/>
        <v>-0.14261951873177928</v>
      </c>
    </row>
    <row r="344" spans="2:7" ht="15" customHeight="1" x14ac:dyDescent="0.15">
      <c r="B344" s="2" t="s">
        <v>3</v>
      </c>
      <c r="C344" s="8">
        <v>1</v>
      </c>
      <c r="D344" s="3">
        <v>241</v>
      </c>
      <c r="E344" s="4">
        <v>2</v>
      </c>
      <c r="F344">
        <f t="shared" si="10"/>
        <v>0.87482979734434485</v>
      </c>
      <c r="G344">
        <f t="shared" si="11"/>
        <v>-0.13372592886621906</v>
      </c>
    </row>
    <row r="345" spans="2:7" ht="15" customHeight="1" x14ac:dyDescent="0.15">
      <c r="B345" s="2" t="s">
        <v>3</v>
      </c>
      <c r="C345" s="8">
        <v>1</v>
      </c>
      <c r="D345" s="3">
        <v>241</v>
      </c>
      <c r="E345" s="4">
        <v>3</v>
      </c>
      <c r="F345">
        <f t="shared" si="10"/>
        <v>0.87482979734434485</v>
      </c>
      <c r="G345">
        <f t="shared" si="11"/>
        <v>-0.13372592886621906</v>
      </c>
    </row>
    <row r="346" spans="2:7" ht="15" customHeight="1" x14ac:dyDescent="0.15">
      <c r="B346" s="2" t="s">
        <v>3</v>
      </c>
      <c r="C346" s="8">
        <v>1</v>
      </c>
      <c r="D346" s="3">
        <v>241</v>
      </c>
      <c r="E346" s="5">
        <v>4</v>
      </c>
      <c r="F346">
        <f t="shared" si="10"/>
        <v>0.87482979734434485</v>
      </c>
      <c r="G346">
        <f t="shared" si="11"/>
        <v>-0.13372592886621906</v>
      </c>
    </row>
    <row r="347" spans="2:7" ht="15" customHeight="1" x14ac:dyDescent="0.15">
      <c r="B347" s="3" t="s">
        <v>3</v>
      </c>
      <c r="C347" s="3">
        <v>1</v>
      </c>
      <c r="D347" s="3">
        <v>241</v>
      </c>
      <c r="E347" s="4">
        <v>2</v>
      </c>
      <c r="F347">
        <f t="shared" si="10"/>
        <v>0.87482979734434485</v>
      </c>
      <c r="G347">
        <f t="shared" si="11"/>
        <v>-0.13372592886621906</v>
      </c>
    </row>
    <row r="348" spans="2:7" ht="15" customHeight="1" x14ac:dyDescent="0.15">
      <c r="B348" s="3" t="s">
        <v>3</v>
      </c>
      <c r="C348" s="3">
        <v>1</v>
      </c>
      <c r="D348" s="3">
        <v>241</v>
      </c>
      <c r="E348" s="4">
        <v>3</v>
      </c>
      <c r="F348">
        <f t="shared" si="10"/>
        <v>0.87482979734434485</v>
      </c>
      <c r="G348">
        <f t="shared" si="11"/>
        <v>-0.13372592886621906</v>
      </c>
    </row>
    <row r="349" spans="2:7" ht="15" customHeight="1" x14ac:dyDescent="0.15">
      <c r="B349" s="10" t="s">
        <v>3</v>
      </c>
      <c r="C349" s="8">
        <v>1</v>
      </c>
      <c r="D349" s="4">
        <v>241</v>
      </c>
      <c r="E349" s="5">
        <v>3</v>
      </c>
      <c r="F349">
        <f t="shared" si="10"/>
        <v>0.87482979734434485</v>
      </c>
      <c r="G349">
        <f t="shared" si="11"/>
        <v>-0.13372592886621906</v>
      </c>
    </row>
    <row r="350" spans="2:7" ht="15" customHeight="1" x14ac:dyDescent="0.15">
      <c r="B350" s="10" t="s">
        <v>3</v>
      </c>
      <c r="C350" s="3">
        <v>1</v>
      </c>
      <c r="D350" s="4">
        <v>241</v>
      </c>
      <c r="E350" s="5">
        <v>2</v>
      </c>
      <c r="F350">
        <f t="shared" si="10"/>
        <v>0.87482979734434485</v>
      </c>
      <c r="G350">
        <f t="shared" si="11"/>
        <v>-0.13372592886621906</v>
      </c>
    </row>
    <row r="351" spans="2:7" ht="15" customHeight="1" x14ac:dyDescent="0.15">
      <c r="B351" s="2" t="s">
        <v>3</v>
      </c>
      <c r="C351" s="8">
        <v>1</v>
      </c>
      <c r="D351" s="3">
        <v>242</v>
      </c>
      <c r="E351" s="4">
        <v>2</v>
      </c>
      <c r="F351">
        <f t="shared" si="10"/>
        <v>0.88218561061297562</v>
      </c>
      <c r="G351">
        <f t="shared" si="11"/>
        <v>-0.12535280224348638</v>
      </c>
    </row>
    <row r="352" spans="2:7" ht="15" customHeight="1" x14ac:dyDescent="0.15">
      <c r="B352" s="2" t="s">
        <v>3</v>
      </c>
      <c r="C352" s="8">
        <v>1</v>
      </c>
      <c r="D352" s="3">
        <v>242</v>
      </c>
      <c r="E352" s="4">
        <v>2</v>
      </c>
      <c r="F352">
        <f t="shared" si="10"/>
        <v>0.88218561061297562</v>
      </c>
      <c r="G352">
        <f t="shared" si="11"/>
        <v>-0.12535280224348638</v>
      </c>
    </row>
    <row r="353" spans="2:7" ht="15" customHeight="1" x14ac:dyDescent="0.15">
      <c r="B353" s="3" t="s">
        <v>3</v>
      </c>
      <c r="C353" s="8">
        <v>1</v>
      </c>
      <c r="D353" s="4">
        <v>242</v>
      </c>
      <c r="E353" s="4">
        <v>2</v>
      </c>
      <c r="F353">
        <f t="shared" si="10"/>
        <v>0.88218561061297562</v>
      </c>
      <c r="G353">
        <f t="shared" si="11"/>
        <v>-0.12535280224348638</v>
      </c>
    </row>
    <row r="354" spans="2:7" ht="15" customHeight="1" x14ac:dyDescent="0.15">
      <c r="B354" s="10" t="s">
        <v>3</v>
      </c>
      <c r="C354" s="3">
        <v>1</v>
      </c>
      <c r="D354" s="4">
        <v>242</v>
      </c>
      <c r="E354" s="5">
        <v>2</v>
      </c>
      <c r="F354">
        <f t="shared" si="10"/>
        <v>0.88218561061297562</v>
      </c>
      <c r="G354">
        <f t="shared" si="11"/>
        <v>-0.12535280224348638</v>
      </c>
    </row>
    <row r="355" spans="2:7" ht="15" customHeight="1" x14ac:dyDescent="0.15">
      <c r="B355" s="10" t="s">
        <v>3</v>
      </c>
      <c r="C355" s="3">
        <v>1</v>
      </c>
      <c r="D355" s="4">
        <v>242</v>
      </c>
      <c r="E355" s="5">
        <v>2</v>
      </c>
      <c r="F355">
        <f t="shared" si="10"/>
        <v>0.88218561061297562</v>
      </c>
      <c r="G355">
        <f t="shared" si="11"/>
        <v>-0.12535280224348638</v>
      </c>
    </row>
    <row r="356" spans="2:7" ht="15" customHeight="1" x14ac:dyDescent="0.15">
      <c r="B356" s="10" t="s">
        <v>3</v>
      </c>
      <c r="C356" s="3">
        <v>1</v>
      </c>
      <c r="D356" s="4">
        <v>242</v>
      </c>
      <c r="E356" s="5">
        <v>1</v>
      </c>
      <c r="F356">
        <f t="shared" si="10"/>
        <v>0.88218561061297562</v>
      </c>
      <c r="G356">
        <f t="shared" si="11"/>
        <v>-0.12535280224348638</v>
      </c>
    </row>
    <row r="357" spans="2:7" ht="15" customHeight="1" x14ac:dyDescent="0.15">
      <c r="B357" s="2" t="s">
        <v>3</v>
      </c>
      <c r="C357" s="8">
        <v>1</v>
      </c>
      <c r="D357" s="3">
        <v>243</v>
      </c>
      <c r="E357" s="4">
        <v>2</v>
      </c>
      <c r="F357">
        <f t="shared" si="10"/>
        <v>0.88916391545169926</v>
      </c>
      <c r="G357">
        <f t="shared" si="11"/>
        <v>-0.11747367862904169</v>
      </c>
    </row>
    <row r="358" spans="2:7" ht="15" customHeight="1" x14ac:dyDescent="0.15">
      <c r="B358" s="8" t="s">
        <v>3</v>
      </c>
      <c r="C358" s="8">
        <v>1</v>
      </c>
      <c r="D358" s="5">
        <v>243</v>
      </c>
      <c r="E358" s="5">
        <v>2</v>
      </c>
      <c r="F358">
        <f t="shared" si="10"/>
        <v>0.88916391545169926</v>
      </c>
      <c r="G358">
        <f t="shared" si="11"/>
        <v>-0.11747367862904169</v>
      </c>
    </row>
    <row r="359" spans="2:7" ht="15" customHeight="1" x14ac:dyDescent="0.15">
      <c r="B359" s="10" t="s">
        <v>3</v>
      </c>
      <c r="C359" s="3">
        <v>1</v>
      </c>
      <c r="D359" s="4">
        <v>243</v>
      </c>
      <c r="E359" s="5">
        <v>2</v>
      </c>
      <c r="F359">
        <f t="shared" si="10"/>
        <v>0.88916391545169926</v>
      </c>
      <c r="G359">
        <f t="shared" si="11"/>
        <v>-0.11747367862904169</v>
      </c>
    </row>
    <row r="360" spans="2:7" ht="15" customHeight="1" x14ac:dyDescent="0.15">
      <c r="B360" s="10" t="s">
        <v>3</v>
      </c>
      <c r="C360" s="3">
        <v>1</v>
      </c>
      <c r="D360" s="4">
        <v>243</v>
      </c>
      <c r="E360" s="5">
        <v>1</v>
      </c>
      <c r="F360">
        <f t="shared" si="10"/>
        <v>0.88916391545169926</v>
      </c>
      <c r="G360">
        <f t="shared" si="11"/>
        <v>-0.11747367862904169</v>
      </c>
    </row>
    <row r="361" spans="2:7" ht="15" customHeight="1" x14ac:dyDescent="0.15">
      <c r="B361" s="3" t="s">
        <v>3</v>
      </c>
      <c r="C361" s="8">
        <v>1</v>
      </c>
      <c r="D361" s="4">
        <v>243</v>
      </c>
      <c r="E361" s="5">
        <v>3</v>
      </c>
      <c r="F361">
        <f t="shared" si="10"/>
        <v>0.88916391545169926</v>
      </c>
      <c r="G361">
        <f t="shared" si="11"/>
        <v>-0.11747367862904169</v>
      </c>
    </row>
    <row r="362" spans="2:7" ht="15" customHeight="1" x14ac:dyDescent="0.15">
      <c r="B362" s="2" t="s">
        <v>3</v>
      </c>
      <c r="C362" s="8">
        <v>1</v>
      </c>
      <c r="D362" s="3">
        <v>244</v>
      </c>
      <c r="E362" s="5">
        <v>4</v>
      </c>
      <c r="F362">
        <f t="shared" si="10"/>
        <v>0.89577771763751612</v>
      </c>
      <c r="G362">
        <f t="shared" si="11"/>
        <v>-0.11006297977872649</v>
      </c>
    </row>
    <row r="363" spans="2:7" ht="15" customHeight="1" x14ac:dyDescent="0.15">
      <c r="B363" s="2" t="s">
        <v>3</v>
      </c>
      <c r="C363" s="8">
        <v>1</v>
      </c>
      <c r="D363" s="3">
        <v>244</v>
      </c>
      <c r="E363" s="4">
        <v>6</v>
      </c>
      <c r="F363">
        <f t="shared" si="10"/>
        <v>0.89577771763751612</v>
      </c>
      <c r="G363">
        <f t="shared" si="11"/>
        <v>-0.11006297977872649</v>
      </c>
    </row>
    <row r="364" spans="2:7" ht="15" customHeight="1" x14ac:dyDescent="0.15">
      <c r="B364" s="3" t="s">
        <v>3</v>
      </c>
      <c r="C364" s="8">
        <v>1</v>
      </c>
      <c r="D364" s="4">
        <v>244</v>
      </c>
      <c r="E364" s="5">
        <v>4</v>
      </c>
      <c r="F364">
        <f t="shared" si="10"/>
        <v>0.89577771763751612</v>
      </c>
      <c r="G364">
        <f t="shared" si="11"/>
        <v>-0.11006297977872649</v>
      </c>
    </row>
    <row r="365" spans="2:7" ht="15" customHeight="1" x14ac:dyDescent="0.15">
      <c r="B365" s="9" t="s">
        <v>3</v>
      </c>
      <c r="C365" s="8">
        <v>1</v>
      </c>
      <c r="D365" s="5">
        <v>244</v>
      </c>
      <c r="E365" s="5">
        <v>3</v>
      </c>
      <c r="F365">
        <f t="shared" si="10"/>
        <v>0.89577771763751612</v>
      </c>
      <c r="G365">
        <f t="shared" si="11"/>
        <v>-0.11006297977872649</v>
      </c>
    </row>
    <row r="366" spans="2:7" ht="15" customHeight="1" x14ac:dyDescent="0.15">
      <c r="B366" s="10" t="s">
        <v>3</v>
      </c>
      <c r="C366" s="3">
        <v>1</v>
      </c>
      <c r="D366" s="4">
        <v>244</v>
      </c>
      <c r="E366" s="5">
        <v>3</v>
      </c>
      <c r="F366">
        <f t="shared" si="10"/>
        <v>0.89577771763751612</v>
      </c>
      <c r="G366">
        <f t="shared" si="11"/>
        <v>-0.11006297977872649</v>
      </c>
    </row>
    <row r="367" spans="2:7" ht="15" customHeight="1" x14ac:dyDescent="0.15">
      <c r="B367" s="8" t="s">
        <v>3</v>
      </c>
      <c r="C367" s="8">
        <v>1</v>
      </c>
      <c r="D367" s="5">
        <v>244</v>
      </c>
      <c r="E367" s="5">
        <v>2</v>
      </c>
      <c r="F367">
        <f t="shared" si="10"/>
        <v>0.89577771763751612</v>
      </c>
      <c r="G367">
        <f t="shared" si="11"/>
        <v>-0.11006297977872649</v>
      </c>
    </row>
    <row r="368" spans="2:7" ht="15" customHeight="1" x14ac:dyDescent="0.15">
      <c r="B368" s="10" t="s">
        <v>3</v>
      </c>
      <c r="C368" s="3">
        <v>1</v>
      </c>
      <c r="D368" s="4">
        <v>244</v>
      </c>
      <c r="E368" s="5">
        <v>2</v>
      </c>
      <c r="F368">
        <f t="shared" si="10"/>
        <v>0.89577771763751612</v>
      </c>
      <c r="G368">
        <f t="shared" si="11"/>
        <v>-0.11006297977872649</v>
      </c>
    </row>
    <row r="369" spans="2:7" ht="15" customHeight="1" x14ac:dyDescent="0.15">
      <c r="B369" s="10" t="s">
        <v>3</v>
      </c>
      <c r="C369" s="3">
        <v>1</v>
      </c>
      <c r="D369" s="4">
        <v>244</v>
      </c>
      <c r="E369" s="5">
        <v>2</v>
      </c>
      <c r="F369">
        <f t="shared" si="10"/>
        <v>0.89577771763751612</v>
      </c>
      <c r="G369">
        <f t="shared" si="11"/>
        <v>-0.11006297977872649</v>
      </c>
    </row>
    <row r="370" spans="2:7" ht="15" customHeight="1" x14ac:dyDescent="0.15">
      <c r="B370" s="10" t="s">
        <v>3</v>
      </c>
      <c r="C370" s="3">
        <v>1</v>
      </c>
      <c r="D370" s="4">
        <v>244</v>
      </c>
      <c r="E370" s="5">
        <v>2</v>
      </c>
      <c r="F370">
        <f t="shared" si="10"/>
        <v>0.89577771763751612</v>
      </c>
      <c r="G370">
        <f t="shared" si="11"/>
        <v>-0.11006297977872649</v>
      </c>
    </row>
    <row r="371" spans="2:7" ht="15" customHeight="1" x14ac:dyDescent="0.15">
      <c r="B371" s="2" t="s">
        <v>3</v>
      </c>
      <c r="C371" s="8">
        <v>1</v>
      </c>
      <c r="D371" s="3">
        <v>245</v>
      </c>
      <c r="E371" s="4">
        <v>2</v>
      </c>
      <c r="F371">
        <f t="shared" si="10"/>
        <v>0.90204034124780319</v>
      </c>
      <c r="G371">
        <f t="shared" si="11"/>
        <v>-0.10309603569810027</v>
      </c>
    </row>
    <row r="372" spans="2:7" ht="15" customHeight="1" x14ac:dyDescent="0.15">
      <c r="B372" s="2" t="s">
        <v>3</v>
      </c>
      <c r="C372" s="8">
        <v>1</v>
      </c>
      <c r="D372" s="3">
        <v>245</v>
      </c>
      <c r="E372" s="5">
        <v>4</v>
      </c>
      <c r="F372">
        <f t="shared" si="10"/>
        <v>0.90204034124780319</v>
      </c>
      <c r="G372">
        <f t="shared" si="11"/>
        <v>-0.10309603569810027</v>
      </c>
    </row>
    <row r="373" spans="2:7" ht="15" customHeight="1" x14ac:dyDescent="0.15">
      <c r="B373" s="2" t="s">
        <v>3</v>
      </c>
      <c r="C373" s="8">
        <v>1</v>
      </c>
      <c r="D373" s="3">
        <v>245</v>
      </c>
      <c r="E373" s="5">
        <v>4</v>
      </c>
      <c r="F373">
        <f t="shared" si="10"/>
        <v>0.90204034124780319</v>
      </c>
      <c r="G373">
        <f t="shared" si="11"/>
        <v>-0.10309603569810027</v>
      </c>
    </row>
    <row r="374" spans="2:7" ht="15" customHeight="1" x14ac:dyDescent="0.15">
      <c r="B374" s="2" t="s">
        <v>3</v>
      </c>
      <c r="C374" s="8">
        <v>1</v>
      </c>
      <c r="D374" s="3">
        <v>245</v>
      </c>
      <c r="E374" s="4">
        <v>2</v>
      </c>
      <c r="F374">
        <f t="shared" si="10"/>
        <v>0.90204034124780319</v>
      </c>
      <c r="G374">
        <f t="shared" si="11"/>
        <v>-0.10309603569810027</v>
      </c>
    </row>
    <row r="375" spans="2:7" ht="15" customHeight="1" x14ac:dyDescent="0.15">
      <c r="B375" s="3" t="s">
        <v>3</v>
      </c>
      <c r="C375" s="3">
        <v>1</v>
      </c>
      <c r="D375" s="4">
        <v>245</v>
      </c>
      <c r="E375" s="4">
        <v>2</v>
      </c>
      <c r="F375">
        <f t="shared" si="10"/>
        <v>0.90204034124780319</v>
      </c>
      <c r="G375">
        <f t="shared" si="11"/>
        <v>-0.10309603569810027</v>
      </c>
    </row>
    <row r="376" spans="2:7" ht="15" customHeight="1" x14ac:dyDescent="0.15">
      <c r="B376" s="3" t="s">
        <v>3</v>
      </c>
      <c r="C376" s="3">
        <v>1</v>
      </c>
      <c r="D376" s="3">
        <v>245</v>
      </c>
      <c r="E376" s="4">
        <v>3</v>
      </c>
      <c r="F376">
        <f t="shared" si="10"/>
        <v>0.90204034124780319</v>
      </c>
      <c r="G376">
        <f t="shared" si="11"/>
        <v>-0.10309603569810027</v>
      </c>
    </row>
    <row r="377" spans="2:7" ht="15" customHeight="1" x14ac:dyDescent="0.15">
      <c r="B377" s="9" t="s">
        <v>3</v>
      </c>
      <c r="C377" s="3">
        <v>1</v>
      </c>
      <c r="D377" s="5">
        <v>245</v>
      </c>
      <c r="E377" s="5">
        <v>2</v>
      </c>
      <c r="F377">
        <f t="shared" si="10"/>
        <v>0.90204034124780319</v>
      </c>
      <c r="G377">
        <f t="shared" si="11"/>
        <v>-0.10309603569810027</v>
      </c>
    </row>
    <row r="378" spans="2:7" ht="15" customHeight="1" x14ac:dyDescent="0.15">
      <c r="B378" s="10" t="s">
        <v>3</v>
      </c>
      <c r="C378" s="8">
        <v>1</v>
      </c>
      <c r="D378" s="4">
        <v>245</v>
      </c>
      <c r="E378" s="5">
        <v>2</v>
      </c>
      <c r="F378">
        <f t="shared" si="10"/>
        <v>0.90204034124780319</v>
      </c>
      <c r="G378">
        <f t="shared" si="11"/>
        <v>-0.10309603569810027</v>
      </c>
    </row>
    <row r="379" spans="2:7" ht="15" customHeight="1" x14ac:dyDescent="0.15">
      <c r="B379" s="10" t="s">
        <v>3</v>
      </c>
      <c r="C379" s="8">
        <v>1</v>
      </c>
      <c r="D379" s="4">
        <v>245</v>
      </c>
      <c r="E379" s="5">
        <v>2</v>
      </c>
      <c r="F379">
        <f t="shared" si="10"/>
        <v>0.90204034124780319</v>
      </c>
      <c r="G379">
        <f t="shared" si="11"/>
        <v>-0.10309603569810027</v>
      </c>
    </row>
    <row r="380" spans="2:7" ht="15" customHeight="1" x14ac:dyDescent="0.15">
      <c r="B380" s="10" t="s">
        <v>3</v>
      </c>
      <c r="C380" s="8">
        <v>1</v>
      </c>
      <c r="D380" s="4">
        <v>245</v>
      </c>
      <c r="E380" s="5">
        <v>2</v>
      </c>
      <c r="F380">
        <f t="shared" si="10"/>
        <v>0.90204034124780319</v>
      </c>
      <c r="G380">
        <f t="shared" si="11"/>
        <v>-0.10309603569810027</v>
      </c>
    </row>
    <row r="381" spans="2:7" ht="15" customHeight="1" x14ac:dyDescent="0.15">
      <c r="B381" s="10" t="s">
        <v>3</v>
      </c>
      <c r="C381" s="3">
        <v>1</v>
      </c>
      <c r="D381" s="4">
        <v>245</v>
      </c>
      <c r="E381" s="5">
        <v>2</v>
      </c>
      <c r="F381">
        <f t="shared" si="10"/>
        <v>0.90204034124780319</v>
      </c>
      <c r="G381">
        <f t="shared" si="11"/>
        <v>-0.10309603569810027</v>
      </c>
    </row>
    <row r="382" spans="2:7" ht="15" customHeight="1" x14ac:dyDescent="0.15">
      <c r="B382" s="10" t="s">
        <v>3</v>
      </c>
      <c r="C382" s="3">
        <v>1</v>
      </c>
      <c r="D382" s="4">
        <v>245</v>
      </c>
      <c r="E382" s="5">
        <v>3</v>
      </c>
      <c r="F382">
        <f t="shared" si="10"/>
        <v>0.90204034124780319</v>
      </c>
      <c r="G382">
        <f t="shared" si="11"/>
        <v>-0.10309603569810027</v>
      </c>
    </row>
    <row r="383" spans="2:7" ht="15" customHeight="1" x14ac:dyDescent="0.15">
      <c r="B383" s="8" t="s">
        <v>3</v>
      </c>
      <c r="C383" s="8">
        <v>1</v>
      </c>
      <c r="D383" s="5">
        <v>245</v>
      </c>
      <c r="E383" s="5">
        <v>2</v>
      </c>
      <c r="F383">
        <f t="shared" si="10"/>
        <v>0.90204034124780319</v>
      </c>
      <c r="G383">
        <f t="shared" si="11"/>
        <v>-0.10309603569810027</v>
      </c>
    </row>
    <row r="384" spans="2:7" ht="15" customHeight="1" x14ac:dyDescent="0.15">
      <c r="B384" s="3" t="s">
        <v>3</v>
      </c>
      <c r="C384" s="3">
        <v>1</v>
      </c>
      <c r="D384" s="4">
        <v>245</v>
      </c>
      <c r="E384" s="5">
        <v>2</v>
      </c>
      <c r="F384">
        <f t="shared" si="10"/>
        <v>0.90204034124780319</v>
      </c>
      <c r="G384">
        <f t="shared" si="11"/>
        <v>-0.10309603569810027</v>
      </c>
    </row>
    <row r="385" spans="2:7" ht="15" customHeight="1" x14ac:dyDescent="0.15">
      <c r="B385" s="10" t="s">
        <v>3</v>
      </c>
      <c r="C385" s="3">
        <v>1</v>
      </c>
      <c r="D385" s="4">
        <v>245</v>
      </c>
      <c r="E385" s="5">
        <v>2</v>
      </c>
      <c r="F385">
        <f t="shared" si="10"/>
        <v>0.90204034124780319</v>
      </c>
      <c r="G385">
        <f t="shared" si="11"/>
        <v>-0.10309603569810027</v>
      </c>
    </row>
    <row r="386" spans="2:7" ht="15" customHeight="1" x14ac:dyDescent="0.15">
      <c r="B386" s="10" t="s">
        <v>3</v>
      </c>
      <c r="C386" s="3">
        <v>1</v>
      </c>
      <c r="D386" s="4">
        <v>245</v>
      </c>
      <c r="E386" s="5">
        <v>2</v>
      </c>
      <c r="F386">
        <f t="shared" si="10"/>
        <v>0.90204034124780319</v>
      </c>
      <c r="G386">
        <f t="shared" si="11"/>
        <v>-0.10309603569810027</v>
      </c>
    </row>
    <row r="387" spans="2:7" ht="15" customHeight="1" x14ac:dyDescent="0.15">
      <c r="B387" s="3" t="s">
        <v>3</v>
      </c>
      <c r="C387" s="3">
        <v>1</v>
      </c>
      <c r="D387" s="4">
        <v>245</v>
      </c>
      <c r="E387" s="5">
        <v>3</v>
      </c>
      <c r="F387">
        <f t="shared" si="10"/>
        <v>0.90204034124780319</v>
      </c>
      <c r="G387">
        <f t="shared" si="11"/>
        <v>-0.10309603569810027</v>
      </c>
    </row>
    <row r="388" spans="2:7" ht="15" customHeight="1" x14ac:dyDescent="0.15">
      <c r="B388" s="3" t="s">
        <v>3</v>
      </c>
      <c r="C388" s="8">
        <v>1</v>
      </c>
      <c r="D388" s="4">
        <v>245</v>
      </c>
      <c r="E388" s="5">
        <v>3</v>
      </c>
      <c r="F388">
        <f t="shared" si="10"/>
        <v>0.90204034124780319</v>
      </c>
      <c r="G388">
        <f t="shared" si="11"/>
        <v>-0.10309603569810027</v>
      </c>
    </row>
    <row r="389" spans="2:7" ht="15" customHeight="1" x14ac:dyDescent="0.15">
      <c r="B389" s="3" t="s">
        <v>3</v>
      </c>
      <c r="C389" s="3">
        <v>1</v>
      </c>
      <c r="D389" s="4">
        <v>245</v>
      </c>
      <c r="E389" s="5">
        <v>3</v>
      </c>
      <c r="F389">
        <f t="shared" si="10"/>
        <v>0.90204034124780319</v>
      </c>
      <c r="G389">
        <f t="shared" si="11"/>
        <v>-0.10309603569810027</v>
      </c>
    </row>
    <row r="390" spans="2:7" ht="15" customHeight="1" x14ac:dyDescent="0.15">
      <c r="B390" s="2" t="s">
        <v>3</v>
      </c>
      <c r="C390" s="8">
        <v>1</v>
      </c>
      <c r="D390" s="3">
        <v>246</v>
      </c>
      <c r="E390" s="4">
        <v>2</v>
      </c>
      <c r="F390">
        <f t="shared" si="10"/>
        <v>0.90796531310621942</v>
      </c>
      <c r="G390">
        <f t="shared" si="11"/>
        <v>-9.654910253540526E-2</v>
      </c>
    </row>
    <row r="391" spans="2:7" ht="15" customHeight="1" x14ac:dyDescent="0.15">
      <c r="B391" s="2" t="s">
        <v>3</v>
      </c>
      <c r="C391" s="8">
        <v>1</v>
      </c>
      <c r="D391" s="3">
        <v>246</v>
      </c>
      <c r="E391" s="5">
        <v>4</v>
      </c>
      <c r="F391">
        <f t="shared" si="10"/>
        <v>0.90796531310621942</v>
      </c>
      <c r="G391">
        <f t="shared" si="11"/>
        <v>-9.654910253540526E-2</v>
      </c>
    </row>
    <row r="392" spans="2:7" ht="15" customHeight="1" x14ac:dyDescent="0.15">
      <c r="B392" s="3" t="s">
        <v>3</v>
      </c>
      <c r="C392" s="3">
        <v>1</v>
      </c>
      <c r="D392" s="3">
        <v>246</v>
      </c>
      <c r="E392" s="5">
        <v>4</v>
      </c>
      <c r="F392">
        <f t="shared" si="10"/>
        <v>0.90796531310621942</v>
      </c>
      <c r="G392">
        <f t="shared" si="11"/>
        <v>-9.654910253540526E-2</v>
      </c>
    </row>
    <row r="393" spans="2:7" ht="15" customHeight="1" x14ac:dyDescent="0.15">
      <c r="B393" s="9" t="s">
        <v>3</v>
      </c>
      <c r="C393" s="8">
        <v>1</v>
      </c>
      <c r="D393" s="5">
        <v>246</v>
      </c>
      <c r="E393" s="5">
        <v>3</v>
      </c>
      <c r="F393">
        <f t="shared" si="10"/>
        <v>0.90796531310621942</v>
      </c>
      <c r="G393">
        <f t="shared" si="11"/>
        <v>-9.654910253540526E-2</v>
      </c>
    </row>
    <row r="394" spans="2:7" ht="15" customHeight="1" x14ac:dyDescent="0.15">
      <c r="B394" s="10" t="s">
        <v>3</v>
      </c>
      <c r="C394" s="3">
        <v>1</v>
      </c>
      <c r="D394" s="4">
        <v>246</v>
      </c>
      <c r="E394" s="5">
        <v>2</v>
      </c>
      <c r="F394">
        <f t="shared" si="10"/>
        <v>0.90796531310621942</v>
      </c>
      <c r="G394">
        <f t="shared" si="11"/>
        <v>-9.654910253540526E-2</v>
      </c>
    </row>
    <row r="395" spans="2:7" ht="15" customHeight="1" x14ac:dyDescent="0.15">
      <c r="B395" s="8" t="s">
        <v>3</v>
      </c>
      <c r="C395" s="3">
        <v>1</v>
      </c>
      <c r="D395" s="5">
        <v>246</v>
      </c>
      <c r="E395" s="5">
        <v>2</v>
      </c>
      <c r="F395">
        <f t="shared" si="10"/>
        <v>0.90796531310621942</v>
      </c>
      <c r="G395">
        <f t="shared" si="11"/>
        <v>-9.654910253540526E-2</v>
      </c>
    </row>
    <row r="396" spans="2:7" ht="15" customHeight="1" x14ac:dyDescent="0.15">
      <c r="B396" s="8" t="s">
        <v>3</v>
      </c>
      <c r="C396" s="3">
        <v>1</v>
      </c>
      <c r="D396" s="5">
        <v>246</v>
      </c>
      <c r="E396" s="5">
        <v>2</v>
      </c>
      <c r="F396">
        <f t="shared" si="10"/>
        <v>0.90796531310621942</v>
      </c>
      <c r="G396">
        <f t="shared" si="11"/>
        <v>-9.654910253540526E-2</v>
      </c>
    </row>
    <row r="397" spans="2:7" ht="15" customHeight="1" x14ac:dyDescent="0.15">
      <c r="B397" s="8" t="s">
        <v>3</v>
      </c>
      <c r="C397" s="3">
        <v>1</v>
      </c>
      <c r="D397" s="5">
        <v>246</v>
      </c>
      <c r="E397" s="5">
        <v>3</v>
      </c>
      <c r="F397">
        <f t="shared" si="10"/>
        <v>0.90796531310621942</v>
      </c>
      <c r="G397">
        <f t="shared" si="11"/>
        <v>-9.654910253540526E-2</v>
      </c>
    </row>
    <row r="398" spans="2:7" ht="15" customHeight="1" x14ac:dyDescent="0.15">
      <c r="B398" s="3" t="s">
        <v>3</v>
      </c>
      <c r="C398" s="3">
        <v>1</v>
      </c>
      <c r="D398" s="4">
        <v>246</v>
      </c>
      <c r="E398" s="5">
        <v>2</v>
      </c>
      <c r="F398">
        <f t="shared" si="10"/>
        <v>0.90796531310621942</v>
      </c>
      <c r="G398">
        <f t="shared" si="11"/>
        <v>-9.654910253540526E-2</v>
      </c>
    </row>
    <row r="399" spans="2:7" ht="15" customHeight="1" x14ac:dyDescent="0.15">
      <c r="B399" s="3" t="s">
        <v>3</v>
      </c>
      <c r="C399" s="3">
        <v>1</v>
      </c>
      <c r="D399" s="4">
        <v>246</v>
      </c>
      <c r="E399" s="5">
        <v>2</v>
      </c>
      <c r="F399">
        <f t="shared" ref="F399:F462" si="12">1/(1+EXP(-(D399-F_Lmat)/F_sig))</f>
        <v>0.90796531310621942</v>
      </c>
      <c r="G399">
        <f t="shared" si="11"/>
        <v>-9.654910253540526E-2</v>
      </c>
    </row>
    <row r="400" spans="2:7" ht="15" customHeight="1" x14ac:dyDescent="0.15">
      <c r="B400" s="10" t="s">
        <v>3</v>
      </c>
      <c r="C400" s="3">
        <v>1</v>
      </c>
      <c r="D400" s="4">
        <v>246</v>
      </c>
      <c r="E400" s="5">
        <v>2</v>
      </c>
      <c r="F400">
        <f t="shared" si="12"/>
        <v>0.90796531310621942</v>
      </c>
      <c r="G400">
        <f t="shared" ref="G400:G463" si="13">LN(_xlfn.BINOM.DIST(C400,1,F400,FALSE))</f>
        <v>-9.654910253540526E-2</v>
      </c>
    </row>
    <row r="401" spans="2:7" ht="15" customHeight="1" x14ac:dyDescent="0.15">
      <c r="B401" s="10" t="s">
        <v>3</v>
      </c>
      <c r="C401" s="3">
        <v>1</v>
      </c>
      <c r="D401" s="5">
        <v>246</v>
      </c>
      <c r="E401" s="5">
        <v>3</v>
      </c>
      <c r="F401">
        <f t="shared" si="12"/>
        <v>0.90796531310621942</v>
      </c>
      <c r="G401">
        <f t="shared" si="13"/>
        <v>-9.654910253540526E-2</v>
      </c>
    </row>
    <row r="402" spans="2:7" ht="15" customHeight="1" x14ac:dyDescent="0.15">
      <c r="B402" s="3" t="s">
        <v>3</v>
      </c>
      <c r="C402" s="13">
        <v>1</v>
      </c>
      <c r="D402" s="4">
        <v>246</v>
      </c>
      <c r="E402" s="5">
        <v>3</v>
      </c>
      <c r="F402">
        <f t="shared" si="12"/>
        <v>0.90796531310621942</v>
      </c>
      <c r="G402">
        <f t="shared" si="13"/>
        <v>-9.654910253540526E-2</v>
      </c>
    </row>
    <row r="403" spans="2:7" ht="15" customHeight="1" x14ac:dyDescent="0.15">
      <c r="B403" s="3" t="s">
        <v>3</v>
      </c>
      <c r="C403" s="3">
        <v>1</v>
      </c>
      <c r="D403" s="4">
        <v>246</v>
      </c>
      <c r="E403" s="5">
        <v>3</v>
      </c>
      <c r="F403">
        <f t="shared" si="12"/>
        <v>0.90796531310621942</v>
      </c>
      <c r="G403">
        <f t="shared" si="13"/>
        <v>-9.654910253540526E-2</v>
      </c>
    </row>
    <row r="404" spans="2:7" ht="15" customHeight="1" x14ac:dyDescent="0.15">
      <c r="B404" s="2" t="s">
        <v>3</v>
      </c>
      <c r="C404" s="8">
        <v>1</v>
      </c>
      <c r="D404" s="3">
        <v>247</v>
      </c>
      <c r="E404" s="4">
        <v>3</v>
      </c>
      <c r="F404">
        <f t="shared" si="12"/>
        <v>0.91356625879181774</v>
      </c>
      <c r="G404">
        <f t="shared" si="13"/>
        <v>-9.039937290795827E-2</v>
      </c>
    </row>
    <row r="405" spans="2:7" ht="15" customHeight="1" x14ac:dyDescent="0.15">
      <c r="B405" s="3" t="s">
        <v>3</v>
      </c>
      <c r="C405" s="3">
        <v>1</v>
      </c>
      <c r="D405" s="3">
        <v>247</v>
      </c>
      <c r="E405" s="4">
        <v>3</v>
      </c>
      <c r="F405">
        <f t="shared" si="12"/>
        <v>0.91356625879181774</v>
      </c>
      <c r="G405">
        <f t="shared" si="13"/>
        <v>-9.039937290795827E-2</v>
      </c>
    </row>
    <row r="406" spans="2:7" ht="15" customHeight="1" x14ac:dyDescent="0.15">
      <c r="B406" s="8" t="s">
        <v>3</v>
      </c>
      <c r="C406" s="3">
        <v>1</v>
      </c>
      <c r="D406" s="5">
        <v>247</v>
      </c>
      <c r="E406" s="5">
        <v>3</v>
      </c>
      <c r="F406">
        <f t="shared" si="12"/>
        <v>0.91356625879181774</v>
      </c>
      <c r="G406">
        <f t="shared" si="13"/>
        <v>-9.039937290795827E-2</v>
      </c>
    </row>
    <row r="407" spans="2:7" ht="15" customHeight="1" x14ac:dyDescent="0.15">
      <c r="B407" s="8" t="s">
        <v>3</v>
      </c>
      <c r="C407" s="3">
        <v>1</v>
      </c>
      <c r="D407" s="5">
        <v>247</v>
      </c>
      <c r="E407" s="5">
        <v>3</v>
      </c>
      <c r="F407">
        <f t="shared" si="12"/>
        <v>0.91356625879181774</v>
      </c>
      <c r="G407">
        <f t="shared" si="13"/>
        <v>-9.039937290795827E-2</v>
      </c>
    </row>
    <row r="408" spans="2:7" ht="15" customHeight="1" x14ac:dyDescent="0.15">
      <c r="B408" s="3" t="s">
        <v>3</v>
      </c>
      <c r="C408" s="3">
        <v>1</v>
      </c>
      <c r="D408" s="4">
        <v>247</v>
      </c>
      <c r="E408" s="5">
        <v>3</v>
      </c>
      <c r="F408">
        <f t="shared" si="12"/>
        <v>0.91356625879181774</v>
      </c>
      <c r="G408">
        <f t="shared" si="13"/>
        <v>-9.039937290795827E-2</v>
      </c>
    </row>
    <row r="409" spans="2:7" ht="15" customHeight="1" x14ac:dyDescent="0.15">
      <c r="B409" s="3" t="s">
        <v>3</v>
      </c>
      <c r="C409" s="3">
        <v>1</v>
      </c>
      <c r="D409" s="4">
        <v>247</v>
      </c>
      <c r="E409" s="5">
        <v>3</v>
      </c>
      <c r="F409">
        <f t="shared" si="12"/>
        <v>0.91356625879181774</v>
      </c>
      <c r="G409">
        <f t="shared" si="13"/>
        <v>-9.039937290795827E-2</v>
      </c>
    </row>
    <row r="410" spans="2:7" ht="15" customHeight="1" x14ac:dyDescent="0.15">
      <c r="B410" s="3" t="s">
        <v>3</v>
      </c>
      <c r="C410" s="8">
        <v>1</v>
      </c>
      <c r="D410" s="4">
        <v>248</v>
      </c>
      <c r="E410" s="4">
        <v>3</v>
      </c>
      <c r="F410">
        <f t="shared" si="12"/>
        <v>0.91885680997966135</v>
      </c>
      <c r="G410">
        <f t="shared" si="13"/>
        <v>-8.4624979452092186E-2</v>
      </c>
    </row>
    <row r="411" spans="2:7" ht="15" customHeight="1" x14ac:dyDescent="0.15">
      <c r="B411" s="3" t="s">
        <v>3</v>
      </c>
      <c r="C411" s="8">
        <v>1</v>
      </c>
      <c r="D411" s="4">
        <v>248</v>
      </c>
      <c r="E411" s="4">
        <v>2</v>
      </c>
      <c r="F411">
        <f t="shared" si="12"/>
        <v>0.91885680997966135</v>
      </c>
      <c r="G411">
        <f t="shared" si="13"/>
        <v>-8.4624979452092186E-2</v>
      </c>
    </row>
    <row r="412" spans="2:7" ht="15" customHeight="1" x14ac:dyDescent="0.15">
      <c r="B412" s="9" t="s">
        <v>3</v>
      </c>
      <c r="C412" s="8">
        <v>1</v>
      </c>
      <c r="D412" s="5">
        <v>248</v>
      </c>
      <c r="E412" s="4">
        <v>2</v>
      </c>
      <c r="F412">
        <f t="shared" si="12"/>
        <v>0.91885680997966135</v>
      </c>
      <c r="G412">
        <f t="shared" si="13"/>
        <v>-8.4624979452092186E-2</v>
      </c>
    </row>
    <row r="413" spans="2:7" ht="15" customHeight="1" x14ac:dyDescent="0.15">
      <c r="B413" s="10" t="s">
        <v>3</v>
      </c>
      <c r="C413" s="8">
        <v>1</v>
      </c>
      <c r="D413" s="4">
        <v>248</v>
      </c>
      <c r="E413" s="5">
        <v>3</v>
      </c>
      <c r="F413">
        <f t="shared" si="12"/>
        <v>0.91885680997966135</v>
      </c>
      <c r="G413">
        <f t="shared" si="13"/>
        <v>-8.4624979452092186E-2</v>
      </c>
    </row>
    <row r="414" spans="2:7" ht="15" customHeight="1" x14ac:dyDescent="0.15">
      <c r="B414" s="10" t="s">
        <v>3</v>
      </c>
      <c r="C414" s="3">
        <v>1</v>
      </c>
      <c r="D414" s="4">
        <v>248</v>
      </c>
      <c r="E414" s="5">
        <v>2</v>
      </c>
      <c r="F414">
        <f t="shared" si="12"/>
        <v>0.91885680997966135</v>
      </c>
      <c r="G414">
        <f t="shared" si="13"/>
        <v>-8.4624979452092186E-2</v>
      </c>
    </row>
    <row r="415" spans="2:7" ht="15" customHeight="1" x14ac:dyDescent="0.15">
      <c r="B415" s="3" t="s">
        <v>3</v>
      </c>
      <c r="C415" s="3">
        <v>1</v>
      </c>
      <c r="D415" s="4">
        <v>248</v>
      </c>
      <c r="E415" s="5">
        <v>2</v>
      </c>
      <c r="F415">
        <f t="shared" si="12"/>
        <v>0.91885680997966135</v>
      </c>
      <c r="G415">
        <f t="shared" si="13"/>
        <v>-8.4624979452092186E-2</v>
      </c>
    </row>
    <row r="416" spans="2:7" ht="15" customHeight="1" x14ac:dyDescent="0.15">
      <c r="B416" s="10" t="s">
        <v>3</v>
      </c>
      <c r="C416" s="3">
        <v>1</v>
      </c>
      <c r="D416" s="4">
        <v>248</v>
      </c>
      <c r="E416" s="5">
        <v>2</v>
      </c>
      <c r="F416">
        <f t="shared" si="12"/>
        <v>0.91885680997966135</v>
      </c>
      <c r="G416">
        <f t="shared" si="13"/>
        <v>-8.4624979452092186E-2</v>
      </c>
    </row>
    <row r="417" spans="2:7" ht="15" customHeight="1" x14ac:dyDescent="0.15">
      <c r="B417" s="3" t="s">
        <v>3</v>
      </c>
      <c r="C417" s="8">
        <v>1</v>
      </c>
      <c r="D417" s="4">
        <v>248</v>
      </c>
      <c r="E417" s="5">
        <v>3</v>
      </c>
      <c r="F417">
        <f t="shared" si="12"/>
        <v>0.91885680997966135</v>
      </c>
      <c r="G417">
        <f t="shared" si="13"/>
        <v>-8.4624979452092186E-2</v>
      </c>
    </row>
    <row r="418" spans="2:7" ht="15" customHeight="1" x14ac:dyDescent="0.15">
      <c r="B418" s="2" t="s">
        <v>3</v>
      </c>
      <c r="C418" s="8">
        <v>1</v>
      </c>
      <c r="D418" s="3">
        <v>249</v>
      </c>
      <c r="E418" s="5">
        <v>4</v>
      </c>
      <c r="F418">
        <f t="shared" si="12"/>
        <v>0.92385052272891355</v>
      </c>
      <c r="G418">
        <f t="shared" si="13"/>
        <v>-7.9204992365349544E-2</v>
      </c>
    </row>
    <row r="419" spans="2:7" ht="15" customHeight="1" x14ac:dyDescent="0.15">
      <c r="B419" s="2" t="s">
        <v>3</v>
      </c>
      <c r="C419" s="8">
        <v>1</v>
      </c>
      <c r="D419" s="3">
        <v>249</v>
      </c>
      <c r="E419" s="4">
        <v>2</v>
      </c>
      <c r="F419">
        <f t="shared" si="12"/>
        <v>0.92385052272891355</v>
      </c>
      <c r="G419">
        <f t="shared" si="13"/>
        <v>-7.9204992365349544E-2</v>
      </c>
    </row>
    <row r="420" spans="2:7" ht="15" customHeight="1" x14ac:dyDescent="0.15">
      <c r="B420" s="2" t="s">
        <v>3</v>
      </c>
      <c r="C420" s="8">
        <v>1</v>
      </c>
      <c r="D420" s="3">
        <v>249</v>
      </c>
      <c r="E420" s="4">
        <v>3</v>
      </c>
      <c r="F420">
        <f t="shared" si="12"/>
        <v>0.92385052272891355</v>
      </c>
      <c r="G420">
        <f t="shared" si="13"/>
        <v>-7.9204992365349544E-2</v>
      </c>
    </row>
    <row r="421" spans="2:7" ht="15" customHeight="1" x14ac:dyDescent="0.15">
      <c r="B421" s="3" t="s">
        <v>3</v>
      </c>
      <c r="C421" s="3">
        <v>1</v>
      </c>
      <c r="D421" s="4">
        <v>249</v>
      </c>
      <c r="E421" s="4">
        <v>3</v>
      </c>
      <c r="F421">
        <f t="shared" si="12"/>
        <v>0.92385052272891355</v>
      </c>
      <c r="G421">
        <f t="shared" si="13"/>
        <v>-7.9204992365349544E-2</v>
      </c>
    </row>
    <row r="422" spans="2:7" ht="15" customHeight="1" x14ac:dyDescent="0.15">
      <c r="B422" s="9" t="s">
        <v>3</v>
      </c>
      <c r="C422" s="8">
        <v>1</v>
      </c>
      <c r="D422" s="5">
        <v>249</v>
      </c>
      <c r="E422" s="5">
        <v>3</v>
      </c>
      <c r="F422">
        <f t="shared" si="12"/>
        <v>0.92385052272891355</v>
      </c>
      <c r="G422">
        <f t="shared" si="13"/>
        <v>-7.9204992365349544E-2</v>
      </c>
    </row>
    <row r="423" spans="2:7" ht="15" customHeight="1" x14ac:dyDescent="0.15">
      <c r="B423" s="10" t="s">
        <v>3</v>
      </c>
      <c r="C423" s="3">
        <v>1</v>
      </c>
      <c r="D423" s="4">
        <v>249</v>
      </c>
      <c r="E423" s="5">
        <v>3</v>
      </c>
      <c r="F423">
        <f t="shared" si="12"/>
        <v>0.92385052272891355</v>
      </c>
      <c r="G423">
        <f t="shared" si="13"/>
        <v>-7.9204992365349544E-2</v>
      </c>
    </row>
    <row r="424" spans="2:7" ht="15" customHeight="1" x14ac:dyDescent="0.15">
      <c r="B424" s="3" t="s">
        <v>3</v>
      </c>
      <c r="C424" s="3">
        <v>1</v>
      </c>
      <c r="D424" s="4">
        <v>249</v>
      </c>
      <c r="E424" s="5">
        <v>2</v>
      </c>
      <c r="F424">
        <f t="shared" si="12"/>
        <v>0.92385052272891355</v>
      </c>
      <c r="G424">
        <f t="shared" si="13"/>
        <v>-7.9204992365349544E-2</v>
      </c>
    </row>
    <row r="425" spans="2:7" ht="15" customHeight="1" x14ac:dyDescent="0.15">
      <c r="B425" s="3" t="s">
        <v>3</v>
      </c>
      <c r="C425" s="3">
        <v>1</v>
      </c>
      <c r="D425" s="4">
        <v>249</v>
      </c>
      <c r="E425" s="5">
        <v>3</v>
      </c>
      <c r="F425">
        <f t="shared" si="12"/>
        <v>0.92385052272891355</v>
      </c>
      <c r="G425">
        <f t="shared" si="13"/>
        <v>-7.9204992365349544E-2</v>
      </c>
    </row>
    <row r="426" spans="2:7" ht="15" customHeight="1" x14ac:dyDescent="0.15">
      <c r="B426" s="3" t="s">
        <v>3</v>
      </c>
      <c r="C426" s="3">
        <v>1</v>
      </c>
      <c r="D426" s="4">
        <v>249</v>
      </c>
      <c r="E426" s="5">
        <v>3</v>
      </c>
      <c r="F426">
        <f t="shared" si="12"/>
        <v>0.92385052272891355</v>
      </c>
      <c r="G426">
        <f t="shared" si="13"/>
        <v>-7.9204992365349544E-2</v>
      </c>
    </row>
    <row r="427" spans="2:7" ht="15" customHeight="1" x14ac:dyDescent="0.15">
      <c r="B427" s="3" t="s">
        <v>3</v>
      </c>
      <c r="C427" s="3">
        <v>1</v>
      </c>
      <c r="D427" s="4">
        <v>249</v>
      </c>
      <c r="E427" s="5">
        <v>3</v>
      </c>
      <c r="F427">
        <f t="shared" si="12"/>
        <v>0.92385052272891355</v>
      </c>
      <c r="G427">
        <f t="shared" si="13"/>
        <v>-7.9204992365349544E-2</v>
      </c>
    </row>
    <row r="428" spans="2:7" ht="15" customHeight="1" x14ac:dyDescent="0.15">
      <c r="B428" s="2" t="s">
        <v>3</v>
      </c>
      <c r="C428" s="8">
        <v>1</v>
      </c>
      <c r="D428" s="3">
        <v>250</v>
      </c>
      <c r="E428" s="4">
        <v>3</v>
      </c>
      <c r="F428">
        <f t="shared" si="12"/>
        <v>0.92856080621596282</v>
      </c>
      <c r="G428">
        <f t="shared" si="13"/>
        <v>-7.4119411678885347E-2</v>
      </c>
    </row>
    <row r="429" spans="2:7" ht="15" customHeight="1" x14ac:dyDescent="0.15">
      <c r="B429" s="2" t="s">
        <v>3</v>
      </c>
      <c r="C429" s="8">
        <v>1</v>
      </c>
      <c r="D429" s="3">
        <v>250</v>
      </c>
      <c r="E429" s="4">
        <v>3</v>
      </c>
      <c r="F429">
        <f t="shared" si="12"/>
        <v>0.92856080621596282</v>
      </c>
      <c r="G429">
        <f t="shared" si="13"/>
        <v>-7.4119411678885347E-2</v>
      </c>
    </row>
    <row r="430" spans="2:7" ht="15" customHeight="1" x14ac:dyDescent="0.15">
      <c r="B430" s="2" t="s">
        <v>3</v>
      </c>
      <c r="C430" s="8">
        <v>1</v>
      </c>
      <c r="D430" s="3">
        <v>250</v>
      </c>
      <c r="E430" s="5">
        <v>4</v>
      </c>
      <c r="F430">
        <f t="shared" si="12"/>
        <v>0.92856080621596282</v>
      </c>
      <c r="G430">
        <f t="shared" si="13"/>
        <v>-7.4119411678885347E-2</v>
      </c>
    </row>
    <row r="431" spans="2:7" ht="15" customHeight="1" x14ac:dyDescent="0.15">
      <c r="B431" s="2" t="s">
        <v>3</v>
      </c>
      <c r="C431" s="8">
        <v>1</v>
      </c>
      <c r="D431" s="3">
        <v>250</v>
      </c>
      <c r="E431" s="4">
        <v>2</v>
      </c>
      <c r="F431">
        <f t="shared" si="12"/>
        <v>0.92856080621596282</v>
      </c>
      <c r="G431">
        <f t="shared" si="13"/>
        <v>-7.4119411678885347E-2</v>
      </c>
    </row>
    <row r="432" spans="2:7" ht="15" customHeight="1" x14ac:dyDescent="0.15">
      <c r="B432" s="2" t="s">
        <v>3</v>
      </c>
      <c r="C432" s="8">
        <v>1</v>
      </c>
      <c r="D432" s="3">
        <v>250</v>
      </c>
      <c r="E432" s="4">
        <v>2</v>
      </c>
      <c r="F432">
        <f t="shared" si="12"/>
        <v>0.92856080621596282</v>
      </c>
      <c r="G432">
        <f t="shared" si="13"/>
        <v>-7.4119411678885347E-2</v>
      </c>
    </row>
    <row r="433" spans="2:7" ht="15" customHeight="1" x14ac:dyDescent="0.15">
      <c r="B433" s="2" t="s">
        <v>3</v>
      </c>
      <c r="C433" s="8">
        <v>1</v>
      </c>
      <c r="D433" s="3">
        <v>250</v>
      </c>
      <c r="E433" s="4">
        <v>3</v>
      </c>
      <c r="F433">
        <f t="shared" si="12"/>
        <v>0.92856080621596282</v>
      </c>
      <c r="G433">
        <f t="shared" si="13"/>
        <v>-7.4119411678885347E-2</v>
      </c>
    </row>
    <row r="434" spans="2:7" ht="15" customHeight="1" x14ac:dyDescent="0.15">
      <c r="B434" s="2" t="s">
        <v>3</v>
      </c>
      <c r="C434" s="8">
        <v>1</v>
      </c>
      <c r="D434" s="3">
        <v>250</v>
      </c>
      <c r="E434" s="4">
        <v>2</v>
      </c>
      <c r="F434">
        <f t="shared" si="12"/>
        <v>0.92856080621596282</v>
      </c>
      <c r="G434">
        <f t="shared" si="13"/>
        <v>-7.4119411678885347E-2</v>
      </c>
    </row>
    <row r="435" spans="2:7" ht="15" customHeight="1" x14ac:dyDescent="0.15">
      <c r="B435" s="2" t="s">
        <v>3</v>
      </c>
      <c r="C435" s="8">
        <v>1</v>
      </c>
      <c r="D435" s="3">
        <v>250</v>
      </c>
      <c r="E435" s="4">
        <v>3</v>
      </c>
      <c r="F435">
        <f t="shared" si="12"/>
        <v>0.92856080621596282</v>
      </c>
      <c r="G435">
        <f t="shared" si="13"/>
        <v>-7.4119411678885347E-2</v>
      </c>
    </row>
    <row r="436" spans="2:7" ht="15" customHeight="1" x14ac:dyDescent="0.15">
      <c r="B436" s="2" t="s">
        <v>3</v>
      </c>
      <c r="C436" s="8">
        <v>1</v>
      </c>
      <c r="D436" s="3">
        <v>250</v>
      </c>
      <c r="E436" s="5">
        <v>4</v>
      </c>
      <c r="F436">
        <f t="shared" si="12"/>
        <v>0.92856080621596282</v>
      </c>
      <c r="G436">
        <f t="shared" si="13"/>
        <v>-7.4119411678885347E-2</v>
      </c>
    </row>
    <row r="437" spans="2:7" ht="15" customHeight="1" x14ac:dyDescent="0.15">
      <c r="B437" s="3" t="s">
        <v>3</v>
      </c>
      <c r="C437" s="8">
        <v>1</v>
      </c>
      <c r="D437" s="4">
        <v>250</v>
      </c>
      <c r="E437" s="5">
        <v>4</v>
      </c>
      <c r="F437">
        <f t="shared" si="12"/>
        <v>0.92856080621596282</v>
      </c>
      <c r="G437">
        <f t="shared" si="13"/>
        <v>-7.4119411678885347E-2</v>
      </c>
    </row>
    <row r="438" spans="2:7" ht="15" customHeight="1" x14ac:dyDescent="0.15">
      <c r="B438" s="3" t="s">
        <v>3</v>
      </c>
      <c r="C438" s="3">
        <v>1</v>
      </c>
      <c r="D438" s="4">
        <v>250</v>
      </c>
      <c r="E438" s="5">
        <v>4</v>
      </c>
      <c r="F438">
        <f t="shared" si="12"/>
        <v>0.92856080621596282</v>
      </c>
      <c r="G438">
        <f t="shared" si="13"/>
        <v>-7.4119411678885347E-2</v>
      </c>
    </row>
    <row r="439" spans="2:7" ht="15" customHeight="1" x14ac:dyDescent="0.15">
      <c r="B439" s="3" t="s">
        <v>3</v>
      </c>
      <c r="C439" s="3">
        <v>1</v>
      </c>
      <c r="D439" s="4">
        <v>250</v>
      </c>
      <c r="E439" s="4">
        <v>1</v>
      </c>
      <c r="F439">
        <f t="shared" si="12"/>
        <v>0.92856080621596282</v>
      </c>
      <c r="G439">
        <f t="shared" si="13"/>
        <v>-7.4119411678885347E-2</v>
      </c>
    </row>
    <row r="440" spans="2:7" ht="15" customHeight="1" x14ac:dyDescent="0.15">
      <c r="B440" s="3" t="s">
        <v>3</v>
      </c>
      <c r="C440" s="3">
        <v>1</v>
      </c>
      <c r="D440" s="4">
        <v>250</v>
      </c>
      <c r="E440" s="4">
        <v>2</v>
      </c>
      <c r="F440">
        <f t="shared" si="12"/>
        <v>0.92856080621596282</v>
      </c>
      <c r="G440">
        <f t="shared" si="13"/>
        <v>-7.4119411678885347E-2</v>
      </c>
    </row>
    <row r="441" spans="2:7" ht="15" customHeight="1" x14ac:dyDescent="0.15">
      <c r="B441" s="9" t="s">
        <v>3</v>
      </c>
      <c r="C441" s="8">
        <v>1</v>
      </c>
      <c r="D441" s="5">
        <v>250</v>
      </c>
      <c r="E441" s="5">
        <v>4</v>
      </c>
      <c r="F441">
        <f t="shared" si="12"/>
        <v>0.92856080621596282</v>
      </c>
      <c r="G441">
        <f t="shared" si="13"/>
        <v>-7.4119411678885347E-2</v>
      </c>
    </row>
    <row r="442" spans="2:7" ht="15" customHeight="1" x14ac:dyDescent="0.15">
      <c r="B442" s="3" t="s">
        <v>3</v>
      </c>
      <c r="C442" s="3">
        <v>1</v>
      </c>
      <c r="D442" s="4">
        <v>250</v>
      </c>
      <c r="E442" s="5">
        <v>2</v>
      </c>
      <c r="F442">
        <f t="shared" si="12"/>
        <v>0.92856080621596282</v>
      </c>
      <c r="G442">
        <f t="shared" si="13"/>
        <v>-7.4119411678885347E-2</v>
      </c>
    </row>
    <row r="443" spans="2:7" ht="15" customHeight="1" x14ac:dyDescent="0.15">
      <c r="B443" s="10" t="s">
        <v>3</v>
      </c>
      <c r="C443" s="3">
        <v>1</v>
      </c>
      <c r="D443" s="4">
        <v>250</v>
      </c>
      <c r="E443" s="5">
        <v>2</v>
      </c>
      <c r="F443">
        <f t="shared" si="12"/>
        <v>0.92856080621596282</v>
      </c>
      <c r="G443">
        <f t="shared" si="13"/>
        <v>-7.4119411678885347E-2</v>
      </c>
    </row>
    <row r="444" spans="2:7" ht="15" customHeight="1" x14ac:dyDescent="0.15">
      <c r="B444" s="10" t="s">
        <v>3</v>
      </c>
      <c r="C444" s="3">
        <v>1</v>
      </c>
      <c r="D444" s="5">
        <v>250</v>
      </c>
      <c r="E444" s="5">
        <v>3</v>
      </c>
      <c r="F444">
        <f t="shared" si="12"/>
        <v>0.92856080621596282</v>
      </c>
      <c r="G444">
        <f t="shared" si="13"/>
        <v>-7.4119411678885347E-2</v>
      </c>
    </row>
    <row r="445" spans="2:7" ht="15" customHeight="1" x14ac:dyDescent="0.15">
      <c r="B445" s="2" t="s">
        <v>3</v>
      </c>
      <c r="C445" s="8">
        <v>1</v>
      </c>
      <c r="D445" s="3">
        <v>251</v>
      </c>
      <c r="E445" s="4">
        <v>2</v>
      </c>
      <c r="F445">
        <f t="shared" si="12"/>
        <v>0.93300086132228899</v>
      </c>
      <c r="G445">
        <f t="shared" si="13"/>
        <v>-6.9349154960204357E-2</v>
      </c>
    </row>
    <row r="446" spans="2:7" ht="15" customHeight="1" x14ac:dyDescent="0.15">
      <c r="B446" s="3" t="s">
        <v>3</v>
      </c>
      <c r="C446" s="3">
        <v>1</v>
      </c>
      <c r="D446" s="4">
        <v>251</v>
      </c>
      <c r="E446" s="5">
        <v>4</v>
      </c>
      <c r="F446">
        <f t="shared" si="12"/>
        <v>0.93300086132228899</v>
      </c>
      <c r="G446">
        <f t="shared" si="13"/>
        <v>-6.9349154960204357E-2</v>
      </c>
    </row>
    <row r="447" spans="2:7" ht="15" customHeight="1" x14ac:dyDescent="0.15">
      <c r="B447" s="3" t="s">
        <v>3</v>
      </c>
      <c r="C447" s="8">
        <v>1</v>
      </c>
      <c r="D447" s="4">
        <v>251</v>
      </c>
      <c r="E447" s="4">
        <v>3</v>
      </c>
      <c r="F447">
        <f t="shared" si="12"/>
        <v>0.93300086132228899</v>
      </c>
      <c r="G447">
        <f t="shared" si="13"/>
        <v>-6.9349154960204357E-2</v>
      </c>
    </row>
    <row r="448" spans="2:7" ht="15" customHeight="1" x14ac:dyDescent="0.15">
      <c r="B448" s="3" t="s">
        <v>3</v>
      </c>
      <c r="C448" s="3">
        <v>1</v>
      </c>
      <c r="D448" s="4">
        <v>251</v>
      </c>
      <c r="E448" s="4">
        <v>2</v>
      </c>
      <c r="F448">
        <f t="shared" si="12"/>
        <v>0.93300086132228899</v>
      </c>
      <c r="G448">
        <f t="shared" si="13"/>
        <v>-6.9349154960204357E-2</v>
      </c>
    </row>
    <row r="449" spans="2:7" ht="15" customHeight="1" x14ac:dyDescent="0.15">
      <c r="B449" s="3" t="s">
        <v>3</v>
      </c>
      <c r="C449" s="3">
        <v>1</v>
      </c>
      <c r="D449" s="4">
        <v>251</v>
      </c>
      <c r="E449" s="4">
        <v>2</v>
      </c>
      <c r="F449">
        <f t="shared" si="12"/>
        <v>0.93300086132228899</v>
      </c>
      <c r="G449">
        <f t="shared" si="13"/>
        <v>-6.9349154960204357E-2</v>
      </c>
    </row>
    <row r="450" spans="2:7" ht="15" customHeight="1" x14ac:dyDescent="0.15">
      <c r="B450" s="10" t="s">
        <v>3</v>
      </c>
      <c r="C450" s="3">
        <v>1</v>
      </c>
      <c r="D450" s="4">
        <v>251</v>
      </c>
      <c r="E450" s="5">
        <v>3</v>
      </c>
      <c r="F450">
        <f t="shared" si="12"/>
        <v>0.93300086132228899</v>
      </c>
      <c r="G450">
        <f t="shared" si="13"/>
        <v>-6.9349154960204357E-2</v>
      </c>
    </row>
    <row r="451" spans="2:7" ht="15" customHeight="1" x14ac:dyDescent="0.15">
      <c r="B451" s="10" t="s">
        <v>3</v>
      </c>
      <c r="C451" s="3">
        <v>1</v>
      </c>
      <c r="D451" s="4">
        <v>251</v>
      </c>
      <c r="E451" s="5">
        <v>2</v>
      </c>
      <c r="F451">
        <f t="shared" si="12"/>
        <v>0.93300086132228899</v>
      </c>
      <c r="G451">
        <f t="shared" si="13"/>
        <v>-6.9349154960204357E-2</v>
      </c>
    </row>
    <row r="452" spans="2:7" ht="15" customHeight="1" x14ac:dyDescent="0.15">
      <c r="B452" s="8" t="s">
        <v>3</v>
      </c>
      <c r="C452" s="8">
        <v>1</v>
      </c>
      <c r="D452" s="5">
        <v>251</v>
      </c>
      <c r="E452" s="5">
        <v>3</v>
      </c>
      <c r="F452">
        <f t="shared" si="12"/>
        <v>0.93300086132228899</v>
      </c>
      <c r="G452">
        <f t="shared" si="13"/>
        <v>-6.9349154960204357E-2</v>
      </c>
    </row>
    <row r="453" spans="2:7" ht="15" customHeight="1" x14ac:dyDescent="0.15">
      <c r="B453" s="3" t="s">
        <v>3</v>
      </c>
      <c r="C453" s="3">
        <v>1</v>
      </c>
      <c r="D453" s="4">
        <v>251</v>
      </c>
      <c r="E453" s="5">
        <v>2</v>
      </c>
      <c r="F453">
        <f t="shared" si="12"/>
        <v>0.93300086132228899</v>
      </c>
      <c r="G453">
        <f t="shared" si="13"/>
        <v>-6.9349154960204357E-2</v>
      </c>
    </row>
    <row r="454" spans="2:7" ht="15" customHeight="1" x14ac:dyDescent="0.15">
      <c r="B454" s="10" t="s">
        <v>3</v>
      </c>
      <c r="C454" s="3">
        <v>1</v>
      </c>
      <c r="D454" s="4">
        <v>251</v>
      </c>
      <c r="E454" s="5">
        <v>2</v>
      </c>
      <c r="F454">
        <f t="shared" si="12"/>
        <v>0.93300086132228899</v>
      </c>
      <c r="G454">
        <f t="shared" si="13"/>
        <v>-6.9349154960204357E-2</v>
      </c>
    </row>
    <row r="455" spans="2:7" ht="15" customHeight="1" x14ac:dyDescent="0.15">
      <c r="B455" s="10" t="s">
        <v>3</v>
      </c>
      <c r="C455" s="3">
        <v>1</v>
      </c>
      <c r="D455" s="4">
        <v>251</v>
      </c>
      <c r="E455" s="5">
        <v>2</v>
      </c>
      <c r="F455">
        <f t="shared" si="12"/>
        <v>0.93300086132228899</v>
      </c>
      <c r="G455">
        <f t="shared" si="13"/>
        <v>-6.9349154960204357E-2</v>
      </c>
    </row>
    <row r="456" spans="2:7" ht="15" customHeight="1" x14ac:dyDescent="0.15">
      <c r="B456" s="10" t="s">
        <v>3</v>
      </c>
      <c r="C456" s="3">
        <v>1</v>
      </c>
      <c r="D456" s="4">
        <v>251</v>
      </c>
      <c r="E456" s="5">
        <v>2</v>
      </c>
      <c r="F456">
        <f t="shared" si="12"/>
        <v>0.93300086132228899</v>
      </c>
      <c r="G456">
        <f t="shared" si="13"/>
        <v>-6.9349154960204357E-2</v>
      </c>
    </row>
    <row r="457" spans="2:7" ht="15" customHeight="1" x14ac:dyDescent="0.15">
      <c r="B457" s="3" t="s">
        <v>3</v>
      </c>
      <c r="C457" s="3">
        <v>1</v>
      </c>
      <c r="D457" s="4">
        <v>251</v>
      </c>
      <c r="E457" s="5">
        <v>3</v>
      </c>
      <c r="F457">
        <f t="shared" si="12"/>
        <v>0.93300086132228899</v>
      </c>
      <c r="G457">
        <f t="shared" si="13"/>
        <v>-6.9349154960204357E-2</v>
      </c>
    </row>
    <row r="458" spans="2:7" ht="15" customHeight="1" x14ac:dyDescent="0.15">
      <c r="B458" s="3" t="s">
        <v>3</v>
      </c>
      <c r="C458" s="8">
        <v>1</v>
      </c>
      <c r="D458" s="4">
        <v>252</v>
      </c>
      <c r="E458" s="4">
        <v>2</v>
      </c>
      <c r="F458">
        <f t="shared" si="12"/>
        <v>0.93718362842587322</v>
      </c>
      <c r="G458">
        <f t="shared" si="13"/>
        <v>-6.4876041103428927E-2</v>
      </c>
    </row>
    <row r="459" spans="2:7" ht="15" customHeight="1" x14ac:dyDescent="0.15">
      <c r="B459" s="3" t="s">
        <v>3</v>
      </c>
      <c r="C459" s="3">
        <v>1</v>
      </c>
      <c r="D459" s="4">
        <v>252</v>
      </c>
      <c r="E459" s="4">
        <v>6</v>
      </c>
      <c r="F459">
        <f t="shared" si="12"/>
        <v>0.93718362842587322</v>
      </c>
      <c r="G459">
        <f t="shared" si="13"/>
        <v>-6.4876041103428927E-2</v>
      </c>
    </row>
    <row r="460" spans="2:7" ht="15" customHeight="1" x14ac:dyDescent="0.15">
      <c r="B460" s="3" t="s">
        <v>3</v>
      </c>
      <c r="C460" s="3">
        <v>1</v>
      </c>
      <c r="D460" s="3">
        <v>252</v>
      </c>
      <c r="E460" s="4">
        <v>3</v>
      </c>
      <c r="F460">
        <f t="shared" si="12"/>
        <v>0.93718362842587322</v>
      </c>
      <c r="G460">
        <f t="shared" si="13"/>
        <v>-6.4876041103428927E-2</v>
      </c>
    </row>
    <row r="461" spans="2:7" ht="15" customHeight="1" x14ac:dyDescent="0.15">
      <c r="B461" s="3" t="s">
        <v>3</v>
      </c>
      <c r="C461" s="8">
        <v>1</v>
      </c>
      <c r="D461" s="3">
        <v>252</v>
      </c>
      <c r="E461" s="4">
        <v>2</v>
      </c>
      <c r="F461">
        <f t="shared" si="12"/>
        <v>0.93718362842587322</v>
      </c>
      <c r="G461">
        <f t="shared" si="13"/>
        <v>-6.4876041103428927E-2</v>
      </c>
    </row>
    <row r="462" spans="2:7" ht="15" customHeight="1" x14ac:dyDescent="0.15">
      <c r="B462" s="9" t="s">
        <v>3</v>
      </c>
      <c r="C462" s="8">
        <v>1</v>
      </c>
      <c r="D462" s="5">
        <v>252</v>
      </c>
      <c r="E462" s="5">
        <v>3</v>
      </c>
      <c r="F462">
        <f t="shared" si="12"/>
        <v>0.93718362842587322</v>
      </c>
      <c r="G462">
        <f t="shared" si="13"/>
        <v>-6.4876041103428927E-2</v>
      </c>
    </row>
    <row r="463" spans="2:7" ht="15" customHeight="1" x14ac:dyDescent="0.15">
      <c r="B463" s="10" t="s">
        <v>3</v>
      </c>
      <c r="C463" s="3">
        <v>1</v>
      </c>
      <c r="D463" s="4">
        <v>252</v>
      </c>
      <c r="E463" s="5">
        <v>3</v>
      </c>
      <c r="F463">
        <f t="shared" ref="F463:F526" si="14">1/(1+EXP(-(D463-F_Lmat)/F_sig))</f>
        <v>0.93718362842587322</v>
      </c>
      <c r="G463">
        <f t="shared" si="13"/>
        <v>-6.4876041103428927E-2</v>
      </c>
    </row>
    <row r="464" spans="2:7" ht="15" customHeight="1" x14ac:dyDescent="0.15">
      <c r="B464" s="8" t="s">
        <v>3</v>
      </c>
      <c r="C464" s="3">
        <v>1</v>
      </c>
      <c r="D464" s="5">
        <v>252</v>
      </c>
      <c r="E464" s="5">
        <v>2</v>
      </c>
      <c r="F464">
        <f t="shared" si="14"/>
        <v>0.93718362842587322</v>
      </c>
      <c r="G464">
        <f t="shared" ref="G464:G527" si="15">LN(_xlfn.BINOM.DIST(C464,1,F464,FALSE))</f>
        <v>-6.4876041103428927E-2</v>
      </c>
    </row>
    <row r="465" spans="2:7" ht="15" customHeight="1" x14ac:dyDescent="0.15">
      <c r="B465" s="10" t="s">
        <v>3</v>
      </c>
      <c r="C465" s="3">
        <v>1</v>
      </c>
      <c r="D465" s="4">
        <v>252</v>
      </c>
      <c r="E465" s="5">
        <v>2</v>
      </c>
      <c r="F465">
        <f t="shared" si="14"/>
        <v>0.93718362842587322</v>
      </c>
      <c r="G465">
        <f t="shared" si="15"/>
        <v>-6.4876041103428927E-2</v>
      </c>
    </row>
    <row r="466" spans="2:7" ht="15" customHeight="1" x14ac:dyDescent="0.15">
      <c r="B466" s="10" t="s">
        <v>3</v>
      </c>
      <c r="C466" s="3">
        <v>1</v>
      </c>
      <c r="D466" s="4">
        <v>252</v>
      </c>
      <c r="E466" s="5">
        <v>2</v>
      </c>
      <c r="F466">
        <f t="shared" si="14"/>
        <v>0.93718362842587322</v>
      </c>
      <c r="G466">
        <f t="shared" si="15"/>
        <v>-6.4876041103428927E-2</v>
      </c>
    </row>
    <row r="467" spans="2:7" ht="15" customHeight="1" x14ac:dyDescent="0.15">
      <c r="B467" s="10" t="s">
        <v>3</v>
      </c>
      <c r="C467" s="3">
        <v>1</v>
      </c>
      <c r="D467" s="4">
        <v>252</v>
      </c>
      <c r="E467" s="5">
        <v>2</v>
      </c>
      <c r="F467">
        <f t="shared" si="14"/>
        <v>0.93718362842587322</v>
      </c>
      <c r="G467">
        <f t="shared" si="15"/>
        <v>-6.4876041103428927E-2</v>
      </c>
    </row>
    <row r="468" spans="2:7" ht="15" customHeight="1" x14ac:dyDescent="0.15">
      <c r="B468" s="10" t="s">
        <v>3</v>
      </c>
      <c r="C468" s="3">
        <v>1</v>
      </c>
      <c r="D468" s="5">
        <v>252</v>
      </c>
      <c r="E468" s="5">
        <v>2</v>
      </c>
      <c r="F468">
        <f t="shared" si="14"/>
        <v>0.93718362842587322</v>
      </c>
      <c r="G468">
        <f t="shared" si="15"/>
        <v>-6.4876041103428927E-2</v>
      </c>
    </row>
    <row r="469" spans="2:7" ht="15" customHeight="1" x14ac:dyDescent="0.15">
      <c r="B469" s="3" t="s">
        <v>3</v>
      </c>
      <c r="C469" s="8">
        <v>1</v>
      </c>
      <c r="D469" s="4">
        <v>252</v>
      </c>
      <c r="E469" s="5">
        <v>3</v>
      </c>
      <c r="F469">
        <f t="shared" si="14"/>
        <v>0.93718362842587322</v>
      </c>
      <c r="G469">
        <f t="shared" si="15"/>
        <v>-6.4876041103428927E-2</v>
      </c>
    </row>
    <row r="470" spans="2:7" ht="15" customHeight="1" x14ac:dyDescent="0.15">
      <c r="B470" s="2" t="s">
        <v>3</v>
      </c>
      <c r="C470" s="8">
        <v>1</v>
      </c>
      <c r="D470" s="3">
        <v>253</v>
      </c>
      <c r="E470" s="4">
        <v>2</v>
      </c>
      <c r="F470">
        <f t="shared" si="14"/>
        <v>0.94112174370737278</v>
      </c>
      <c r="G470">
        <f t="shared" si="15"/>
        <v>-6.068277081797168E-2</v>
      </c>
    </row>
    <row r="471" spans="2:7" ht="15" customHeight="1" x14ac:dyDescent="0.15">
      <c r="B471" s="2" t="s">
        <v>3</v>
      </c>
      <c r="C471" s="8">
        <v>1</v>
      </c>
      <c r="D471" s="3">
        <v>253</v>
      </c>
      <c r="E471" s="4">
        <v>3</v>
      </c>
      <c r="F471">
        <f t="shared" si="14"/>
        <v>0.94112174370737278</v>
      </c>
      <c r="G471">
        <f t="shared" si="15"/>
        <v>-6.068277081797168E-2</v>
      </c>
    </row>
    <row r="472" spans="2:7" ht="15" customHeight="1" x14ac:dyDescent="0.15">
      <c r="B472" s="2" t="s">
        <v>3</v>
      </c>
      <c r="C472" s="8">
        <v>1</v>
      </c>
      <c r="D472" s="3">
        <v>253</v>
      </c>
      <c r="E472" s="5">
        <v>4</v>
      </c>
      <c r="F472">
        <f t="shared" si="14"/>
        <v>0.94112174370737278</v>
      </c>
      <c r="G472">
        <f t="shared" si="15"/>
        <v>-6.068277081797168E-2</v>
      </c>
    </row>
    <row r="473" spans="2:7" ht="15" customHeight="1" x14ac:dyDescent="0.15">
      <c r="B473" s="3" t="s">
        <v>3</v>
      </c>
      <c r="C473" s="8">
        <v>1</v>
      </c>
      <c r="D473" s="4">
        <v>253</v>
      </c>
      <c r="E473" s="5">
        <v>4</v>
      </c>
      <c r="F473">
        <f t="shared" si="14"/>
        <v>0.94112174370737278</v>
      </c>
      <c r="G473">
        <f t="shared" si="15"/>
        <v>-6.068277081797168E-2</v>
      </c>
    </row>
    <row r="474" spans="2:7" ht="15" customHeight="1" x14ac:dyDescent="0.15">
      <c r="B474" s="3" t="s">
        <v>3</v>
      </c>
      <c r="C474" s="3">
        <v>1</v>
      </c>
      <c r="D474" s="3">
        <v>253</v>
      </c>
      <c r="E474" s="4">
        <v>3</v>
      </c>
      <c r="F474">
        <f t="shared" si="14"/>
        <v>0.94112174370737278</v>
      </c>
      <c r="G474">
        <f t="shared" si="15"/>
        <v>-6.068277081797168E-2</v>
      </c>
    </row>
    <row r="475" spans="2:7" ht="15" customHeight="1" x14ac:dyDescent="0.15">
      <c r="B475" s="10" t="s">
        <v>3</v>
      </c>
      <c r="C475" s="8">
        <v>1</v>
      </c>
      <c r="D475" s="4">
        <v>253</v>
      </c>
      <c r="E475" s="5">
        <v>3</v>
      </c>
      <c r="F475">
        <f t="shared" si="14"/>
        <v>0.94112174370737278</v>
      </c>
      <c r="G475">
        <f t="shared" si="15"/>
        <v>-6.068277081797168E-2</v>
      </c>
    </row>
    <row r="476" spans="2:7" ht="15" customHeight="1" x14ac:dyDescent="0.15">
      <c r="B476" s="2" t="s">
        <v>3</v>
      </c>
      <c r="C476" s="8">
        <v>1</v>
      </c>
      <c r="D476" s="3">
        <v>254</v>
      </c>
      <c r="E476" s="4">
        <v>2</v>
      </c>
      <c r="F476">
        <f t="shared" si="14"/>
        <v>0.94482750326441045</v>
      </c>
      <c r="G476">
        <f t="shared" si="15"/>
        <v>-5.675290437829629E-2</v>
      </c>
    </row>
    <row r="477" spans="2:7" ht="15" customHeight="1" x14ac:dyDescent="0.15">
      <c r="B477" s="2" t="s">
        <v>3</v>
      </c>
      <c r="C477" s="8">
        <v>1</v>
      </c>
      <c r="D477" s="3">
        <v>254</v>
      </c>
      <c r="E477" s="4">
        <v>3</v>
      </c>
      <c r="F477">
        <f t="shared" si="14"/>
        <v>0.94482750326441045</v>
      </c>
      <c r="G477">
        <f t="shared" si="15"/>
        <v>-5.675290437829629E-2</v>
      </c>
    </row>
    <row r="478" spans="2:7" ht="15" customHeight="1" x14ac:dyDescent="0.15">
      <c r="B478" s="3" t="s">
        <v>3</v>
      </c>
      <c r="C478" s="8">
        <v>1</v>
      </c>
      <c r="D478" s="4">
        <v>254</v>
      </c>
      <c r="E478" s="5">
        <v>4</v>
      </c>
      <c r="F478">
        <f t="shared" si="14"/>
        <v>0.94482750326441045</v>
      </c>
      <c r="G478">
        <f t="shared" si="15"/>
        <v>-5.675290437829629E-2</v>
      </c>
    </row>
    <row r="479" spans="2:7" ht="15" customHeight="1" x14ac:dyDescent="0.15">
      <c r="B479" s="3" t="s">
        <v>3</v>
      </c>
      <c r="C479" s="3">
        <v>1</v>
      </c>
      <c r="D479" s="4">
        <v>254</v>
      </c>
      <c r="E479" s="4">
        <v>5</v>
      </c>
      <c r="F479">
        <f t="shared" si="14"/>
        <v>0.94482750326441045</v>
      </c>
      <c r="G479">
        <f t="shared" si="15"/>
        <v>-5.675290437829629E-2</v>
      </c>
    </row>
    <row r="480" spans="2:7" ht="15" customHeight="1" x14ac:dyDescent="0.15">
      <c r="B480" s="3" t="s">
        <v>3</v>
      </c>
      <c r="C480" s="3">
        <v>1</v>
      </c>
      <c r="D480" s="4">
        <v>254</v>
      </c>
      <c r="E480" s="4">
        <v>3</v>
      </c>
      <c r="F480">
        <f t="shared" si="14"/>
        <v>0.94482750326441045</v>
      </c>
      <c r="G480">
        <f t="shared" si="15"/>
        <v>-5.675290437829629E-2</v>
      </c>
    </row>
    <row r="481" spans="2:7" ht="15" customHeight="1" x14ac:dyDescent="0.15">
      <c r="B481" s="3" t="s">
        <v>3</v>
      </c>
      <c r="C481" s="3">
        <v>1</v>
      </c>
      <c r="D481" s="3">
        <v>254</v>
      </c>
      <c r="E481" s="4">
        <v>2</v>
      </c>
      <c r="F481">
        <f t="shared" si="14"/>
        <v>0.94482750326441045</v>
      </c>
      <c r="G481">
        <f t="shared" si="15"/>
        <v>-5.675290437829629E-2</v>
      </c>
    </row>
    <row r="482" spans="2:7" ht="15" customHeight="1" x14ac:dyDescent="0.15">
      <c r="B482" s="10" t="s">
        <v>3</v>
      </c>
      <c r="C482" s="3">
        <v>1</v>
      </c>
      <c r="D482" s="4">
        <v>254</v>
      </c>
      <c r="E482" s="5">
        <v>2</v>
      </c>
      <c r="F482">
        <f t="shared" si="14"/>
        <v>0.94482750326441045</v>
      </c>
      <c r="G482">
        <f t="shared" si="15"/>
        <v>-5.675290437829629E-2</v>
      </c>
    </row>
    <row r="483" spans="2:7" ht="15" customHeight="1" x14ac:dyDescent="0.15">
      <c r="B483" s="10" t="s">
        <v>3</v>
      </c>
      <c r="C483" s="3">
        <v>1</v>
      </c>
      <c r="D483" s="4">
        <v>254</v>
      </c>
      <c r="E483" s="5">
        <v>2</v>
      </c>
      <c r="F483">
        <f t="shared" si="14"/>
        <v>0.94482750326441045</v>
      </c>
      <c r="G483">
        <f t="shared" si="15"/>
        <v>-5.675290437829629E-2</v>
      </c>
    </row>
    <row r="484" spans="2:7" ht="15" customHeight="1" x14ac:dyDescent="0.15">
      <c r="B484" s="10" t="s">
        <v>3</v>
      </c>
      <c r="C484" s="3">
        <v>1</v>
      </c>
      <c r="D484" s="4">
        <v>254</v>
      </c>
      <c r="E484" s="5">
        <v>2</v>
      </c>
      <c r="F484">
        <f t="shared" si="14"/>
        <v>0.94482750326441045</v>
      </c>
      <c r="G484">
        <f t="shared" si="15"/>
        <v>-5.675290437829629E-2</v>
      </c>
    </row>
    <row r="485" spans="2:7" ht="15" customHeight="1" x14ac:dyDescent="0.15">
      <c r="B485" s="10" t="s">
        <v>3</v>
      </c>
      <c r="C485" s="3">
        <v>1</v>
      </c>
      <c r="D485" s="5">
        <v>254</v>
      </c>
      <c r="E485" s="5">
        <v>3</v>
      </c>
      <c r="F485">
        <f t="shared" si="14"/>
        <v>0.94482750326441045</v>
      </c>
      <c r="G485">
        <f t="shared" si="15"/>
        <v>-5.675290437829629E-2</v>
      </c>
    </row>
    <row r="486" spans="2:7" ht="15" customHeight="1" x14ac:dyDescent="0.15">
      <c r="B486" s="3" t="s">
        <v>3</v>
      </c>
      <c r="C486" s="13">
        <v>1</v>
      </c>
      <c r="D486" s="4">
        <v>254</v>
      </c>
      <c r="E486" s="5">
        <v>3</v>
      </c>
      <c r="F486">
        <f t="shared" si="14"/>
        <v>0.94482750326441045</v>
      </c>
      <c r="G486">
        <f t="shared" si="15"/>
        <v>-5.675290437829629E-2</v>
      </c>
    </row>
    <row r="487" spans="2:7" ht="15" customHeight="1" x14ac:dyDescent="0.15">
      <c r="B487" s="3" t="s">
        <v>3</v>
      </c>
      <c r="C487" s="3">
        <v>1</v>
      </c>
      <c r="D487" s="4">
        <v>254</v>
      </c>
      <c r="E487" s="5">
        <v>3</v>
      </c>
      <c r="F487">
        <f t="shared" si="14"/>
        <v>0.94482750326441045</v>
      </c>
      <c r="G487">
        <f t="shared" si="15"/>
        <v>-5.675290437829629E-2</v>
      </c>
    </row>
    <row r="488" spans="2:7" ht="15" customHeight="1" x14ac:dyDescent="0.15">
      <c r="B488" s="2" t="s">
        <v>3</v>
      </c>
      <c r="C488" s="8">
        <v>1</v>
      </c>
      <c r="D488" s="3">
        <v>255</v>
      </c>
      <c r="E488" s="4">
        <v>5</v>
      </c>
      <c r="F488">
        <f t="shared" si="14"/>
        <v>0.94831283432581526</v>
      </c>
      <c r="G488">
        <f t="shared" si="15"/>
        <v>-5.3070837148591635E-2</v>
      </c>
    </row>
    <row r="489" spans="2:7" ht="15" customHeight="1" x14ac:dyDescent="0.15">
      <c r="B489" s="2" t="s">
        <v>3</v>
      </c>
      <c r="C489" s="8">
        <v>1</v>
      </c>
      <c r="D489" s="3">
        <v>255</v>
      </c>
      <c r="E489" s="5">
        <v>4</v>
      </c>
      <c r="F489">
        <f t="shared" si="14"/>
        <v>0.94831283432581526</v>
      </c>
      <c r="G489">
        <f t="shared" si="15"/>
        <v>-5.3070837148591635E-2</v>
      </c>
    </row>
    <row r="490" spans="2:7" ht="15" customHeight="1" x14ac:dyDescent="0.15">
      <c r="B490" s="2" t="s">
        <v>3</v>
      </c>
      <c r="C490" s="8">
        <v>1</v>
      </c>
      <c r="D490" s="3">
        <v>255</v>
      </c>
      <c r="E490" s="4">
        <v>3</v>
      </c>
      <c r="F490">
        <f t="shared" si="14"/>
        <v>0.94831283432581526</v>
      </c>
      <c r="G490">
        <f t="shared" si="15"/>
        <v>-5.3070837148591635E-2</v>
      </c>
    </row>
    <row r="491" spans="2:7" ht="15" customHeight="1" x14ac:dyDescent="0.15">
      <c r="B491" s="2" t="s">
        <v>3</v>
      </c>
      <c r="C491" s="8">
        <v>1</v>
      </c>
      <c r="D491" s="3">
        <v>255</v>
      </c>
      <c r="E491" s="4">
        <v>5</v>
      </c>
      <c r="F491">
        <f t="shared" si="14"/>
        <v>0.94831283432581526</v>
      </c>
      <c r="G491">
        <f t="shared" si="15"/>
        <v>-5.3070837148591635E-2</v>
      </c>
    </row>
    <row r="492" spans="2:7" ht="15" customHeight="1" x14ac:dyDescent="0.15">
      <c r="B492" s="2" t="s">
        <v>3</v>
      </c>
      <c r="C492" s="8">
        <v>1</v>
      </c>
      <c r="D492" s="3">
        <v>255</v>
      </c>
      <c r="E492" s="5">
        <v>4</v>
      </c>
      <c r="F492">
        <f t="shared" si="14"/>
        <v>0.94831283432581526</v>
      </c>
      <c r="G492">
        <f t="shared" si="15"/>
        <v>-5.3070837148591635E-2</v>
      </c>
    </row>
    <row r="493" spans="2:7" ht="15" customHeight="1" x14ac:dyDescent="0.15">
      <c r="B493" s="2" t="s">
        <v>3</v>
      </c>
      <c r="C493" s="8">
        <v>1</v>
      </c>
      <c r="D493" s="3">
        <v>255</v>
      </c>
      <c r="E493" s="4">
        <v>9</v>
      </c>
      <c r="F493">
        <f t="shared" si="14"/>
        <v>0.94831283432581526</v>
      </c>
      <c r="G493">
        <f t="shared" si="15"/>
        <v>-5.3070837148591635E-2</v>
      </c>
    </row>
    <row r="494" spans="2:7" ht="15" customHeight="1" x14ac:dyDescent="0.15">
      <c r="B494" s="2" t="s">
        <v>3</v>
      </c>
      <c r="C494" s="8">
        <v>1</v>
      </c>
      <c r="D494" s="3">
        <v>255</v>
      </c>
      <c r="E494" s="5">
        <v>4</v>
      </c>
      <c r="F494">
        <f t="shared" si="14"/>
        <v>0.94831283432581526</v>
      </c>
      <c r="G494">
        <f t="shared" si="15"/>
        <v>-5.3070837148591635E-2</v>
      </c>
    </row>
    <row r="495" spans="2:7" ht="15" customHeight="1" x14ac:dyDescent="0.15">
      <c r="B495" s="2" t="s">
        <v>3</v>
      </c>
      <c r="C495" s="8">
        <v>1</v>
      </c>
      <c r="D495" s="3">
        <v>255</v>
      </c>
      <c r="E495" s="4">
        <v>2</v>
      </c>
      <c r="F495">
        <f t="shared" si="14"/>
        <v>0.94831283432581526</v>
      </c>
      <c r="G495">
        <f t="shared" si="15"/>
        <v>-5.3070837148591635E-2</v>
      </c>
    </row>
    <row r="496" spans="2:7" ht="15" customHeight="1" x14ac:dyDescent="0.15">
      <c r="B496" s="2" t="s">
        <v>3</v>
      </c>
      <c r="C496" s="8">
        <v>1</v>
      </c>
      <c r="D496" s="3">
        <v>255</v>
      </c>
      <c r="E496" s="4">
        <v>7</v>
      </c>
      <c r="F496">
        <f t="shared" si="14"/>
        <v>0.94831283432581526</v>
      </c>
      <c r="G496">
        <f t="shared" si="15"/>
        <v>-5.3070837148591635E-2</v>
      </c>
    </row>
    <row r="497" spans="2:7" ht="15" customHeight="1" x14ac:dyDescent="0.15">
      <c r="B497" s="2" t="s">
        <v>3</v>
      </c>
      <c r="C497" s="8">
        <v>1</v>
      </c>
      <c r="D497" s="3">
        <v>255</v>
      </c>
      <c r="E497" s="4">
        <v>3</v>
      </c>
      <c r="F497">
        <f t="shared" si="14"/>
        <v>0.94831283432581526</v>
      </c>
      <c r="G497">
        <f t="shared" si="15"/>
        <v>-5.3070837148591635E-2</v>
      </c>
    </row>
    <row r="498" spans="2:7" ht="15" customHeight="1" x14ac:dyDescent="0.15">
      <c r="B498" s="3" t="s">
        <v>3</v>
      </c>
      <c r="C498" s="8">
        <v>1</v>
      </c>
      <c r="D498" s="4">
        <v>255</v>
      </c>
      <c r="E498" s="5">
        <v>4</v>
      </c>
      <c r="F498">
        <f t="shared" si="14"/>
        <v>0.94831283432581526</v>
      </c>
      <c r="G498">
        <f t="shared" si="15"/>
        <v>-5.3070837148591635E-2</v>
      </c>
    </row>
    <row r="499" spans="2:7" ht="15" customHeight="1" x14ac:dyDescent="0.15">
      <c r="B499" s="3" t="s">
        <v>3</v>
      </c>
      <c r="C499" s="3">
        <v>1</v>
      </c>
      <c r="D499" s="4">
        <v>255</v>
      </c>
      <c r="E499" s="4">
        <v>2</v>
      </c>
      <c r="F499">
        <f t="shared" si="14"/>
        <v>0.94831283432581526</v>
      </c>
      <c r="G499">
        <f t="shared" si="15"/>
        <v>-5.3070837148591635E-2</v>
      </c>
    </row>
    <row r="500" spans="2:7" ht="15" customHeight="1" x14ac:dyDescent="0.15">
      <c r="B500" s="3" t="s">
        <v>3</v>
      </c>
      <c r="C500" s="3">
        <v>1</v>
      </c>
      <c r="D500" s="3">
        <v>255</v>
      </c>
      <c r="E500" s="4">
        <v>5</v>
      </c>
      <c r="F500">
        <f t="shared" si="14"/>
        <v>0.94831283432581526</v>
      </c>
      <c r="G500">
        <f t="shared" si="15"/>
        <v>-5.3070837148591635E-2</v>
      </c>
    </row>
    <row r="501" spans="2:7" ht="15" customHeight="1" x14ac:dyDescent="0.15">
      <c r="B501" s="3" t="s">
        <v>3</v>
      </c>
      <c r="C501" s="3">
        <v>1</v>
      </c>
      <c r="D501" s="3">
        <v>255</v>
      </c>
      <c r="E501" s="4">
        <v>5</v>
      </c>
      <c r="F501">
        <f t="shared" si="14"/>
        <v>0.94831283432581526</v>
      </c>
      <c r="G501">
        <f t="shared" si="15"/>
        <v>-5.3070837148591635E-2</v>
      </c>
    </row>
    <row r="502" spans="2:7" ht="15" customHeight="1" x14ac:dyDescent="0.15">
      <c r="B502" s="9" t="s">
        <v>3</v>
      </c>
      <c r="C502" s="8">
        <v>1</v>
      </c>
      <c r="D502" s="5">
        <v>255</v>
      </c>
      <c r="E502" s="5">
        <v>3</v>
      </c>
      <c r="F502">
        <f t="shared" si="14"/>
        <v>0.94831283432581526</v>
      </c>
      <c r="G502">
        <f t="shared" si="15"/>
        <v>-5.3070837148591635E-2</v>
      </c>
    </row>
    <row r="503" spans="2:7" ht="15" customHeight="1" x14ac:dyDescent="0.15">
      <c r="B503" s="10" t="s">
        <v>3</v>
      </c>
      <c r="C503" s="3">
        <v>1</v>
      </c>
      <c r="D503" s="4">
        <v>255</v>
      </c>
      <c r="E503" s="5">
        <v>3</v>
      </c>
      <c r="F503">
        <f t="shared" si="14"/>
        <v>0.94831283432581526</v>
      </c>
      <c r="G503">
        <f t="shared" si="15"/>
        <v>-5.3070837148591635E-2</v>
      </c>
    </row>
    <row r="504" spans="2:7" ht="15" customHeight="1" x14ac:dyDescent="0.15">
      <c r="B504" s="10" t="s">
        <v>3</v>
      </c>
      <c r="C504" s="8">
        <v>1</v>
      </c>
      <c r="D504" s="4">
        <v>255</v>
      </c>
      <c r="E504" s="5">
        <v>2</v>
      </c>
      <c r="F504">
        <f t="shared" si="14"/>
        <v>0.94831283432581526</v>
      </c>
      <c r="G504">
        <f t="shared" si="15"/>
        <v>-5.3070837148591635E-2</v>
      </c>
    </row>
    <row r="505" spans="2:7" ht="15" customHeight="1" x14ac:dyDescent="0.15">
      <c r="B505" s="8" t="s">
        <v>3</v>
      </c>
      <c r="C505" s="3">
        <v>1</v>
      </c>
      <c r="D505" s="5">
        <v>255</v>
      </c>
      <c r="E505" s="5">
        <v>3</v>
      </c>
      <c r="F505">
        <f t="shared" si="14"/>
        <v>0.94831283432581526</v>
      </c>
      <c r="G505">
        <f t="shared" si="15"/>
        <v>-5.3070837148591635E-2</v>
      </c>
    </row>
    <row r="506" spans="2:7" ht="15" customHeight="1" x14ac:dyDescent="0.15">
      <c r="B506" s="8" t="s">
        <v>3</v>
      </c>
      <c r="C506" s="8">
        <v>1</v>
      </c>
      <c r="D506" s="5">
        <v>255</v>
      </c>
      <c r="E506" s="5">
        <v>3</v>
      </c>
      <c r="F506">
        <f t="shared" si="14"/>
        <v>0.94831283432581526</v>
      </c>
      <c r="G506">
        <f t="shared" si="15"/>
        <v>-5.3070837148591635E-2</v>
      </c>
    </row>
    <row r="507" spans="2:7" ht="15" customHeight="1" x14ac:dyDescent="0.15">
      <c r="B507" s="10" t="s">
        <v>3</v>
      </c>
      <c r="C507" s="3">
        <v>1</v>
      </c>
      <c r="D507" s="4">
        <v>255</v>
      </c>
      <c r="E507" s="5">
        <v>2</v>
      </c>
      <c r="F507">
        <f t="shared" si="14"/>
        <v>0.94831283432581526</v>
      </c>
      <c r="G507">
        <f t="shared" si="15"/>
        <v>-5.3070837148591635E-2</v>
      </c>
    </row>
    <row r="508" spans="2:7" ht="15" customHeight="1" x14ac:dyDescent="0.15">
      <c r="B508" s="10" t="s">
        <v>3</v>
      </c>
      <c r="C508" s="3">
        <v>1</v>
      </c>
      <c r="D508" s="4">
        <v>255</v>
      </c>
      <c r="E508" s="5">
        <v>2</v>
      </c>
      <c r="F508">
        <f t="shared" si="14"/>
        <v>0.94831283432581526</v>
      </c>
      <c r="G508">
        <f t="shared" si="15"/>
        <v>-5.3070837148591635E-2</v>
      </c>
    </row>
    <row r="509" spans="2:7" ht="15" customHeight="1" x14ac:dyDescent="0.15">
      <c r="B509" s="2" t="s">
        <v>3</v>
      </c>
      <c r="C509" s="8">
        <v>1</v>
      </c>
      <c r="D509" s="3">
        <v>256</v>
      </c>
      <c r="E509" s="5">
        <v>4</v>
      </c>
      <c r="F509">
        <f t="shared" si="14"/>
        <v>0.95158927286934025</v>
      </c>
      <c r="G509">
        <f t="shared" si="15"/>
        <v>-4.9621773347704165E-2</v>
      </c>
    </row>
    <row r="510" spans="2:7" ht="15" customHeight="1" x14ac:dyDescent="0.15">
      <c r="B510" s="2" t="s">
        <v>3</v>
      </c>
      <c r="C510" s="8">
        <v>1</v>
      </c>
      <c r="D510" s="3">
        <v>256</v>
      </c>
      <c r="E510" s="4">
        <v>3</v>
      </c>
      <c r="F510">
        <f t="shared" si="14"/>
        <v>0.95158927286934025</v>
      </c>
      <c r="G510">
        <f t="shared" si="15"/>
        <v>-4.9621773347704165E-2</v>
      </c>
    </row>
    <row r="511" spans="2:7" ht="15" customHeight="1" x14ac:dyDescent="0.15">
      <c r="B511" s="2" t="s">
        <v>3</v>
      </c>
      <c r="C511" s="8">
        <v>1</v>
      </c>
      <c r="D511" s="3">
        <v>256</v>
      </c>
      <c r="E511" s="4">
        <v>3</v>
      </c>
      <c r="F511">
        <f t="shared" si="14"/>
        <v>0.95158927286934025</v>
      </c>
      <c r="G511">
        <f t="shared" si="15"/>
        <v>-4.9621773347704165E-2</v>
      </c>
    </row>
    <row r="512" spans="2:7" ht="15" customHeight="1" x14ac:dyDescent="0.15">
      <c r="B512" s="2" t="s">
        <v>3</v>
      </c>
      <c r="C512" s="8">
        <v>1</v>
      </c>
      <c r="D512" s="3">
        <v>256</v>
      </c>
      <c r="E512" s="4">
        <v>3</v>
      </c>
      <c r="F512">
        <f t="shared" si="14"/>
        <v>0.95158927286934025</v>
      </c>
      <c r="G512">
        <f t="shared" si="15"/>
        <v>-4.9621773347704165E-2</v>
      </c>
    </row>
    <row r="513" spans="2:7" ht="15" customHeight="1" x14ac:dyDescent="0.15">
      <c r="B513" s="2" t="s">
        <v>3</v>
      </c>
      <c r="C513" s="8">
        <v>1</v>
      </c>
      <c r="D513" s="3">
        <v>256</v>
      </c>
      <c r="E513" s="5">
        <v>4</v>
      </c>
      <c r="F513">
        <f t="shared" si="14"/>
        <v>0.95158927286934025</v>
      </c>
      <c r="G513">
        <f t="shared" si="15"/>
        <v>-4.9621773347704165E-2</v>
      </c>
    </row>
    <row r="514" spans="2:7" ht="15" customHeight="1" x14ac:dyDescent="0.15">
      <c r="B514" s="2" t="s">
        <v>3</v>
      </c>
      <c r="C514" s="8">
        <v>1</v>
      </c>
      <c r="D514" s="3">
        <v>256</v>
      </c>
      <c r="E514" s="5">
        <v>4</v>
      </c>
      <c r="F514">
        <f t="shared" si="14"/>
        <v>0.95158927286934025</v>
      </c>
      <c r="G514">
        <f t="shared" si="15"/>
        <v>-4.9621773347704165E-2</v>
      </c>
    </row>
    <row r="515" spans="2:7" ht="15" customHeight="1" x14ac:dyDescent="0.15">
      <c r="B515" s="2" t="s">
        <v>3</v>
      </c>
      <c r="C515" s="8">
        <v>1</v>
      </c>
      <c r="D515" s="3">
        <v>256</v>
      </c>
      <c r="E515" s="4">
        <v>3</v>
      </c>
      <c r="F515">
        <f t="shared" si="14"/>
        <v>0.95158927286934025</v>
      </c>
      <c r="G515">
        <f t="shared" si="15"/>
        <v>-4.9621773347704165E-2</v>
      </c>
    </row>
    <row r="516" spans="2:7" ht="15" customHeight="1" x14ac:dyDescent="0.15">
      <c r="B516" s="2" t="s">
        <v>3</v>
      </c>
      <c r="C516" s="8">
        <v>1</v>
      </c>
      <c r="D516" s="3">
        <v>256</v>
      </c>
      <c r="E516" s="5">
        <v>4</v>
      </c>
      <c r="F516">
        <f t="shared" si="14"/>
        <v>0.95158927286934025</v>
      </c>
      <c r="G516">
        <f t="shared" si="15"/>
        <v>-4.9621773347704165E-2</v>
      </c>
    </row>
    <row r="517" spans="2:7" ht="15" customHeight="1" x14ac:dyDescent="0.15">
      <c r="B517" s="3" t="s">
        <v>3</v>
      </c>
      <c r="C517" s="3">
        <v>1</v>
      </c>
      <c r="D517" s="4">
        <v>256</v>
      </c>
      <c r="E517" s="4">
        <v>5</v>
      </c>
      <c r="F517">
        <f t="shared" si="14"/>
        <v>0.95158927286934025</v>
      </c>
      <c r="G517">
        <f t="shared" si="15"/>
        <v>-4.9621773347704165E-2</v>
      </c>
    </row>
    <row r="518" spans="2:7" ht="15" customHeight="1" x14ac:dyDescent="0.15">
      <c r="B518" s="3" t="s">
        <v>3</v>
      </c>
      <c r="C518" s="3">
        <v>1</v>
      </c>
      <c r="D518" s="4">
        <v>256</v>
      </c>
      <c r="E518" s="4">
        <v>3</v>
      </c>
      <c r="F518">
        <f t="shared" si="14"/>
        <v>0.95158927286934025</v>
      </c>
      <c r="G518">
        <f t="shared" si="15"/>
        <v>-4.9621773347704165E-2</v>
      </c>
    </row>
    <row r="519" spans="2:7" ht="15" customHeight="1" x14ac:dyDescent="0.15">
      <c r="B519" s="3" t="s">
        <v>3</v>
      </c>
      <c r="C519" s="3">
        <v>1</v>
      </c>
      <c r="D519" s="4">
        <v>256</v>
      </c>
      <c r="E519" s="5">
        <v>4</v>
      </c>
      <c r="F519">
        <f t="shared" si="14"/>
        <v>0.95158927286934025</v>
      </c>
      <c r="G519">
        <f t="shared" si="15"/>
        <v>-4.9621773347704165E-2</v>
      </c>
    </row>
    <row r="520" spans="2:7" ht="15" customHeight="1" x14ac:dyDescent="0.15">
      <c r="B520" s="3" t="s">
        <v>3</v>
      </c>
      <c r="C520" s="3">
        <v>1</v>
      </c>
      <c r="D520" s="3">
        <v>256</v>
      </c>
      <c r="E520" s="5">
        <v>4</v>
      </c>
      <c r="F520">
        <f t="shared" si="14"/>
        <v>0.95158927286934025</v>
      </c>
      <c r="G520">
        <f t="shared" si="15"/>
        <v>-4.9621773347704165E-2</v>
      </c>
    </row>
    <row r="521" spans="2:7" ht="15" customHeight="1" x14ac:dyDescent="0.15">
      <c r="B521" s="10" t="s">
        <v>3</v>
      </c>
      <c r="C521" s="8">
        <v>1</v>
      </c>
      <c r="D521" s="4">
        <v>256</v>
      </c>
      <c r="E521" s="5">
        <v>4</v>
      </c>
      <c r="F521">
        <f t="shared" si="14"/>
        <v>0.95158927286934025</v>
      </c>
      <c r="G521">
        <f t="shared" si="15"/>
        <v>-4.9621773347704165E-2</v>
      </c>
    </row>
    <row r="522" spans="2:7" ht="15" customHeight="1" x14ac:dyDescent="0.15">
      <c r="B522" s="10" t="s">
        <v>3</v>
      </c>
      <c r="C522" s="3">
        <v>1</v>
      </c>
      <c r="D522" s="4">
        <v>256</v>
      </c>
      <c r="E522" s="5">
        <v>2</v>
      </c>
      <c r="F522">
        <f t="shared" si="14"/>
        <v>0.95158927286934025</v>
      </c>
      <c r="G522">
        <f t="shared" si="15"/>
        <v>-4.9621773347704165E-2</v>
      </c>
    </row>
    <row r="523" spans="2:7" ht="15" customHeight="1" x14ac:dyDescent="0.15">
      <c r="B523" s="8" t="s">
        <v>3</v>
      </c>
      <c r="C523" s="3">
        <v>1</v>
      </c>
      <c r="D523" s="5">
        <v>256</v>
      </c>
      <c r="E523" s="5">
        <v>2</v>
      </c>
      <c r="F523">
        <f t="shared" si="14"/>
        <v>0.95158927286934025</v>
      </c>
      <c r="G523">
        <f t="shared" si="15"/>
        <v>-4.9621773347704165E-2</v>
      </c>
    </row>
    <row r="524" spans="2:7" ht="15" customHeight="1" x14ac:dyDescent="0.15">
      <c r="B524" s="3" t="s">
        <v>3</v>
      </c>
      <c r="C524" s="3">
        <v>1</v>
      </c>
      <c r="D524" s="4">
        <v>256</v>
      </c>
      <c r="E524" s="5">
        <v>3</v>
      </c>
      <c r="F524">
        <f t="shared" si="14"/>
        <v>0.95158927286934025</v>
      </c>
      <c r="G524">
        <f t="shared" si="15"/>
        <v>-4.9621773347704165E-2</v>
      </c>
    </row>
    <row r="525" spans="2:7" ht="15" customHeight="1" x14ac:dyDescent="0.15">
      <c r="B525" s="2" t="s">
        <v>3</v>
      </c>
      <c r="C525" s="8">
        <v>1</v>
      </c>
      <c r="D525" s="3">
        <v>257</v>
      </c>
      <c r="E525" s="4">
        <v>3</v>
      </c>
      <c r="F525">
        <f t="shared" si="14"/>
        <v>0.95466794696845581</v>
      </c>
      <c r="G525">
        <f t="shared" si="15"/>
        <v>-4.6391698472366967E-2</v>
      </c>
    </row>
    <row r="526" spans="2:7" ht="15" customHeight="1" x14ac:dyDescent="0.15">
      <c r="B526" s="2" t="s">
        <v>3</v>
      </c>
      <c r="C526" s="8">
        <v>1</v>
      </c>
      <c r="D526" s="3">
        <v>257</v>
      </c>
      <c r="E526" s="4">
        <v>3</v>
      </c>
      <c r="F526">
        <f t="shared" si="14"/>
        <v>0.95466794696845581</v>
      </c>
      <c r="G526">
        <f t="shared" si="15"/>
        <v>-4.6391698472366967E-2</v>
      </c>
    </row>
    <row r="527" spans="2:7" ht="15" customHeight="1" x14ac:dyDescent="0.15">
      <c r="B527" s="10" t="s">
        <v>3</v>
      </c>
      <c r="C527" s="8">
        <v>1</v>
      </c>
      <c r="D527" s="4">
        <v>257</v>
      </c>
      <c r="E527" s="5">
        <v>4</v>
      </c>
      <c r="F527">
        <f t="shared" ref="F527:F590" si="16">1/(1+EXP(-(D527-F_Lmat)/F_sig))</f>
        <v>0.95466794696845581</v>
      </c>
      <c r="G527">
        <f t="shared" si="15"/>
        <v>-4.6391698472366967E-2</v>
      </c>
    </row>
    <row r="528" spans="2:7" ht="15" customHeight="1" x14ac:dyDescent="0.15">
      <c r="B528" s="10" t="s">
        <v>3</v>
      </c>
      <c r="C528" s="3">
        <v>1</v>
      </c>
      <c r="D528" s="4">
        <v>257</v>
      </c>
      <c r="E528" s="5">
        <v>2</v>
      </c>
      <c r="F528">
        <f t="shared" si="16"/>
        <v>0.95466794696845581</v>
      </c>
      <c r="G528">
        <f t="shared" ref="G528:G591" si="17">LN(_xlfn.BINOM.DIST(C528,1,F528,FALSE))</f>
        <v>-4.6391698472366967E-2</v>
      </c>
    </row>
    <row r="529" spans="2:7" ht="15" customHeight="1" x14ac:dyDescent="0.15">
      <c r="B529" s="10" t="s">
        <v>3</v>
      </c>
      <c r="C529" s="3">
        <v>1</v>
      </c>
      <c r="D529" s="4">
        <v>257</v>
      </c>
      <c r="E529" s="5">
        <v>3</v>
      </c>
      <c r="F529">
        <f t="shared" si="16"/>
        <v>0.95466794696845581</v>
      </c>
      <c r="G529">
        <f t="shared" si="17"/>
        <v>-4.6391698472366967E-2</v>
      </c>
    </row>
    <row r="530" spans="2:7" ht="15" customHeight="1" x14ac:dyDescent="0.15">
      <c r="B530" s="8" t="s">
        <v>3</v>
      </c>
      <c r="C530" s="8">
        <v>1</v>
      </c>
      <c r="D530" s="5">
        <v>257</v>
      </c>
      <c r="E530" s="5">
        <v>3</v>
      </c>
      <c r="F530">
        <f t="shared" si="16"/>
        <v>0.95466794696845581</v>
      </c>
      <c r="G530">
        <f t="shared" si="17"/>
        <v>-4.6391698472366967E-2</v>
      </c>
    </row>
    <row r="531" spans="2:7" ht="15" customHeight="1" x14ac:dyDescent="0.15">
      <c r="B531" s="10" t="s">
        <v>3</v>
      </c>
      <c r="C531" s="3">
        <v>1</v>
      </c>
      <c r="D531" s="4">
        <v>257</v>
      </c>
      <c r="E531" s="5">
        <v>2</v>
      </c>
      <c r="F531">
        <f t="shared" si="16"/>
        <v>0.95466794696845581</v>
      </c>
      <c r="G531">
        <f t="shared" si="17"/>
        <v>-4.6391698472366967E-2</v>
      </c>
    </row>
    <row r="532" spans="2:7" ht="15" customHeight="1" x14ac:dyDescent="0.15">
      <c r="B532" s="10" t="s">
        <v>3</v>
      </c>
      <c r="C532" s="3">
        <v>1</v>
      </c>
      <c r="D532" s="4">
        <v>257</v>
      </c>
      <c r="E532" s="5">
        <v>2</v>
      </c>
      <c r="F532">
        <f t="shared" si="16"/>
        <v>0.95466794696845581</v>
      </c>
      <c r="G532">
        <f t="shared" si="17"/>
        <v>-4.6391698472366967E-2</v>
      </c>
    </row>
    <row r="533" spans="2:7" ht="15" customHeight="1" x14ac:dyDescent="0.15">
      <c r="B533" s="3" t="s">
        <v>3</v>
      </c>
      <c r="C533" s="3">
        <v>1</v>
      </c>
      <c r="D533" s="4">
        <v>257</v>
      </c>
      <c r="E533" s="5">
        <v>3</v>
      </c>
      <c r="F533">
        <f t="shared" si="16"/>
        <v>0.95466794696845581</v>
      </c>
      <c r="G533">
        <f t="shared" si="17"/>
        <v>-4.6391698472366967E-2</v>
      </c>
    </row>
    <row r="534" spans="2:7" ht="15" customHeight="1" x14ac:dyDescent="0.15">
      <c r="B534" s="3" t="s">
        <v>3</v>
      </c>
      <c r="C534" s="3">
        <v>1</v>
      </c>
      <c r="D534" s="4">
        <v>257</v>
      </c>
      <c r="E534" s="5">
        <v>3</v>
      </c>
      <c r="F534">
        <f t="shared" si="16"/>
        <v>0.95466794696845581</v>
      </c>
      <c r="G534">
        <f t="shared" si="17"/>
        <v>-4.6391698472366967E-2</v>
      </c>
    </row>
    <row r="535" spans="2:7" ht="15" customHeight="1" x14ac:dyDescent="0.15">
      <c r="B535" s="9" t="s">
        <v>3</v>
      </c>
      <c r="C535" s="8">
        <v>1</v>
      </c>
      <c r="D535" s="5">
        <v>258</v>
      </c>
      <c r="E535" s="5">
        <v>3</v>
      </c>
      <c r="F535">
        <f t="shared" si="16"/>
        <v>0.95755956522375674</v>
      </c>
      <c r="G535">
        <f t="shared" si="17"/>
        <v>-4.33673507512694E-2</v>
      </c>
    </row>
    <row r="536" spans="2:7" ht="15" customHeight="1" x14ac:dyDescent="0.15">
      <c r="B536" s="10" t="s">
        <v>3</v>
      </c>
      <c r="C536" s="3">
        <v>1</v>
      </c>
      <c r="D536" s="4">
        <v>258</v>
      </c>
      <c r="E536" s="5">
        <v>2</v>
      </c>
      <c r="F536">
        <f t="shared" si="16"/>
        <v>0.95755956522375674</v>
      </c>
      <c r="G536">
        <f t="shared" si="17"/>
        <v>-4.33673507512694E-2</v>
      </c>
    </row>
    <row r="537" spans="2:7" ht="15" customHeight="1" x14ac:dyDescent="0.15">
      <c r="B537" s="10" t="s">
        <v>3</v>
      </c>
      <c r="C537" s="3">
        <v>1</v>
      </c>
      <c r="D537" s="4">
        <v>258</v>
      </c>
      <c r="E537" s="5">
        <v>3</v>
      </c>
      <c r="F537">
        <f t="shared" si="16"/>
        <v>0.95755956522375674</v>
      </c>
      <c r="G537">
        <f t="shared" si="17"/>
        <v>-4.33673507512694E-2</v>
      </c>
    </row>
    <row r="538" spans="2:7" ht="15" customHeight="1" x14ac:dyDescent="0.15">
      <c r="B538" s="8" t="s">
        <v>3</v>
      </c>
      <c r="C538" s="8">
        <v>1</v>
      </c>
      <c r="D538" s="5">
        <v>258</v>
      </c>
      <c r="E538" s="5">
        <v>3</v>
      </c>
      <c r="F538">
        <f t="shared" si="16"/>
        <v>0.95755956522375674</v>
      </c>
      <c r="G538">
        <f t="shared" si="17"/>
        <v>-4.33673507512694E-2</v>
      </c>
    </row>
    <row r="539" spans="2:7" ht="15" customHeight="1" x14ac:dyDescent="0.15">
      <c r="B539" s="2" t="s">
        <v>3</v>
      </c>
      <c r="C539" s="8">
        <v>1</v>
      </c>
      <c r="D539" s="3">
        <v>259</v>
      </c>
      <c r="E539" s="5">
        <v>4</v>
      </c>
      <c r="F539">
        <f t="shared" si="16"/>
        <v>0.96027440967015798</v>
      </c>
      <c r="G539">
        <f t="shared" si="17"/>
        <v>-4.0536191959283645E-2</v>
      </c>
    </row>
    <row r="540" spans="2:7" ht="15" customHeight="1" x14ac:dyDescent="0.15">
      <c r="B540" s="2" t="s">
        <v>3</v>
      </c>
      <c r="C540" s="8">
        <v>1</v>
      </c>
      <c r="D540" s="3">
        <v>259</v>
      </c>
      <c r="E540" s="5">
        <v>4</v>
      </c>
      <c r="F540">
        <f t="shared" si="16"/>
        <v>0.96027440967015798</v>
      </c>
      <c r="G540">
        <f t="shared" si="17"/>
        <v>-4.0536191959283645E-2</v>
      </c>
    </row>
    <row r="541" spans="2:7" ht="15" customHeight="1" x14ac:dyDescent="0.15">
      <c r="B541" s="3" t="s">
        <v>3</v>
      </c>
      <c r="C541" s="3">
        <v>1</v>
      </c>
      <c r="D541" s="3">
        <v>259</v>
      </c>
      <c r="E541" s="4">
        <v>3</v>
      </c>
      <c r="F541">
        <f t="shared" si="16"/>
        <v>0.96027440967015798</v>
      </c>
      <c r="G541">
        <f t="shared" si="17"/>
        <v>-4.0536191959283645E-2</v>
      </c>
    </row>
    <row r="542" spans="2:7" ht="15" customHeight="1" x14ac:dyDescent="0.15">
      <c r="B542" s="3" t="s">
        <v>3</v>
      </c>
      <c r="C542" s="3">
        <v>1</v>
      </c>
      <c r="D542" s="4">
        <v>259</v>
      </c>
      <c r="E542" s="4">
        <v>2</v>
      </c>
      <c r="F542">
        <f t="shared" si="16"/>
        <v>0.96027440967015798</v>
      </c>
      <c r="G542">
        <f t="shared" si="17"/>
        <v>-4.0536191959283645E-2</v>
      </c>
    </row>
    <row r="543" spans="2:7" ht="15" customHeight="1" x14ac:dyDescent="0.15">
      <c r="B543" s="3" t="s">
        <v>3</v>
      </c>
      <c r="C543" s="3">
        <v>1</v>
      </c>
      <c r="D543" s="4">
        <v>259</v>
      </c>
      <c r="E543" s="5">
        <v>4</v>
      </c>
      <c r="F543">
        <f t="shared" si="16"/>
        <v>0.96027440967015798</v>
      </c>
      <c r="G543">
        <f t="shared" si="17"/>
        <v>-4.0536191959283645E-2</v>
      </c>
    </row>
    <row r="544" spans="2:7" ht="15" customHeight="1" x14ac:dyDescent="0.15">
      <c r="B544" s="3" t="s">
        <v>3</v>
      </c>
      <c r="C544" s="3">
        <v>1</v>
      </c>
      <c r="D544" s="4">
        <v>259</v>
      </c>
      <c r="E544" s="5">
        <v>4</v>
      </c>
      <c r="F544">
        <f t="shared" si="16"/>
        <v>0.96027440967015798</v>
      </c>
      <c r="G544">
        <f t="shared" si="17"/>
        <v>-4.0536191959283645E-2</v>
      </c>
    </row>
    <row r="545" spans="2:7" ht="15" customHeight="1" x14ac:dyDescent="0.15">
      <c r="B545" s="3" t="s">
        <v>3</v>
      </c>
      <c r="C545" s="3">
        <v>1</v>
      </c>
      <c r="D545" s="3">
        <v>259</v>
      </c>
      <c r="E545" s="4">
        <v>3</v>
      </c>
      <c r="F545">
        <f t="shared" si="16"/>
        <v>0.96027440967015798</v>
      </c>
      <c r="G545">
        <f t="shared" si="17"/>
        <v>-4.0536191959283645E-2</v>
      </c>
    </row>
    <row r="546" spans="2:7" ht="15" customHeight="1" x14ac:dyDescent="0.15">
      <c r="B546" s="9" t="s">
        <v>3</v>
      </c>
      <c r="C546" s="8">
        <v>1</v>
      </c>
      <c r="D546" s="5">
        <v>259</v>
      </c>
      <c r="E546" s="5">
        <v>3</v>
      </c>
      <c r="F546">
        <f t="shared" si="16"/>
        <v>0.96027440967015798</v>
      </c>
      <c r="G546">
        <f t="shared" si="17"/>
        <v>-4.0536191959283645E-2</v>
      </c>
    </row>
    <row r="547" spans="2:7" ht="15" customHeight="1" x14ac:dyDescent="0.15">
      <c r="B547" s="9" t="s">
        <v>3</v>
      </c>
      <c r="C547" s="8">
        <v>1</v>
      </c>
      <c r="D547" s="5">
        <v>259</v>
      </c>
      <c r="E547" s="5">
        <v>3</v>
      </c>
      <c r="F547">
        <f t="shared" si="16"/>
        <v>0.96027440967015798</v>
      </c>
      <c r="G547">
        <f t="shared" si="17"/>
        <v>-4.0536191959283645E-2</v>
      </c>
    </row>
    <row r="548" spans="2:7" ht="15" customHeight="1" x14ac:dyDescent="0.15">
      <c r="B548" s="9" t="s">
        <v>3</v>
      </c>
      <c r="C548" s="3">
        <v>1</v>
      </c>
      <c r="D548" s="5">
        <v>259</v>
      </c>
      <c r="E548" s="5">
        <v>4</v>
      </c>
      <c r="F548">
        <f t="shared" si="16"/>
        <v>0.96027440967015798</v>
      </c>
      <c r="G548">
        <f t="shared" si="17"/>
        <v>-4.0536191959283645E-2</v>
      </c>
    </row>
    <row r="549" spans="2:7" ht="15" customHeight="1" x14ac:dyDescent="0.15">
      <c r="B549" s="10" t="s">
        <v>3</v>
      </c>
      <c r="C549" s="8">
        <v>1</v>
      </c>
      <c r="D549" s="4">
        <v>259</v>
      </c>
      <c r="E549" s="5">
        <v>2</v>
      </c>
      <c r="F549">
        <f t="shared" si="16"/>
        <v>0.96027440967015798</v>
      </c>
      <c r="G549">
        <f t="shared" si="17"/>
        <v>-4.0536191959283645E-2</v>
      </c>
    </row>
    <row r="550" spans="2:7" ht="15" customHeight="1" x14ac:dyDescent="0.15">
      <c r="B550" s="8" t="s">
        <v>3</v>
      </c>
      <c r="C550" s="3">
        <v>1</v>
      </c>
      <c r="D550" s="5">
        <v>259</v>
      </c>
      <c r="E550" s="5">
        <v>2</v>
      </c>
      <c r="F550">
        <f t="shared" si="16"/>
        <v>0.96027440967015798</v>
      </c>
      <c r="G550">
        <f t="shared" si="17"/>
        <v>-4.0536191959283645E-2</v>
      </c>
    </row>
    <row r="551" spans="2:7" ht="15" customHeight="1" x14ac:dyDescent="0.15">
      <c r="B551" s="10" t="s">
        <v>3</v>
      </c>
      <c r="C551" s="3">
        <v>1</v>
      </c>
      <c r="D551" s="4">
        <v>259</v>
      </c>
      <c r="E551" s="5">
        <v>3</v>
      </c>
      <c r="F551">
        <f t="shared" si="16"/>
        <v>0.96027440967015798</v>
      </c>
      <c r="G551">
        <f t="shared" si="17"/>
        <v>-4.0536191959283645E-2</v>
      </c>
    </row>
    <row r="552" spans="2:7" ht="15" customHeight="1" x14ac:dyDescent="0.15">
      <c r="B552" s="10" t="s">
        <v>3</v>
      </c>
      <c r="C552" s="3">
        <v>1</v>
      </c>
      <c r="D552" s="4">
        <v>259</v>
      </c>
      <c r="E552" s="5">
        <v>2</v>
      </c>
      <c r="F552">
        <f t="shared" si="16"/>
        <v>0.96027440967015798</v>
      </c>
      <c r="G552">
        <f t="shared" si="17"/>
        <v>-4.0536191959283645E-2</v>
      </c>
    </row>
    <row r="553" spans="2:7" ht="15" customHeight="1" x14ac:dyDescent="0.15">
      <c r="B553" s="3" t="s">
        <v>3</v>
      </c>
      <c r="C553" s="3">
        <v>1</v>
      </c>
      <c r="D553" s="4">
        <v>259</v>
      </c>
      <c r="E553" s="5">
        <v>3</v>
      </c>
      <c r="F553">
        <f t="shared" si="16"/>
        <v>0.96027440967015798</v>
      </c>
      <c r="G553">
        <f t="shared" si="17"/>
        <v>-4.0536191959283645E-2</v>
      </c>
    </row>
    <row r="554" spans="2:7" ht="15" customHeight="1" x14ac:dyDescent="0.15">
      <c r="B554" s="2" t="s">
        <v>3</v>
      </c>
      <c r="C554" s="8">
        <v>1</v>
      </c>
      <c r="D554" s="3">
        <v>260</v>
      </c>
      <c r="E554" s="4">
        <v>3</v>
      </c>
      <c r="F554">
        <f t="shared" si="16"/>
        <v>0.96282233259052397</v>
      </c>
      <c r="G554">
        <f t="shared" si="17"/>
        <v>-3.7886377880531556E-2</v>
      </c>
    </row>
    <row r="555" spans="2:7" ht="15" customHeight="1" x14ac:dyDescent="0.15">
      <c r="B555" s="2" t="s">
        <v>3</v>
      </c>
      <c r="C555" s="8">
        <v>1</v>
      </c>
      <c r="D555" s="3">
        <v>260</v>
      </c>
      <c r="E555" s="5">
        <v>4</v>
      </c>
      <c r="F555">
        <f t="shared" si="16"/>
        <v>0.96282233259052397</v>
      </c>
      <c r="G555">
        <f t="shared" si="17"/>
        <v>-3.7886377880531556E-2</v>
      </c>
    </row>
    <row r="556" spans="2:7" ht="15" customHeight="1" x14ac:dyDescent="0.15">
      <c r="B556" s="2" t="s">
        <v>3</v>
      </c>
      <c r="C556" s="8">
        <v>1</v>
      </c>
      <c r="D556" s="3">
        <v>260</v>
      </c>
      <c r="E556" s="4">
        <v>2</v>
      </c>
      <c r="F556">
        <f t="shared" si="16"/>
        <v>0.96282233259052397</v>
      </c>
      <c r="G556">
        <f t="shared" si="17"/>
        <v>-3.7886377880531556E-2</v>
      </c>
    </row>
    <row r="557" spans="2:7" ht="15" customHeight="1" x14ac:dyDescent="0.15">
      <c r="B557" s="2" t="s">
        <v>3</v>
      </c>
      <c r="C557" s="8">
        <v>1</v>
      </c>
      <c r="D557" s="3">
        <v>260</v>
      </c>
      <c r="E557" s="4">
        <v>3</v>
      </c>
      <c r="F557">
        <f t="shared" si="16"/>
        <v>0.96282233259052397</v>
      </c>
      <c r="G557">
        <f t="shared" si="17"/>
        <v>-3.7886377880531556E-2</v>
      </c>
    </row>
    <row r="558" spans="2:7" ht="15" customHeight="1" x14ac:dyDescent="0.15">
      <c r="B558" s="2" t="s">
        <v>3</v>
      </c>
      <c r="C558" s="8">
        <v>1</v>
      </c>
      <c r="D558" s="3">
        <v>260</v>
      </c>
      <c r="E558" s="5">
        <v>4</v>
      </c>
      <c r="F558">
        <f t="shared" si="16"/>
        <v>0.96282233259052397</v>
      </c>
      <c r="G558">
        <f t="shared" si="17"/>
        <v>-3.7886377880531556E-2</v>
      </c>
    </row>
    <row r="559" spans="2:7" ht="15" customHeight="1" x14ac:dyDescent="0.15">
      <c r="B559" s="2" t="s">
        <v>3</v>
      </c>
      <c r="C559" s="8">
        <v>1</v>
      </c>
      <c r="D559" s="3">
        <v>260</v>
      </c>
      <c r="E559" s="5">
        <v>4</v>
      </c>
      <c r="F559">
        <f t="shared" si="16"/>
        <v>0.96282233259052397</v>
      </c>
      <c r="G559">
        <f t="shared" si="17"/>
        <v>-3.7886377880531556E-2</v>
      </c>
    </row>
    <row r="560" spans="2:7" ht="15" customHeight="1" x14ac:dyDescent="0.15">
      <c r="B560" s="2" t="s">
        <v>3</v>
      </c>
      <c r="C560" s="8">
        <v>1</v>
      </c>
      <c r="D560" s="3">
        <v>260</v>
      </c>
      <c r="E560" s="5">
        <v>4</v>
      </c>
      <c r="F560">
        <f t="shared" si="16"/>
        <v>0.96282233259052397</v>
      </c>
      <c r="G560">
        <f t="shared" si="17"/>
        <v>-3.7886377880531556E-2</v>
      </c>
    </row>
    <row r="561" spans="2:7" ht="15" customHeight="1" x14ac:dyDescent="0.15">
      <c r="B561" s="2" t="s">
        <v>3</v>
      </c>
      <c r="C561" s="8">
        <v>1</v>
      </c>
      <c r="D561" s="3">
        <v>260</v>
      </c>
      <c r="E561" s="5">
        <v>4</v>
      </c>
      <c r="F561">
        <f t="shared" si="16"/>
        <v>0.96282233259052397</v>
      </c>
      <c r="G561">
        <f t="shared" si="17"/>
        <v>-3.7886377880531556E-2</v>
      </c>
    </row>
    <row r="562" spans="2:7" ht="15" customHeight="1" x14ac:dyDescent="0.15">
      <c r="B562" s="3" t="s">
        <v>3</v>
      </c>
      <c r="C562" s="3">
        <v>1</v>
      </c>
      <c r="D562" s="4">
        <v>260</v>
      </c>
      <c r="E562" s="4">
        <v>8</v>
      </c>
      <c r="F562">
        <f t="shared" si="16"/>
        <v>0.96282233259052397</v>
      </c>
      <c r="G562">
        <f t="shared" si="17"/>
        <v>-3.7886377880531556E-2</v>
      </c>
    </row>
    <row r="563" spans="2:7" ht="15" customHeight="1" x14ac:dyDescent="0.15">
      <c r="B563" s="3" t="s">
        <v>3</v>
      </c>
      <c r="C563" s="3">
        <v>1</v>
      </c>
      <c r="D563" s="4">
        <v>260</v>
      </c>
      <c r="E563" s="4">
        <v>6</v>
      </c>
      <c r="F563">
        <f t="shared" si="16"/>
        <v>0.96282233259052397</v>
      </c>
      <c r="G563">
        <f t="shared" si="17"/>
        <v>-3.7886377880531556E-2</v>
      </c>
    </row>
    <row r="564" spans="2:7" ht="15" customHeight="1" x14ac:dyDescent="0.15">
      <c r="B564" s="3" t="s">
        <v>3</v>
      </c>
      <c r="C564" s="3">
        <v>1</v>
      </c>
      <c r="D564" s="4">
        <v>260</v>
      </c>
      <c r="E564" s="4">
        <v>3</v>
      </c>
      <c r="F564">
        <f t="shared" si="16"/>
        <v>0.96282233259052397</v>
      </c>
      <c r="G564">
        <f t="shared" si="17"/>
        <v>-3.7886377880531556E-2</v>
      </c>
    </row>
    <row r="565" spans="2:7" ht="15" customHeight="1" x14ac:dyDescent="0.15">
      <c r="B565" s="3" t="s">
        <v>3</v>
      </c>
      <c r="C565" s="3">
        <v>1</v>
      </c>
      <c r="D565" s="3">
        <v>260</v>
      </c>
      <c r="E565" s="5">
        <v>4</v>
      </c>
      <c r="F565">
        <f t="shared" si="16"/>
        <v>0.96282233259052397</v>
      </c>
      <c r="G565">
        <f t="shared" si="17"/>
        <v>-3.7886377880531556E-2</v>
      </c>
    </row>
    <row r="566" spans="2:7" ht="15" customHeight="1" x14ac:dyDescent="0.15">
      <c r="B566" s="3" t="s">
        <v>3</v>
      </c>
      <c r="C566" s="3">
        <v>1</v>
      </c>
      <c r="D566" s="3">
        <v>260</v>
      </c>
      <c r="E566" s="4">
        <v>3</v>
      </c>
      <c r="F566">
        <f t="shared" si="16"/>
        <v>0.96282233259052397</v>
      </c>
      <c r="G566">
        <f t="shared" si="17"/>
        <v>-3.7886377880531556E-2</v>
      </c>
    </row>
    <row r="567" spans="2:7" ht="15" customHeight="1" x14ac:dyDescent="0.15">
      <c r="B567" s="10" t="s">
        <v>3</v>
      </c>
      <c r="C567" s="3">
        <v>1</v>
      </c>
      <c r="D567" s="4">
        <v>260</v>
      </c>
      <c r="E567" s="5">
        <v>3</v>
      </c>
      <c r="F567">
        <f t="shared" si="16"/>
        <v>0.96282233259052397</v>
      </c>
      <c r="G567">
        <f t="shared" si="17"/>
        <v>-3.7886377880531556E-2</v>
      </c>
    </row>
    <row r="568" spans="2:7" ht="15" customHeight="1" x14ac:dyDescent="0.15">
      <c r="B568" s="8" t="s">
        <v>3</v>
      </c>
      <c r="C568" s="3">
        <v>1</v>
      </c>
      <c r="D568" s="5">
        <v>260</v>
      </c>
      <c r="E568" s="5">
        <v>3</v>
      </c>
      <c r="F568">
        <f t="shared" si="16"/>
        <v>0.96282233259052397</v>
      </c>
      <c r="G568">
        <f t="shared" si="17"/>
        <v>-3.7886377880531556E-2</v>
      </c>
    </row>
    <row r="569" spans="2:7" ht="15" customHeight="1" x14ac:dyDescent="0.15">
      <c r="B569" s="3" t="s">
        <v>3</v>
      </c>
      <c r="C569" s="3">
        <v>1</v>
      </c>
      <c r="D569" s="4">
        <v>260</v>
      </c>
      <c r="E569" s="5">
        <v>2</v>
      </c>
      <c r="F569">
        <f t="shared" si="16"/>
        <v>0.96282233259052397</v>
      </c>
      <c r="G569">
        <f t="shared" si="17"/>
        <v>-3.7886377880531556E-2</v>
      </c>
    </row>
    <row r="570" spans="2:7" ht="15" customHeight="1" x14ac:dyDescent="0.15">
      <c r="B570" s="10" t="s">
        <v>3</v>
      </c>
      <c r="C570" s="3">
        <v>1</v>
      </c>
      <c r="D570" s="4">
        <v>260</v>
      </c>
      <c r="E570" s="5">
        <v>2</v>
      </c>
      <c r="F570">
        <f t="shared" si="16"/>
        <v>0.96282233259052397</v>
      </c>
      <c r="G570">
        <f t="shared" si="17"/>
        <v>-3.7886377880531556E-2</v>
      </c>
    </row>
    <row r="571" spans="2:7" ht="15" customHeight="1" x14ac:dyDescent="0.15">
      <c r="B571" s="10" t="s">
        <v>3</v>
      </c>
      <c r="C571" s="3">
        <v>1</v>
      </c>
      <c r="D571" s="4">
        <v>260</v>
      </c>
      <c r="E571" s="5">
        <v>2</v>
      </c>
      <c r="F571">
        <f t="shared" si="16"/>
        <v>0.96282233259052397</v>
      </c>
      <c r="G571">
        <f t="shared" si="17"/>
        <v>-3.7886377880531556E-2</v>
      </c>
    </row>
    <row r="572" spans="2:7" ht="15" customHeight="1" x14ac:dyDescent="0.15">
      <c r="B572" s="3" t="s">
        <v>3</v>
      </c>
      <c r="C572" s="13">
        <v>1</v>
      </c>
      <c r="D572" s="4">
        <v>260</v>
      </c>
      <c r="E572" s="5">
        <v>3</v>
      </c>
      <c r="F572">
        <f t="shared" si="16"/>
        <v>0.96282233259052397</v>
      </c>
      <c r="G572">
        <f t="shared" si="17"/>
        <v>-3.7886377880531556E-2</v>
      </c>
    </row>
    <row r="573" spans="2:7" ht="15" customHeight="1" x14ac:dyDescent="0.15">
      <c r="B573" s="2" t="s">
        <v>3</v>
      </c>
      <c r="C573" s="8">
        <v>1</v>
      </c>
      <c r="D573" s="3">
        <v>261</v>
      </c>
      <c r="E573" s="4">
        <v>6</v>
      </c>
      <c r="F573">
        <f t="shared" si="16"/>
        <v>0.96521275670810014</v>
      </c>
      <c r="G573">
        <f t="shared" si="17"/>
        <v>-3.5406728671168772E-2</v>
      </c>
    </row>
    <row r="574" spans="2:7" ht="15" customHeight="1" x14ac:dyDescent="0.15">
      <c r="B574" s="2" t="s">
        <v>3</v>
      </c>
      <c r="C574" s="8">
        <v>1</v>
      </c>
      <c r="D574" s="3">
        <v>261</v>
      </c>
      <c r="E574" s="5">
        <v>4</v>
      </c>
      <c r="F574">
        <f t="shared" si="16"/>
        <v>0.96521275670810014</v>
      </c>
      <c r="G574">
        <f t="shared" si="17"/>
        <v>-3.5406728671168772E-2</v>
      </c>
    </row>
    <row r="575" spans="2:7" ht="15" customHeight="1" x14ac:dyDescent="0.15">
      <c r="B575" s="2" t="s">
        <v>3</v>
      </c>
      <c r="C575" s="8">
        <v>1</v>
      </c>
      <c r="D575" s="3">
        <v>261</v>
      </c>
      <c r="E575" s="5">
        <v>4</v>
      </c>
      <c r="F575">
        <f t="shared" si="16"/>
        <v>0.96521275670810014</v>
      </c>
      <c r="G575">
        <f t="shared" si="17"/>
        <v>-3.5406728671168772E-2</v>
      </c>
    </row>
    <row r="576" spans="2:7" ht="15" customHeight="1" x14ac:dyDescent="0.15">
      <c r="B576" s="3" t="s">
        <v>3</v>
      </c>
      <c r="C576" s="3">
        <v>1</v>
      </c>
      <c r="D576" s="4">
        <v>261</v>
      </c>
      <c r="E576" s="5">
        <v>4</v>
      </c>
      <c r="F576">
        <f t="shared" si="16"/>
        <v>0.96521275670810014</v>
      </c>
      <c r="G576">
        <f t="shared" si="17"/>
        <v>-3.5406728671168772E-2</v>
      </c>
    </row>
    <row r="577" spans="2:7" ht="15" customHeight="1" x14ac:dyDescent="0.15">
      <c r="B577" s="3" t="s">
        <v>3</v>
      </c>
      <c r="C577" s="8">
        <v>1</v>
      </c>
      <c r="D577" s="4">
        <v>261</v>
      </c>
      <c r="E577" s="4">
        <v>6</v>
      </c>
      <c r="F577">
        <f t="shared" si="16"/>
        <v>0.96521275670810014</v>
      </c>
      <c r="G577">
        <f t="shared" si="17"/>
        <v>-3.5406728671168772E-2</v>
      </c>
    </row>
    <row r="578" spans="2:7" ht="15" customHeight="1" x14ac:dyDescent="0.15">
      <c r="B578" s="3" t="s">
        <v>3</v>
      </c>
      <c r="C578" s="3">
        <v>1</v>
      </c>
      <c r="D578" s="4">
        <v>261</v>
      </c>
      <c r="E578" s="5">
        <v>4</v>
      </c>
      <c r="F578">
        <f t="shared" si="16"/>
        <v>0.96521275670810014</v>
      </c>
      <c r="G578">
        <f t="shared" si="17"/>
        <v>-3.5406728671168772E-2</v>
      </c>
    </row>
    <row r="579" spans="2:7" ht="15" customHeight="1" x14ac:dyDescent="0.15">
      <c r="B579" s="3" t="s">
        <v>3</v>
      </c>
      <c r="C579" s="3">
        <v>1</v>
      </c>
      <c r="D579" s="4">
        <v>261</v>
      </c>
      <c r="E579" s="5">
        <v>4</v>
      </c>
      <c r="F579">
        <f t="shared" si="16"/>
        <v>0.96521275670810014</v>
      </c>
      <c r="G579">
        <f t="shared" si="17"/>
        <v>-3.5406728671168772E-2</v>
      </c>
    </row>
    <row r="580" spans="2:7" ht="15" customHeight="1" x14ac:dyDescent="0.15">
      <c r="B580" s="10" t="s">
        <v>3</v>
      </c>
      <c r="C580" s="3">
        <v>1</v>
      </c>
      <c r="D580" s="4">
        <v>261</v>
      </c>
      <c r="E580" s="5">
        <v>2</v>
      </c>
      <c r="F580">
        <f t="shared" si="16"/>
        <v>0.96521275670810014</v>
      </c>
      <c r="G580">
        <f t="shared" si="17"/>
        <v>-3.5406728671168772E-2</v>
      </c>
    </row>
    <row r="581" spans="2:7" ht="15" customHeight="1" x14ac:dyDescent="0.15">
      <c r="B581" s="8" t="s">
        <v>3</v>
      </c>
      <c r="C581" s="3">
        <v>1</v>
      </c>
      <c r="D581" s="5">
        <v>261</v>
      </c>
      <c r="E581" s="5">
        <v>2</v>
      </c>
      <c r="F581">
        <f t="shared" si="16"/>
        <v>0.96521275670810014</v>
      </c>
      <c r="G581">
        <f t="shared" si="17"/>
        <v>-3.5406728671168772E-2</v>
      </c>
    </row>
    <row r="582" spans="2:7" ht="15" customHeight="1" x14ac:dyDescent="0.15">
      <c r="B582" s="8" t="s">
        <v>3</v>
      </c>
      <c r="C582" s="8">
        <v>1</v>
      </c>
      <c r="D582" s="5">
        <v>261</v>
      </c>
      <c r="E582" s="5">
        <v>3</v>
      </c>
      <c r="F582">
        <f t="shared" si="16"/>
        <v>0.96521275670810014</v>
      </c>
      <c r="G582">
        <f t="shared" si="17"/>
        <v>-3.5406728671168772E-2</v>
      </c>
    </row>
    <row r="583" spans="2:7" ht="15" customHeight="1" x14ac:dyDescent="0.15">
      <c r="B583" s="10" t="s">
        <v>3</v>
      </c>
      <c r="C583" s="3">
        <v>1</v>
      </c>
      <c r="D583" s="5">
        <v>261</v>
      </c>
      <c r="E583" s="5">
        <v>3</v>
      </c>
      <c r="F583">
        <f t="shared" si="16"/>
        <v>0.96521275670810014</v>
      </c>
      <c r="G583">
        <f t="shared" si="17"/>
        <v>-3.5406728671168772E-2</v>
      </c>
    </row>
    <row r="584" spans="2:7" ht="15" customHeight="1" x14ac:dyDescent="0.15">
      <c r="B584" s="2" t="s">
        <v>3</v>
      </c>
      <c r="C584" s="8">
        <v>1</v>
      </c>
      <c r="D584" s="3">
        <v>262</v>
      </c>
      <c r="E584" s="4">
        <v>2</v>
      </c>
      <c r="F584">
        <f t="shared" si="16"/>
        <v>0.96745467827286047</v>
      </c>
      <c r="G584">
        <f t="shared" si="17"/>
        <v>-3.3086699337840343E-2</v>
      </c>
    </row>
    <row r="585" spans="2:7" ht="15" customHeight="1" x14ac:dyDescent="0.15">
      <c r="B585" s="3" t="s">
        <v>3</v>
      </c>
      <c r="C585" s="3">
        <v>1</v>
      </c>
      <c r="D585" s="4">
        <v>262</v>
      </c>
      <c r="E585" s="4">
        <v>3</v>
      </c>
      <c r="F585">
        <f t="shared" si="16"/>
        <v>0.96745467827286047</v>
      </c>
      <c r="G585">
        <f t="shared" si="17"/>
        <v>-3.3086699337840343E-2</v>
      </c>
    </row>
    <row r="586" spans="2:7" ht="15" customHeight="1" x14ac:dyDescent="0.15">
      <c r="B586" s="3" t="s">
        <v>3</v>
      </c>
      <c r="C586" s="3">
        <v>1</v>
      </c>
      <c r="D586" s="4">
        <v>262</v>
      </c>
      <c r="E586" s="5">
        <v>4</v>
      </c>
      <c r="F586">
        <f t="shared" si="16"/>
        <v>0.96745467827286047</v>
      </c>
      <c r="G586">
        <f t="shared" si="17"/>
        <v>-3.3086699337840343E-2</v>
      </c>
    </row>
    <row r="587" spans="2:7" ht="15" customHeight="1" x14ac:dyDescent="0.15">
      <c r="B587" s="3" t="s">
        <v>3</v>
      </c>
      <c r="C587" s="8">
        <v>1</v>
      </c>
      <c r="D587" s="4">
        <v>262</v>
      </c>
      <c r="E587" s="5">
        <v>4</v>
      </c>
      <c r="F587">
        <f t="shared" si="16"/>
        <v>0.96745467827286047</v>
      </c>
      <c r="G587">
        <f t="shared" si="17"/>
        <v>-3.3086699337840343E-2</v>
      </c>
    </row>
    <row r="588" spans="2:7" ht="15" customHeight="1" x14ac:dyDescent="0.15">
      <c r="B588" s="3" t="s">
        <v>3</v>
      </c>
      <c r="C588" s="8">
        <v>1</v>
      </c>
      <c r="D588" s="4">
        <v>262</v>
      </c>
      <c r="E588" s="5">
        <v>4</v>
      </c>
      <c r="F588">
        <f t="shared" si="16"/>
        <v>0.96745467827286047</v>
      </c>
      <c r="G588">
        <f t="shared" si="17"/>
        <v>-3.3086699337840343E-2</v>
      </c>
    </row>
    <row r="589" spans="2:7" ht="15" customHeight="1" x14ac:dyDescent="0.15">
      <c r="B589" s="10" t="s">
        <v>3</v>
      </c>
      <c r="C589" s="8">
        <v>1</v>
      </c>
      <c r="D589" s="4">
        <v>262</v>
      </c>
      <c r="E589" s="5">
        <v>3</v>
      </c>
      <c r="F589">
        <f t="shared" si="16"/>
        <v>0.96745467827286047</v>
      </c>
      <c r="G589">
        <f t="shared" si="17"/>
        <v>-3.3086699337840343E-2</v>
      </c>
    </row>
    <row r="590" spans="2:7" ht="15" customHeight="1" x14ac:dyDescent="0.15">
      <c r="B590" s="3" t="s">
        <v>3</v>
      </c>
      <c r="C590" s="3">
        <v>1</v>
      </c>
      <c r="D590" s="4">
        <v>262</v>
      </c>
      <c r="E590" s="5">
        <v>2</v>
      </c>
      <c r="F590">
        <f t="shared" si="16"/>
        <v>0.96745467827286047</v>
      </c>
      <c r="G590">
        <f t="shared" si="17"/>
        <v>-3.3086699337840343E-2</v>
      </c>
    </row>
    <row r="591" spans="2:7" ht="15" customHeight="1" x14ac:dyDescent="0.15">
      <c r="B591" s="2" t="s">
        <v>3</v>
      </c>
      <c r="C591" s="8">
        <v>1</v>
      </c>
      <c r="D591" s="3">
        <v>263</v>
      </c>
      <c r="E591" s="5">
        <v>4</v>
      </c>
      <c r="F591">
        <f t="shared" ref="F591:F654" si="18">1/(1+EXP(-(D591-F_Lmat)/F_sig))</f>
        <v>0.96955667259954703</v>
      </c>
      <c r="G591">
        <f t="shared" si="17"/>
        <v>-3.0916350515831553E-2</v>
      </c>
    </row>
    <row r="592" spans="2:7" ht="15" customHeight="1" x14ac:dyDescent="0.15">
      <c r="B592" s="2" t="s">
        <v>3</v>
      </c>
      <c r="C592" s="8">
        <v>1</v>
      </c>
      <c r="D592" s="3">
        <v>263</v>
      </c>
      <c r="E592" s="4">
        <v>6</v>
      </c>
      <c r="F592">
        <f t="shared" si="18"/>
        <v>0.96955667259954703</v>
      </c>
      <c r="G592">
        <f t="shared" ref="G592:G655" si="19">LN(_xlfn.BINOM.DIST(C592,1,F592,FALSE))</f>
        <v>-3.0916350515831553E-2</v>
      </c>
    </row>
    <row r="593" spans="2:7" ht="15" customHeight="1" x14ac:dyDescent="0.15">
      <c r="B593" s="2" t="s">
        <v>3</v>
      </c>
      <c r="C593" s="8">
        <v>1</v>
      </c>
      <c r="D593" s="3">
        <v>263</v>
      </c>
      <c r="E593" s="4">
        <v>7</v>
      </c>
      <c r="F593">
        <f t="shared" si="18"/>
        <v>0.96955667259954703</v>
      </c>
      <c r="G593">
        <f t="shared" si="19"/>
        <v>-3.0916350515831553E-2</v>
      </c>
    </row>
    <row r="594" spans="2:7" ht="15" customHeight="1" x14ac:dyDescent="0.15">
      <c r="B594" s="3" t="s">
        <v>3</v>
      </c>
      <c r="C594" s="3">
        <v>1</v>
      </c>
      <c r="D594" s="4">
        <v>263</v>
      </c>
      <c r="E594" s="4">
        <v>3</v>
      </c>
      <c r="F594">
        <f t="shared" si="18"/>
        <v>0.96955667259954703</v>
      </c>
      <c r="G594">
        <f t="shared" si="19"/>
        <v>-3.0916350515831553E-2</v>
      </c>
    </row>
    <row r="595" spans="2:7" ht="15" customHeight="1" x14ac:dyDescent="0.15">
      <c r="B595" s="3" t="s">
        <v>3</v>
      </c>
      <c r="C595" s="3">
        <v>1</v>
      </c>
      <c r="D595" s="4">
        <v>263</v>
      </c>
      <c r="E595" s="4">
        <v>2</v>
      </c>
      <c r="F595">
        <f t="shared" si="18"/>
        <v>0.96955667259954703</v>
      </c>
      <c r="G595">
        <f t="shared" si="19"/>
        <v>-3.0916350515831553E-2</v>
      </c>
    </row>
    <row r="596" spans="2:7" ht="15" customHeight="1" x14ac:dyDescent="0.15">
      <c r="B596" s="3" t="s">
        <v>3</v>
      </c>
      <c r="C596" s="3">
        <v>1</v>
      </c>
      <c r="D596" s="3">
        <v>263</v>
      </c>
      <c r="E596" s="4">
        <v>3</v>
      </c>
      <c r="F596">
        <f t="shared" si="18"/>
        <v>0.96955667259954703</v>
      </c>
      <c r="G596">
        <f t="shared" si="19"/>
        <v>-3.0916350515831553E-2</v>
      </c>
    </row>
    <row r="597" spans="2:7" ht="15" customHeight="1" x14ac:dyDescent="0.15">
      <c r="B597" s="10" t="s">
        <v>3</v>
      </c>
      <c r="C597" s="3">
        <v>1</v>
      </c>
      <c r="D597" s="4">
        <v>263</v>
      </c>
      <c r="E597" s="5">
        <v>2</v>
      </c>
      <c r="F597">
        <f t="shared" si="18"/>
        <v>0.96955667259954703</v>
      </c>
      <c r="G597">
        <f t="shared" si="19"/>
        <v>-3.0916350515831553E-2</v>
      </c>
    </row>
    <row r="598" spans="2:7" ht="15" customHeight="1" x14ac:dyDescent="0.15">
      <c r="B598" s="8" t="s">
        <v>3</v>
      </c>
      <c r="C598" s="8">
        <v>1</v>
      </c>
      <c r="D598" s="5">
        <v>263</v>
      </c>
      <c r="E598" s="5">
        <v>3</v>
      </c>
      <c r="F598">
        <f t="shared" si="18"/>
        <v>0.96955667259954703</v>
      </c>
      <c r="G598">
        <f t="shared" si="19"/>
        <v>-3.0916350515831553E-2</v>
      </c>
    </row>
    <row r="599" spans="2:7" ht="15" customHeight="1" x14ac:dyDescent="0.15">
      <c r="B599" s="3" t="s">
        <v>3</v>
      </c>
      <c r="C599" s="3">
        <v>1</v>
      </c>
      <c r="D599" s="4">
        <v>263</v>
      </c>
      <c r="E599" s="5">
        <v>2</v>
      </c>
      <c r="F599">
        <f t="shared" si="18"/>
        <v>0.96955667259954703</v>
      </c>
      <c r="G599">
        <f t="shared" si="19"/>
        <v>-3.0916350515831553E-2</v>
      </c>
    </row>
    <row r="600" spans="2:7" ht="15" customHeight="1" x14ac:dyDescent="0.15">
      <c r="B600" s="10" t="s">
        <v>3</v>
      </c>
      <c r="C600" s="3">
        <v>1</v>
      </c>
      <c r="D600" s="4">
        <v>263</v>
      </c>
      <c r="E600" s="5">
        <v>3</v>
      </c>
      <c r="F600">
        <f t="shared" si="18"/>
        <v>0.96955667259954703</v>
      </c>
      <c r="G600">
        <f t="shared" si="19"/>
        <v>-3.0916350515831553E-2</v>
      </c>
    </row>
    <row r="601" spans="2:7" ht="15" customHeight="1" x14ac:dyDescent="0.15">
      <c r="B601" s="10" t="s">
        <v>3</v>
      </c>
      <c r="C601" s="3">
        <v>1</v>
      </c>
      <c r="D601" s="4">
        <v>263</v>
      </c>
      <c r="E601" s="5">
        <v>2</v>
      </c>
      <c r="F601">
        <f t="shared" si="18"/>
        <v>0.96955667259954703</v>
      </c>
      <c r="G601">
        <f t="shared" si="19"/>
        <v>-3.0916350515831553E-2</v>
      </c>
    </row>
    <row r="602" spans="2:7" ht="15" customHeight="1" x14ac:dyDescent="0.15">
      <c r="B602" s="3" t="s">
        <v>3</v>
      </c>
      <c r="C602" s="3">
        <v>1</v>
      </c>
      <c r="D602" s="4">
        <v>263</v>
      </c>
      <c r="E602" s="5">
        <v>3</v>
      </c>
      <c r="F602">
        <f t="shared" si="18"/>
        <v>0.96955667259954703</v>
      </c>
      <c r="G602">
        <f t="shared" si="19"/>
        <v>-3.0916350515831553E-2</v>
      </c>
    </row>
    <row r="603" spans="2:7" ht="15" customHeight="1" x14ac:dyDescent="0.15">
      <c r="B603" s="3" t="s">
        <v>3</v>
      </c>
      <c r="C603" s="3">
        <v>1</v>
      </c>
      <c r="D603" s="4">
        <v>263</v>
      </c>
      <c r="E603" s="5">
        <v>3</v>
      </c>
      <c r="F603">
        <f t="shared" si="18"/>
        <v>0.96955667259954703</v>
      </c>
      <c r="G603">
        <f t="shared" si="19"/>
        <v>-3.0916350515831553E-2</v>
      </c>
    </row>
    <row r="604" spans="2:7" ht="15" customHeight="1" x14ac:dyDescent="0.15">
      <c r="B604" s="3" t="s">
        <v>3</v>
      </c>
      <c r="C604" s="3">
        <v>1</v>
      </c>
      <c r="D604" s="4">
        <v>263</v>
      </c>
      <c r="E604" s="5">
        <v>3</v>
      </c>
      <c r="F604">
        <f t="shared" si="18"/>
        <v>0.96955667259954703</v>
      </c>
      <c r="G604">
        <f t="shared" si="19"/>
        <v>-3.0916350515831553E-2</v>
      </c>
    </row>
    <row r="605" spans="2:7" ht="15" customHeight="1" x14ac:dyDescent="0.15">
      <c r="B605" s="3" t="s">
        <v>3</v>
      </c>
      <c r="C605" s="3">
        <v>1</v>
      </c>
      <c r="D605" s="4">
        <v>264</v>
      </c>
      <c r="E605" s="4">
        <v>2</v>
      </c>
      <c r="F605">
        <f t="shared" si="18"/>
        <v>0.9715269016570327</v>
      </c>
      <c r="G605">
        <f t="shared" si="19"/>
        <v>-2.8886319701878757E-2</v>
      </c>
    </row>
    <row r="606" spans="2:7" ht="15" customHeight="1" x14ac:dyDescent="0.15">
      <c r="B606" s="3" t="s">
        <v>3</v>
      </c>
      <c r="C606" s="8">
        <v>1</v>
      </c>
      <c r="D606" s="4">
        <v>264</v>
      </c>
      <c r="E606" s="5">
        <v>4</v>
      </c>
      <c r="F606">
        <f t="shared" si="18"/>
        <v>0.9715269016570327</v>
      </c>
      <c r="G606">
        <f t="shared" si="19"/>
        <v>-2.8886319701878757E-2</v>
      </c>
    </row>
    <row r="607" spans="2:7" ht="15" customHeight="1" x14ac:dyDescent="0.15">
      <c r="B607" s="3" t="s">
        <v>3</v>
      </c>
      <c r="C607" s="8">
        <v>1</v>
      </c>
      <c r="D607" s="4">
        <v>264</v>
      </c>
      <c r="E607" s="4">
        <v>3</v>
      </c>
      <c r="F607">
        <f t="shared" si="18"/>
        <v>0.9715269016570327</v>
      </c>
      <c r="G607">
        <f t="shared" si="19"/>
        <v>-2.8886319701878757E-2</v>
      </c>
    </row>
    <row r="608" spans="2:7" ht="15" customHeight="1" x14ac:dyDescent="0.15">
      <c r="B608" s="3" t="s">
        <v>3</v>
      </c>
      <c r="C608" s="8">
        <v>1</v>
      </c>
      <c r="D608" s="4">
        <v>264</v>
      </c>
      <c r="E608" s="5">
        <v>4</v>
      </c>
      <c r="F608">
        <f t="shared" si="18"/>
        <v>0.9715269016570327</v>
      </c>
      <c r="G608">
        <f t="shared" si="19"/>
        <v>-2.8886319701878757E-2</v>
      </c>
    </row>
    <row r="609" spans="2:7" ht="15" customHeight="1" x14ac:dyDescent="0.15">
      <c r="B609" s="3" t="s">
        <v>3</v>
      </c>
      <c r="C609" s="3">
        <v>1</v>
      </c>
      <c r="D609" s="4">
        <v>264</v>
      </c>
      <c r="E609" s="5">
        <v>4</v>
      </c>
      <c r="F609">
        <f t="shared" si="18"/>
        <v>0.9715269016570327</v>
      </c>
      <c r="G609">
        <f t="shared" si="19"/>
        <v>-2.8886319701878757E-2</v>
      </c>
    </row>
    <row r="610" spans="2:7" ht="15" customHeight="1" x14ac:dyDescent="0.15">
      <c r="B610" s="3" t="s">
        <v>3</v>
      </c>
      <c r="C610" s="3">
        <v>1</v>
      </c>
      <c r="D610" s="4">
        <v>264</v>
      </c>
      <c r="E610" s="4">
        <v>2</v>
      </c>
      <c r="F610">
        <f t="shared" si="18"/>
        <v>0.9715269016570327</v>
      </c>
      <c r="G610">
        <f t="shared" si="19"/>
        <v>-2.8886319701878757E-2</v>
      </c>
    </row>
    <row r="611" spans="2:7" ht="15" customHeight="1" x14ac:dyDescent="0.15">
      <c r="B611" s="3" t="s">
        <v>3</v>
      </c>
      <c r="C611" s="3">
        <v>1</v>
      </c>
      <c r="D611" s="4">
        <v>264</v>
      </c>
      <c r="E611" s="4">
        <v>2</v>
      </c>
      <c r="F611">
        <f t="shared" si="18"/>
        <v>0.9715269016570327</v>
      </c>
      <c r="G611">
        <f t="shared" si="19"/>
        <v>-2.8886319701878757E-2</v>
      </c>
    </row>
    <row r="612" spans="2:7" ht="15" customHeight="1" x14ac:dyDescent="0.15">
      <c r="B612" s="3" t="s">
        <v>3</v>
      </c>
      <c r="C612" s="3">
        <v>1</v>
      </c>
      <c r="D612" s="4">
        <v>264</v>
      </c>
      <c r="E612" s="4">
        <v>2</v>
      </c>
      <c r="F612">
        <f t="shared" si="18"/>
        <v>0.9715269016570327</v>
      </c>
      <c r="G612">
        <f t="shared" si="19"/>
        <v>-2.8886319701878757E-2</v>
      </c>
    </row>
    <row r="613" spans="2:7" ht="15" customHeight="1" x14ac:dyDescent="0.15">
      <c r="B613" s="3" t="s">
        <v>3</v>
      </c>
      <c r="C613" s="3">
        <v>1</v>
      </c>
      <c r="D613" s="4">
        <v>264</v>
      </c>
      <c r="E613" s="4">
        <v>2</v>
      </c>
      <c r="F613">
        <f t="shared" si="18"/>
        <v>0.9715269016570327</v>
      </c>
      <c r="G613">
        <f t="shared" si="19"/>
        <v>-2.8886319701878757E-2</v>
      </c>
    </row>
    <row r="614" spans="2:7" ht="15" customHeight="1" x14ac:dyDescent="0.15">
      <c r="B614" s="10" t="s">
        <v>3</v>
      </c>
      <c r="C614" s="8">
        <v>1</v>
      </c>
      <c r="D614" s="4">
        <v>264</v>
      </c>
      <c r="E614" s="5">
        <v>4</v>
      </c>
      <c r="F614">
        <f t="shared" si="18"/>
        <v>0.9715269016570327</v>
      </c>
      <c r="G614">
        <f t="shared" si="19"/>
        <v>-2.8886319701878757E-2</v>
      </c>
    </row>
    <row r="615" spans="2:7" ht="15" customHeight="1" x14ac:dyDescent="0.15">
      <c r="B615" s="10" t="s">
        <v>3</v>
      </c>
      <c r="C615" s="3">
        <v>1</v>
      </c>
      <c r="D615" s="4">
        <v>264</v>
      </c>
      <c r="E615" s="5">
        <v>2</v>
      </c>
      <c r="F615">
        <f t="shared" si="18"/>
        <v>0.9715269016570327</v>
      </c>
      <c r="G615">
        <f t="shared" si="19"/>
        <v>-2.8886319701878757E-2</v>
      </c>
    </row>
    <row r="616" spans="2:7" ht="15" customHeight="1" x14ac:dyDescent="0.15">
      <c r="B616" s="10" t="s">
        <v>3</v>
      </c>
      <c r="C616" s="3">
        <v>1</v>
      </c>
      <c r="D616" s="4">
        <v>264</v>
      </c>
      <c r="E616" s="5">
        <v>3</v>
      </c>
      <c r="F616">
        <f t="shared" si="18"/>
        <v>0.9715269016570327</v>
      </c>
      <c r="G616">
        <f t="shared" si="19"/>
        <v>-2.8886319701878757E-2</v>
      </c>
    </row>
    <row r="617" spans="2:7" ht="15" customHeight="1" x14ac:dyDescent="0.15">
      <c r="B617" s="10" t="s">
        <v>3</v>
      </c>
      <c r="C617" s="3">
        <v>1</v>
      </c>
      <c r="D617" s="4">
        <v>264</v>
      </c>
      <c r="E617" s="5">
        <v>2</v>
      </c>
      <c r="F617">
        <f t="shared" si="18"/>
        <v>0.9715269016570327</v>
      </c>
      <c r="G617">
        <f t="shared" si="19"/>
        <v>-2.8886319701878757E-2</v>
      </c>
    </row>
    <row r="618" spans="2:7" ht="15" customHeight="1" x14ac:dyDescent="0.15">
      <c r="B618" s="3" t="s">
        <v>3</v>
      </c>
      <c r="C618" s="13">
        <v>1</v>
      </c>
      <c r="D618" s="4">
        <v>264</v>
      </c>
      <c r="E618" s="5">
        <v>3</v>
      </c>
      <c r="F618">
        <f t="shared" si="18"/>
        <v>0.9715269016570327</v>
      </c>
      <c r="G618">
        <f t="shared" si="19"/>
        <v>-2.8886319701878757E-2</v>
      </c>
    </row>
    <row r="619" spans="2:7" ht="15" customHeight="1" x14ac:dyDescent="0.15">
      <c r="B619" s="2" t="s">
        <v>3</v>
      </c>
      <c r="C619" s="8">
        <v>1</v>
      </c>
      <c r="D619" s="3">
        <v>265</v>
      </c>
      <c r="E619" s="5">
        <v>4</v>
      </c>
      <c r="F619">
        <f t="shared" si="18"/>
        <v>0.97337312334898385</v>
      </c>
      <c r="G619">
        <f t="shared" si="19"/>
        <v>-2.6987793070424398E-2</v>
      </c>
    </row>
    <row r="620" spans="2:7" ht="15" customHeight="1" x14ac:dyDescent="0.15">
      <c r="B620" s="2" t="s">
        <v>3</v>
      </c>
      <c r="C620" s="8">
        <v>1</v>
      </c>
      <c r="D620" s="3">
        <v>265</v>
      </c>
      <c r="E620" s="4">
        <v>6</v>
      </c>
      <c r="F620">
        <f t="shared" si="18"/>
        <v>0.97337312334898385</v>
      </c>
      <c r="G620">
        <f t="shared" si="19"/>
        <v>-2.6987793070424398E-2</v>
      </c>
    </row>
    <row r="621" spans="2:7" ht="15" customHeight="1" x14ac:dyDescent="0.15">
      <c r="B621" s="2" t="s">
        <v>3</v>
      </c>
      <c r="C621" s="8">
        <v>1</v>
      </c>
      <c r="D621" s="3">
        <v>265</v>
      </c>
      <c r="E621" s="4">
        <v>6</v>
      </c>
      <c r="F621">
        <f t="shared" si="18"/>
        <v>0.97337312334898385</v>
      </c>
      <c r="G621">
        <f t="shared" si="19"/>
        <v>-2.6987793070424398E-2</v>
      </c>
    </row>
    <row r="622" spans="2:7" ht="15" customHeight="1" x14ac:dyDescent="0.15">
      <c r="B622" s="2" t="s">
        <v>3</v>
      </c>
      <c r="C622" s="8">
        <v>1</v>
      </c>
      <c r="D622" s="3">
        <v>265</v>
      </c>
      <c r="E622" s="4">
        <v>6</v>
      </c>
      <c r="F622">
        <f t="shared" si="18"/>
        <v>0.97337312334898385</v>
      </c>
      <c r="G622">
        <f t="shared" si="19"/>
        <v>-2.6987793070424398E-2</v>
      </c>
    </row>
    <row r="623" spans="2:7" ht="15" customHeight="1" x14ac:dyDescent="0.15">
      <c r="B623" s="2" t="s">
        <v>3</v>
      </c>
      <c r="C623" s="8">
        <v>1</v>
      </c>
      <c r="D623" s="3">
        <v>265</v>
      </c>
      <c r="E623" s="4">
        <v>5</v>
      </c>
      <c r="F623">
        <f t="shared" si="18"/>
        <v>0.97337312334898385</v>
      </c>
      <c r="G623">
        <f t="shared" si="19"/>
        <v>-2.6987793070424398E-2</v>
      </c>
    </row>
    <row r="624" spans="2:7" ht="15" customHeight="1" x14ac:dyDescent="0.15">
      <c r="B624" s="2" t="s">
        <v>3</v>
      </c>
      <c r="C624" s="8">
        <v>1</v>
      </c>
      <c r="D624" s="3">
        <v>265</v>
      </c>
      <c r="E624" s="4">
        <v>5</v>
      </c>
      <c r="F624">
        <f t="shared" si="18"/>
        <v>0.97337312334898385</v>
      </c>
      <c r="G624">
        <f t="shared" si="19"/>
        <v>-2.6987793070424398E-2</v>
      </c>
    </row>
    <row r="625" spans="2:7" ht="15" customHeight="1" x14ac:dyDescent="0.15">
      <c r="B625" s="2" t="s">
        <v>3</v>
      </c>
      <c r="C625" s="8">
        <v>1</v>
      </c>
      <c r="D625" s="3">
        <v>265</v>
      </c>
      <c r="E625" s="4">
        <v>3</v>
      </c>
      <c r="F625">
        <f t="shared" si="18"/>
        <v>0.97337312334898385</v>
      </c>
      <c r="G625">
        <f t="shared" si="19"/>
        <v>-2.6987793070424398E-2</v>
      </c>
    </row>
    <row r="626" spans="2:7" ht="15" customHeight="1" x14ac:dyDescent="0.15">
      <c r="B626" s="2" t="s">
        <v>3</v>
      </c>
      <c r="C626" s="8">
        <v>1</v>
      </c>
      <c r="D626" s="3">
        <v>265</v>
      </c>
      <c r="E626" s="4">
        <v>5</v>
      </c>
      <c r="F626">
        <f t="shared" si="18"/>
        <v>0.97337312334898385</v>
      </c>
      <c r="G626">
        <f t="shared" si="19"/>
        <v>-2.6987793070424398E-2</v>
      </c>
    </row>
    <row r="627" spans="2:7" ht="15" customHeight="1" x14ac:dyDescent="0.15">
      <c r="B627" s="2" t="s">
        <v>3</v>
      </c>
      <c r="C627" s="8">
        <v>1</v>
      </c>
      <c r="D627" s="3">
        <v>265</v>
      </c>
      <c r="E627" s="4">
        <v>2</v>
      </c>
      <c r="F627">
        <f t="shared" si="18"/>
        <v>0.97337312334898385</v>
      </c>
      <c r="G627">
        <f t="shared" si="19"/>
        <v>-2.6987793070424398E-2</v>
      </c>
    </row>
    <row r="628" spans="2:7" ht="15" customHeight="1" x14ac:dyDescent="0.15">
      <c r="B628" s="2" t="s">
        <v>3</v>
      </c>
      <c r="C628" s="8">
        <v>1</v>
      </c>
      <c r="D628" s="3">
        <v>265</v>
      </c>
      <c r="E628" s="4">
        <v>3</v>
      </c>
      <c r="F628">
        <f t="shared" si="18"/>
        <v>0.97337312334898385</v>
      </c>
      <c r="G628">
        <f t="shared" si="19"/>
        <v>-2.6987793070424398E-2</v>
      </c>
    </row>
    <row r="629" spans="2:7" ht="15" customHeight="1" x14ac:dyDescent="0.15">
      <c r="B629" s="2" t="s">
        <v>3</v>
      </c>
      <c r="C629" s="8">
        <v>1</v>
      </c>
      <c r="D629" s="3">
        <v>265</v>
      </c>
      <c r="E629" s="5">
        <v>4</v>
      </c>
      <c r="F629">
        <f t="shared" si="18"/>
        <v>0.97337312334898385</v>
      </c>
      <c r="G629">
        <f t="shared" si="19"/>
        <v>-2.6987793070424398E-2</v>
      </c>
    </row>
    <row r="630" spans="2:7" ht="15" customHeight="1" x14ac:dyDescent="0.15">
      <c r="B630" s="2" t="s">
        <v>3</v>
      </c>
      <c r="C630" s="8">
        <v>1</v>
      </c>
      <c r="D630" s="3">
        <v>265</v>
      </c>
      <c r="E630" s="4">
        <v>6</v>
      </c>
      <c r="F630">
        <f t="shared" si="18"/>
        <v>0.97337312334898385</v>
      </c>
      <c r="G630">
        <f t="shared" si="19"/>
        <v>-2.6987793070424398E-2</v>
      </c>
    </row>
    <row r="631" spans="2:7" ht="15" customHeight="1" x14ac:dyDescent="0.15">
      <c r="B631" s="3" t="s">
        <v>3</v>
      </c>
      <c r="C631" s="3">
        <v>1</v>
      </c>
      <c r="D631" s="3">
        <v>265</v>
      </c>
      <c r="E631" s="4">
        <v>3</v>
      </c>
      <c r="F631">
        <f t="shared" si="18"/>
        <v>0.97337312334898385</v>
      </c>
      <c r="G631">
        <f t="shared" si="19"/>
        <v>-2.6987793070424398E-2</v>
      </c>
    </row>
    <row r="632" spans="2:7" ht="15" customHeight="1" x14ac:dyDescent="0.15">
      <c r="B632" s="10" t="s">
        <v>3</v>
      </c>
      <c r="C632" s="8">
        <v>1</v>
      </c>
      <c r="D632" s="4">
        <v>265</v>
      </c>
      <c r="E632" s="5">
        <v>2</v>
      </c>
      <c r="F632">
        <f t="shared" si="18"/>
        <v>0.97337312334898385</v>
      </c>
      <c r="G632">
        <f t="shared" si="19"/>
        <v>-2.6987793070424398E-2</v>
      </c>
    </row>
    <row r="633" spans="2:7" ht="15" customHeight="1" x14ac:dyDescent="0.15">
      <c r="B633" s="10" t="s">
        <v>3</v>
      </c>
      <c r="C633" s="3">
        <v>1</v>
      </c>
      <c r="D633" s="4">
        <v>265</v>
      </c>
      <c r="E633" s="5">
        <v>2</v>
      </c>
      <c r="F633">
        <f t="shared" si="18"/>
        <v>0.97337312334898385</v>
      </c>
      <c r="G633">
        <f t="shared" si="19"/>
        <v>-2.6987793070424398E-2</v>
      </c>
    </row>
    <row r="634" spans="2:7" ht="15" customHeight="1" x14ac:dyDescent="0.15">
      <c r="B634" s="8" t="s">
        <v>3</v>
      </c>
      <c r="C634" s="3">
        <v>1</v>
      </c>
      <c r="D634" s="5">
        <v>265</v>
      </c>
      <c r="E634" s="5">
        <v>3</v>
      </c>
      <c r="F634">
        <f t="shared" si="18"/>
        <v>0.97337312334898385</v>
      </c>
      <c r="G634">
        <f t="shared" si="19"/>
        <v>-2.6987793070424398E-2</v>
      </c>
    </row>
    <row r="635" spans="2:7" ht="15" customHeight="1" x14ac:dyDescent="0.15">
      <c r="B635" s="10" t="s">
        <v>3</v>
      </c>
      <c r="C635" s="3">
        <v>1</v>
      </c>
      <c r="D635" s="4">
        <v>265</v>
      </c>
      <c r="E635" s="5">
        <v>2</v>
      </c>
      <c r="F635">
        <f t="shared" si="18"/>
        <v>0.97337312334898385</v>
      </c>
      <c r="G635">
        <f t="shared" si="19"/>
        <v>-2.6987793070424398E-2</v>
      </c>
    </row>
    <row r="636" spans="2:7" ht="15" customHeight="1" x14ac:dyDescent="0.15">
      <c r="B636" s="10" t="s">
        <v>3</v>
      </c>
      <c r="C636" s="3">
        <v>1</v>
      </c>
      <c r="D636" s="4">
        <v>265</v>
      </c>
      <c r="E636" s="5">
        <v>2</v>
      </c>
      <c r="F636">
        <f t="shared" si="18"/>
        <v>0.97337312334898385</v>
      </c>
      <c r="G636">
        <f t="shared" si="19"/>
        <v>-2.6987793070424398E-2</v>
      </c>
    </row>
    <row r="637" spans="2:7" ht="15" customHeight="1" x14ac:dyDescent="0.15">
      <c r="B637" s="10" t="s">
        <v>3</v>
      </c>
      <c r="C637" s="3">
        <v>1</v>
      </c>
      <c r="D637" s="5">
        <v>265</v>
      </c>
      <c r="E637" s="5">
        <v>3</v>
      </c>
      <c r="F637">
        <f t="shared" si="18"/>
        <v>0.97337312334898385</v>
      </c>
      <c r="G637">
        <f t="shared" si="19"/>
        <v>-2.6987793070424398E-2</v>
      </c>
    </row>
    <row r="638" spans="2:7" ht="15" customHeight="1" x14ac:dyDescent="0.15">
      <c r="B638" s="2" t="s">
        <v>3</v>
      </c>
      <c r="C638" s="8">
        <v>1</v>
      </c>
      <c r="D638" s="3">
        <v>266</v>
      </c>
      <c r="E638" s="4">
        <v>7</v>
      </c>
      <c r="F638">
        <f t="shared" si="18"/>
        <v>0.97510270216425454</v>
      </c>
      <c r="G638">
        <f t="shared" si="19"/>
        <v>-2.5212477978608108E-2</v>
      </c>
    </row>
    <row r="639" spans="2:7" ht="15" customHeight="1" x14ac:dyDescent="0.15">
      <c r="B639" s="2" t="s">
        <v>3</v>
      </c>
      <c r="C639" s="8">
        <v>1</v>
      </c>
      <c r="D639" s="3">
        <v>266</v>
      </c>
      <c r="E639" s="4">
        <v>5</v>
      </c>
      <c r="F639">
        <f t="shared" si="18"/>
        <v>0.97510270216425454</v>
      </c>
      <c r="G639">
        <f t="shared" si="19"/>
        <v>-2.5212477978608108E-2</v>
      </c>
    </row>
    <row r="640" spans="2:7" ht="15" customHeight="1" x14ac:dyDescent="0.15">
      <c r="B640" s="3" t="s">
        <v>3</v>
      </c>
      <c r="C640" s="3">
        <v>1</v>
      </c>
      <c r="D640" s="4">
        <v>266</v>
      </c>
      <c r="E640" s="5">
        <v>4</v>
      </c>
      <c r="F640">
        <f t="shared" si="18"/>
        <v>0.97510270216425454</v>
      </c>
      <c r="G640">
        <f t="shared" si="19"/>
        <v>-2.5212477978608108E-2</v>
      </c>
    </row>
    <row r="641" spans="2:7" ht="15" customHeight="1" x14ac:dyDescent="0.15">
      <c r="B641" s="9" t="s">
        <v>3</v>
      </c>
      <c r="C641" s="8">
        <v>1</v>
      </c>
      <c r="D641" s="5">
        <v>266</v>
      </c>
      <c r="E641" s="5">
        <v>3</v>
      </c>
      <c r="F641">
        <f t="shared" si="18"/>
        <v>0.97510270216425454</v>
      </c>
      <c r="G641">
        <f t="shared" si="19"/>
        <v>-2.5212477978608108E-2</v>
      </c>
    </row>
    <row r="642" spans="2:7" ht="15" customHeight="1" x14ac:dyDescent="0.15">
      <c r="B642" s="8" t="s">
        <v>3</v>
      </c>
      <c r="C642" s="3">
        <v>1</v>
      </c>
      <c r="D642" s="5">
        <v>266</v>
      </c>
      <c r="E642" s="5">
        <v>3</v>
      </c>
      <c r="F642">
        <f t="shared" si="18"/>
        <v>0.97510270216425454</v>
      </c>
      <c r="G642">
        <f t="shared" si="19"/>
        <v>-2.5212477978608108E-2</v>
      </c>
    </row>
    <row r="643" spans="2:7" ht="15" customHeight="1" x14ac:dyDescent="0.15">
      <c r="B643" s="10" t="s">
        <v>3</v>
      </c>
      <c r="C643" s="3">
        <v>1</v>
      </c>
      <c r="D643" s="5">
        <v>266</v>
      </c>
      <c r="E643" s="5">
        <v>3</v>
      </c>
      <c r="F643">
        <f t="shared" si="18"/>
        <v>0.97510270216425454</v>
      </c>
      <c r="G643">
        <f t="shared" si="19"/>
        <v>-2.5212477978608108E-2</v>
      </c>
    </row>
    <row r="644" spans="2:7" ht="15" customHeight="1" x14ac:dyDescent="0.15">
      <c r="B644" s="3" t="s">
        <v>3</v>
      </c>
      <c r="C644" s="3">
        <v>1</v>
      </c>
      <c r="D644" s="4">
        <v>266</v>
      </c>
      <c r="E644" s="5">
        <v>3</v>
      </c>
      <c r="F644">
        <f t="shared" si="18"/>
        <v>0.97510270216425454</v>
      </c>
      <c r="G644">
        <f t="shared" si="19"/>
        <v>-2.5212477978608108E-2</v>
      </c>
    </row>
    <row r="645" spans="2:7" ht="15" customHeight="1" x14ac:dyDescent="0.15">
      <c r="B645" s="2" t="s">
        <v>3</v>
      </c>
      <c r="C645" s="8">
        <v>1</v>
      </c>
      <c r="D645" s="3">
        <v>267</v>
      </c>
      <c r="E645" s="5">
        <v>4</v>
      </c>
      <c r="F645">
        <f t="shared" si="18"/>
        <v>0.97672262091165374</v>
      </c>
      <c r="G645">
        <f t="shared" si="19"/>
        <v>-2.3552576244379526E-2</v>
      </c>
    </row>
    <row r="646" spans="2:7" ht="15" customHeight="1" x14ac:dyDescent="0.15">
      <c r="B646" s="2" t="s">
        <v>3</v>
      </c>
      <c r="C646" s="8">
        <v>1</v>
      </c>
      <c r="D646" s="3">
        <v>267</v>
      </c>
      <c r="E646" s="4">
        <v>7</v>
      </c>
      <c r="F646">
        <f t="shared" si="18"/>
        <v>0.97672262091165374</v>
      </c>
      <c r="G646">
        <f t="shared" si="19"/>
        <v>-2.3552576244379526E-2</v>
      </c>
    </row>
    <row r="647" spans="2:7" ht="15" customHeight="1" x14ac:dyDescent="0.15">
      <c r="B647" s="3" t="s">
        <v>3</v>
      </c>
      <c r="C647" s="8">
        <v>1</v>
      </c>
      <c r="D647" s="4">
        <v>267</v>
      </c>
      <c r="E647" s="4">
        <v>6</v>
      </c>
      <c r="F647">
        <f t="shared" si="18"/>
        <v>0.97672262091165374</v>
      </c>
      <c r="G647">
        <f t="shared" si="19"/>
        <v>-2.3552576244379526E-2</v>
      </c>
    </row>
    <row r="648" spans="2:7" ht="15" customHeight="1" x14ac:dyDescent="0.15">
      <c r="B648" s="10" t="s">
        <v>3</v>
      </c>
      <c r="C648" s="3">
        <v>1</v>
      </c>
      <c r="D648" s="4">
        <v>267</v>
      </c>
      <c r="E648" s="5">
        <v>4</v>
      </c>
      <c r="F648">
        <f t="shared" si="18"/>
        <v>0.97672262091165374</v>
      </c>
      <c r="G648">
        <f t="shared" si="19"/>
        <v>-2.3552576244379526E-2</v>
      </c>
    </row>
    <row r="649" spans="2:7" ht="15" customHeight="1" x14ac:dyDescent="0.15">
      <c r="B649" s="10" t="s">
        <v>3</v>
      </c>
      <c r="C649" s="3">
        <v>1</v>
      </c>
      <c r="D649" s="4">
        <v>267</v>
      </c>
      <c r="E649" s="5">
        <v>3</v>
      </c>
      <c r="F649">
        <f t="shared" si="18"/>
        <v>0.97672262091165374</v>
      </c>
      <c r="G649">
        <f t="shared" si="19"/>
        <v>-2.3552576244379526E-2</v>
      </c>
    </row>
    <row r="650" spans="2:7" ht="15" customHeight="1" x14ac:dyDescent="0.15">
      <c r="B650" s="8" t="s">
        <v>3</v>
      </c>
      <c r="C650" s="8">
        <v>1</v>
      </c>
      <c r="D650" s="5">
        <v>267</v>
      </c>
      <c r="E650" s="5">
        <v>3</v>
      </c>
      <c r="F650">
        <f t="shared" si="18"/>
        <v>0.97672262091165374</v>
      </c>
      <c r="G650">
        <f t="shared" si="19"/>
        <v>-2.3552576244379526E-2</v>
      </c>
    </row>
    <row r="651" spans="2:7" ht="15" customHeight="1" x14ac:dyDescent="0.15">
      <c r="B651" s="10" t="s">
        <v>3</v>
      </c>
      <c r="C651" s="3">
        <v>1</v>
      </c>
      <c r="D651" s="4">
        <v>267</v>
      </c>
      <c r="E651" s="5">
        <v>2</v>
      </c>
      <c r="F651">
        <f t="shared" si="18"/>
        <v>0.97672262091165374</v>
      </c>
      <c r="G651">
        <f t="shared" si="19"/>
        <v>-2.3552576244379526E-2</v>
      </c>
    </row>
    <row r="652" spans="2:7" ht="15" customHeight="1" x14ac:dyDescent="0.15">
      <c r="B652" s="3" t="s">
        <v>3</v>
      </c>
      <c r="C652" s="3">
        <v>1</v>
      </c>
      <c r="D652" s="4">
        <v>267</v>
      </c>
      <c r="E652" s="5">
        <v>3</v>
      </c>
      <c r="F652">
        <f t="shared" si="18"/>
        <v>0.97672262091165374</v>
      </c>
      <c r="G652">
        <f t="shared" si="19"/>
        <v>-2.3552576244379526E-2</v>
      </c>
    </row>
    <row r="653" spans="2:7" ht="15" customHeight="1" x14ac:dyDescent="0.15">
      <c r="B653" s="3" t="s">
        <v>3</v>
      </c>
      <c r="C653" s="8">
        <v>1</v>
      </c>
      <c r="D653" s="4">
        <v>267</v>
      </c>
      <c r="E653" s="5">
        <v>3</v>
      </c>
      <c r="F653">
        <f t="shared" si="18"/>
        <v>0.97672262091165374</v>
      </c>
      <c r="G653">
        <f t="shared" si="19"/>
        <v>-2.3552576244379526E-2</v>
      </c>
    </row>
    <row r="654" spans="2:7" ht="15" customHeight="1" x14ac:dyDescent="0.15">
      <c r="B654" s="2" t="s">
        <v>3</v>
      </c>
      <c r="C654" s="8">
        <v>1</v>
      </c>
      <c r="D654" s="3">
        <v>268</v>
      </c>
      <c r="E654" s="5">
        <v>4</v>
      </c>
      <c r="F654">
        <f t="shared" si="18"/>
        <v>0.97823949328749649</v>
      </c>
      <c r="G654">
        <f t="shared" si="19"/>
        <v>-2.2000758263633211E-2</v>
      </c>
    </row>
    <row r="655" spans="2:7" ht="15" customHeight="1" x14ac:dyDescent="0.15">
      <c r="B655" s="3" t="s">
        <v>3</v>
      </c>
      <c r="C655" s="8">
        <v>1</v>
      </c>
      <c r="D655" s="4">
        <v>268</v>
      </c>
      <c r="E655" s="5">
        <v>4</v>
      </c>
      <c r="F655">
        <f t="shared" ref="F655:F718" si="20">1/(1+EXP(-(D655-F_Lmat)/F_sig))</f>
        <v>0.97823949328749649</v>
      </c>
      <c r="G655">
        <f t="shared" si="19"/>
        <v>-2.2000758263633211E-2</v>
      </c>
    </row>
    <row r="656" spans="2:7" ht="15" customHeight="1" x14ac:dyDescent="0.15">
      <c r="B656" s="3" t="s">
        <v>3</v>
      </c>
      <c r="C656" s="8">
        <v>1</v>
      </c>
      <c r="D656" s="4">
        <v>268</v>
      </c>
      <c r="E656" s="4">
        <v>3</v>
      </c>
      <c r="F656">
        <f t="shared" si="20"/>
        <v>0.97823949328749649</v>
      </c>
      <c r="G656">
        <f t="shared" ref="G656:G719" si="21">LN(_xlfn.BINOM.DIST(C656,1,F656,FALSE))</f>
        <v>-2.2000758263633211E-2</v>
      </c>
    </row>
    <row r="657" spans="2:7" ht="15" customHeight="1" x14ac:dyDescent="0.15">
      <c r="B657" s="3" t="s">
        <v>3</v>
      </c>
      <c r="C657" s="3">
        <v>1</v>
      </c>
      <c r="D657" s="4">
        <v>268</v>
      </c>
      <c r="E657" s="4">
        <v>7</v>
      </c>
      <c r="F657">
        <f t="shared" si="20"/>
        <v>0.97823949328749649</v>
      </c>
      <c r="G657">
        <f t="shared" si="21"/>
        <v>-2.2000758263633211E-2</v>
      </c>
    </row>
    <row r="658" spans="2:7" ht="15" customHeight="1" x14ac:dyDescent="0.15">
      <c r="B658" s="8" t="s">
        <v>3</v>
      </c>
      <c r="C658" s="3">
        <v>1</v>
      </c>
      <c r="D658" s="5">
        <v>268</v>
      </c>
      <c r="E658" s="5">
        <v>3</v>
      </c>
      <c r="F658">
        <f t="shared" si="20"/>
        <v>0.97823949328749649</v>
      </c>
      <c r="G658">
        <f t="shared" si="21"/>
        <v>-2.2000758263633211E-2</v>
      </c>
    </row>
    <row r="659" spans="2:7" ht="15" customHeight="1" x14ac:dyDescent="0.15">
      <c r="B659" s="8" t="s">
        <v>3</v>
      </c>
      <c r="C659" s="8">
        <v>1</v>
      </c>
      <c r="D659" s="5">
        <v>268</v>
      </c>
      <c r="E659" s="5">
        <v>3</v>
      </c>
      <c r="F659">
        <f t="shared" si="20"/>
        <v>0.97823949328749649</v>
      </c>
      <c r="G659">
        <f t="shared" si="21"/>
        <v>-2.2000758263633211E-2</v>
      </c>
    </row>
    <row r="660" spans="2:7" ht="15" customHeight="1" x14ac:dyDescent="0.15">
      <c r="B660" s="10" t="s">
        <v>3</v>
      </c>
      <c r="C660" s="3">
        <v>1</v>
      </c>
      <c r="D660" s="4">
        <v>268</v>
      </c>
      <c r="E660" s="5">
        <v>2</v>
      </c>
      <c r="F660">
        <f t="shared" si="20"/>
        <v>0.97823949328749649</v>
      </c>
      <c r="G660">
        <f t="shared" si="21"/>
        <v>-2.2000758263633211E-2</v>
      </c>
    </row>
    <row r="661" spans="2:7" ht="15" customHeight="1" x14ac:dyDescent="0.15">
      <c r="B661" s="10" t="s">
        <v>3</v>
      </c>
      <c r="C661" s="3">
        <v>1</v>
      </c>
      <c r="D661" s="4">
        <v>268</v>
      </c>
      <c r="E661" s="5">
        <v>2</v>
      </c>
      <c r="F661">
        <f t="shared" si="20"/>
        <v>0.97823949328749649</v>
      </c>
      <c r="G661">
        <f t="shared" si="21"/>
        <v>-2.2000758263633211E-2</v>
      </c>
    </row>
    <row r="662" spans="2:7" ht="15" customHeight="1" x14ac:dyDescent="0.15">
      <c r="B662" s="9" t="s">
        <v>3</v>
      </c>
      <c r="C662" s="8">
        <v>1</v>
      </c>
      <c r="D662" s="5">
        <v>268.77999999999997</v>
      </c>
      <c r="E662" s="5">
        <v>4</v>
      </c>
      <c r="F662">
        <f t="shared" si="20"/>
        <v>0.97935515675004459</v>
      </c>
      <c r="G662">
        <f t="shared" si="21"/>
        <v>-2.0860927212994363E-2</v>
      </c>
    </row>
    <row r="663" spans="2:7" ht="15" customHeight="1" x14ac:dyDescent="0.15">
      <c r="B663" s="2" t="s">
        <v>3</v>
      </c>
      <c r="C663" s="8">
        <v>1</v>
      </c>
      <c r="D663" s="3">
        <v>269</v>
      </c>
      <c r="E663" s="4">
        <v>5</v>
      </c>
      <c r="F663">
        <f t="shared" si="20"/>
        <v>0.97965957705560092</v>
      </c>
      <c r="G663">
        <f t="shared" si="21"/>
        <v>-2.0550138016003201E-2</v>
      </c>
    </row>
    <row r="664" spans="2:7" ht="15" customHeight="1" x14ac:dyDescent="0.15">
      <c r="B664" s="2" t="s">
        <v>3</v>
      </c>
      <c r="C664" s="8">
        <v>1</v>
      </c>
      <c r="D664" s="3">
        <v>269</v>
      </c>
      <c r="E664" s="4">
        <v>5</v>
      </c>
      <c r="F664">
        <f t="shared" si="20"/>
        <v>0.97965957705560092</v>
      </c>
      <c r="G664">
        <f t="shared" si="21"/>
        <v>-2.0550138016003201E-2</v>
      </c>
    </row>
    <row r="665" spans="2:7" ht="15" customHeight="1" x14ac:dyDescent="0.15">
      <c r="B665" s="2" t="s">
        <v>3</v>
      </c>
      <c r="C665" s="8">
        <v>1</v>
      </c>
      <c r="D665" s="3">
        <v>269</v>
      </c>
      <c r="E665" s="5">
        <v>4</v>
      </c>
      <c r="F665">
        <f t="shared" si="20"/>
        <v>0.97965957705560092</v>
      </c>
      <c r="G665">
        <f t="shared" si="21"/>
        <v>-2.0550138016003201E-2</v>
      </c>
    </row>
    <row r="666" spans="2:7" ht="15" customHeight="1" x14ac:dyDescent="0.15">
      <c r="B666" s="2" t="s">
        <v>3</v>
      </c>
      <c r="C666" s="8">
        <v>1</v>
      </c>
      <c r="D666" s="3">
        <v>269</v>
      </c>
      <c r="E666" s="4">
        <v>7</v>
      </c>
      <c r="F666">
        <f t="shared" si="20"/>
        <v>0.97965957705560092</v>
      </c>
      <c r="G666">
        <f t="shared" si="21"/>
        <v>-2.0550138016003201E-2</v>
      </c>
    </row>
    <row r="667" spans="2:7" ht="15" customHeight="1" x14ac:dyDescent="0.15">
      <c r="B667" s="2" t="s">
        <v>3</v>
      </c>
      <c r="C667" s="8">
        <v>1</v>
      </c>
      <c r="D667" s="3">
        <v>269</v>
      </c>
      <c r="E667" s="4">
        <v>6</v>
      </c>
      <c r="F667">
        <f t="shared" si="20"/>
        <v>0.97965957705560092</v>
      </c>
      <c r="G667">
        <f t="shared" si="21"/>
        <v>-2.0550138016003201E-2</v>
      </c>
    </row>
    <row r="668" spans="2:7" ht="15" customHeight="1" x14ac:dyDescent="0.15">
      <c r="B668" s="2" t="s">
        <v>3</v>
      </c>
      <c r="C668" s="8">
        <v>1</v>
      </c>
      <c r="D668" s="3">
        <v>269</v>
      </c>
      <c r="E668" s="5">
        <v>4</v>
      </c>
      <c r="F668">
        <f t="shared" si="20"/>
        <v>0.97965957705560092</v>
      </c>
      <c r="G668">
        <f t="shared" si="21"/>
        <v>-2.0550138016003201E-2</v>
      </c>
    </row>
    <row r="669" spans="2:7" ht="15" customHeight="1" x14ac:dyDescent="0.15">
      <c r="B669" s="2" t="s">
        <v>3</v>
      </c>
      <c r="C669" s="8">
        <v>1</v>
      </c>
      <c r="D669" s="3">
        <v>269</v>
      </c>
      <c r="E669" s="4">
        <v>2</v>
      </c>
      <c r="F669">
        <f t="shared" si="20"/>
        <v>0.97965957705560092</v>
      </c>
      <c r="G669">
        <f t="shared" si="21"/>
        <v>-2.0550138016003201E-2</v>
      </c>
    </row>
    <row r="670" spans="2:7" ht="15" customHeight="1" x14ac:dyDescent="0.15">
      <c r="B670" s="3" t="s">
        <v>3</v>
      </c>
      <c r="C670" s="3">
        <v>1</v>
      </c>
      <c r="D670" s="4">
        <v>269</v>
      </c>
      <c r="E670" s="4">
        <v>5</v>
      </c>
      <c r="F670">
        <f t="shared" si="20"/>
        <v>0.97965957705560092</v>
      </c>
      <c r="G670">
        <f t="shared" si="21"/>
        <v>-2.0550138016003201E-2</v>
      </c>
    </row>
    <row r="671" spans="2:7" ht="15" customHeight="1" x14ac:dyDescent="0.15">
      <c r="B671" s="3" t="s">
        <v>3</v>
      </c>
      <c r="C671" s="3">
        <v>1</v>
      </c>
      <c r="D671" s="4">
        <v>269</v>
      </c>
      <c r="E671" s="4">
        <v>2</v>
      </c>
      <c r="F671">
        <f t="shared" si="20"/>
        <v>0.97965957705560092</v>
      </c>
      <c r="G671">
        <f t="shared" si="21"/>
        <v>-2.0550138016003201E-2</v>
      </c>
    </row>
    <row r="672" spans="2:7" ht="15" customHeight="1" x14ac:dyDescent="0.15">
      <c r="B672" s="3" t="s">
        <v>3</v>
      </c>
      <c r="C672" s="3">
        <v>1</v>
      </c>
      <c r="D672" s="4">
        <v>269</v>
      </c>
      <c r="E672" s="4">
        <v>2</v>
      </c>
      <c r="F672">
        <f t="shared" si="20"/>
        <v>0.97965957705560092</v>
      </c>
      <c r="G672">
        <f t="shared" si="21"/>
        <v>-2.0550138016003201E-2</v>
      </c>
    </row>
    <row r="673" spans="2:7" ht="15" customHeight="1" x14ac:dyDescent="0.15">
      <c r="B673" s="3" t="s">
        <v>3</v>
      </c>
      <c r="C673" s="3">
        <v>1</v>
      </c>
      <c r="D673" s="3">
        <v>269</v>
      </c>
      <c r="E673" s="4">
        <v>3</v>
      </c>
      <c r="F673">
        <f t="shared" si="20"/>
        <v>0.97965957705560092</v>
      </c>
      <c r="G673">
        <f t="shared" si="21"/>
        <v>-2.0550138016003201E-2</v>
      </c>
    </row>
    <row r="674" spans="2:7" ht="15" customHeight="1" x14ac:dyDescent="0.15">
      <c r="B674" s="9" t="s">
        <v>3</v>
      </c>
      <c r="C674" s="8">
        <v>1</v>
      </c>
      <c r="D674" s="5">
        <v>269</v>
      </c>
      <c r="E674" s="5">
        <v>3</v>
      </c>
      <c r="F674">
        <f t="shared" si="20"/>
        <v>0.97965957705560092</v>
      </c>
      <c r="G674">
        <f t="shared" si="21"/>
        <v>-2.0550138016003201E-2</v>
      </c>
    </row>
    <row r="675" spans="2:7" ht="15" customHeight="1" x14ac:dyDescent="0.15">
      <c r="B675" s="10" t="s">
        <v>3</v>
      </c>
      <c r="C675" s="8">
        <v>1</v>
      </c>
      <c r="D675" s="4">
        <v>269</v>
      </c>
      <c r="E675" s="5">
        <v>4</v>
      </c>
      <c r="F675">
        <f t="shared" si="20"/>
        <v>0.97965957705560092</v>
      </c>
      <c r="G675">
        <f t="shared" si="21"/>
        <v>-2.0550138016003201E-2</v>
      </c>
    </row>
    <row r="676" spans="2:7" ht="15" customHeight="1" x14ac:dyDescent="0.15">
      <c r="B676" s="10" t="s">
        <v>3</v>
      </c>
      <c r="C676" s="3">
        <v>1</v>
      </c>
      <c r="D676" s="4">
        <v>269</v>
      </c>
      <c r="E676" s="5">
        <v>4</v>
      </c>
      <c r="F676">
        <f t="shared" si="20"/>
        <v>0.97965957705560092</v>
      </c>
      <c r="G676">
        <f t="shared" si="21"/>
        <v>-2.0550138016003201E-2</v>
      </c>
    </row>
    <row r="677" spans="2:7" ht="15" customHeight="1" x14ac:dyDescent="0.15">
      <c r="B677" s="10" t="s">
        <v>3</v>
      </c>
      <c r="C677" s="8">
        <v>1</v>
      </c>
      <c r="D677" s="4">
        <v>269</v>
      </c>
      <c r="E677" s="5">
        <v>2</v>
      </c>
      <c r="F677">
        <f t="shared" si="20"/>
        <v>0.97965957705560092</v>
      </c>
      <c r="G677">
        <f t="shared" si="21"/>
        <v>-2.0550138016003201E-2</v>
      </c>
    </row>
    <row r="678" spans="2:7" ht="15" customHeight="1" x14ac:dyDescent="0.15">
      <c r="B678" s="2" t="s">
        <v>3</v>
      </c>
      <c r="C678" s="8">
        <v>1</v>
      </c>
      <c r="D678" s="3">
        <v>270</v>
      </c>
      <c r="E678" s="4">
        <v>8</v>
      </c>
      <c r="F678">
        <f t="shared" si="20"/>
        <v>0.9809887876480553</v>
      </c>
      <c r="G678">
        <f t="shared" si="21"/>
        <v>-1.919424899477707E-2</v>
      </c>
    </row>
    <row r="679" spans="2:7" ht="15" customHeight="1" x14ac:dyDescent="0.15">
      <c r="B679" s="2" t="s">
        <v>3</v>
      </c>
      <c r="C679" s="8">
        <v>1</v>
      </c>
      <c r="D679" s="3">
        <v>270</v>
      </c>
      <c r="E679" s="4">
        <v>6</v>
      </c>
      <c r="F679">
        <f t="shared" si="20"/>
        <v>0.9809887876480553</v>
      </c>
      <c r="G679">
        <f t="shared" si="21"/>
        <v>-1.919424899477707E-2</v>
      </c>
    </row>
    <row r="680" spans="2:7" ht="15" customHeight="1" x14ac:dyDescent="0.15">
      <c r="B680" s="2" t="s">
        <v>3</v>
      </c>
      <c r="C680" s="8">
        <v>1</v>
      </c>
      <c r="D680" s="3">
        <v>270</v>
      </c>
      <c r="E680" s="4">
        <v>6</v>
      </c>
      <c r="F680">
        <f t="shared" si="20"/>
        <v>0.9809887876480553</v>
      </c>
      <c r="G680">
        <f t="shared" si="21"/>
        <v>-1.919424899477707E-2</v>
      </c>
    </row>
    <row r="681" spans="2:7" ht="15" customHeight="1" x14ac:dyDescent="0.15">
      <c r="B681" s="2" t="s">
        <v>3</v>
      </c>
      <c r="C681" s="8">
        <v>1</v>
      </c>
      <c r="D681" s="3">
        <v>270</v>
      </c>
      <c r="E681" s="4">
        <v>3</v>
      </c>
      <c r="F681">
        <f t="shared" si="20"/>
        <v>0.9809887876480553</v>
      </c>
      <c r="G681">
        <f t="shared" si="21"/>
        <v>-1.919424899477707E-2</v>
      </c>
    </row>
    <row r="682" spans="2:7" ht="15" customHeight="1" x14ac:dyDescent="0.15">
      <c r="B682" s="2" t="s">
        <v>3</v>
      </c>
      <c r="C682" s="8">
        <v>1</v>
      </c>
      <c r="D682" s="3">
        <v>270</v>
      </c>
      <c r="E682" s="5">
        <v>4</v>
      </c>
      <c r="F682">
        <f t="shared" si="20"/>
        <v>0.9809887876480553</v>
      </c>
      <c r="G682">
        <f t="shared" si="21"/>
        <v>-1.919424899477707E-2</v>
      </c>
    </row>
    <row r="683" spans="2:7" ht="15" customHeight="1" x14ac:dyDescent="0.15">
      <c r="B683" s="2" t="s">
        <v>3</v>
      </c>
      <c r="C683" s="8">
        <v>1</v>
      </c>
      <c r="D683" s="3">
        <v>270</v>
      </c>
      <c r="E683" s="5">
        <v>4</v>
      </c>
      <c r="F683">
        <f t="shared" si="20"/>
        <v>0.9809887876480553</v>
      </c>
      <c r="G683">
        <f t="shared" si="21"/>
        <v>-1.919424899477707E-2</v>
      </c>
    </row>
    <row r="684" spans="2:7" ht="15" customHeight="1" x14ac:dyDescent="0.15">
      <c r="B684" s="3" t="s">
        <v>3</v>
      </c>
      <c r="C684" s="8">
        <v>1</v>
      </c>
      <c r="D684" s="4">
        <v>270</v>
      </c>
      <c r="E684" s="5">
        <v>4</v>
      </c>
      <c r="F684">
        <f t="shared" si="20"/>
        <v>0.9809887876480553</v>
      </c>
      <c r="G684">
        <f t="shared" si="21"/>
        <v>-1.919424899477707E-2</v>
      </c>
    </row>
    <row r="685" spans="2:7" ht="15" customHeight="1" x14ac:dyDescent="0.15">
      <c r="B685" s="3" t="s">
        <v>3</v>
      </c>
      <c r="C685" s="3">
        <v>1</v>
      </c>
      <c r="D685" s="4">
        <v>270</v>
      </c>
      <c r="E685" s="5">
        <v>4</v>
      </c>
      <c r="F685">
        <f t="shared" si="20"/>
        <v>0.9809887876480553</v>
      </c>
      <c r="G685">
        <f t="shared" si="21"/>
        <v>-1.919424899477707E-2</v>
      </c>
    </row>
    <row r="686" spans="2:7" ht="15" customHeight="1" x14ac:dyDescent="0.15">
      <c r="B686" s="3" t="s">
        <v>3</v>
      </c>
      <c r="C686" s="3">
        <v>1</v>
      </c>
      <c r="D686" s="3">
        <v>270</v>
      </c>
      <c r="E686" s="5">
        <v>4</v>
      </c>
      <c r="F686">
        <f t="shared" si="20"/>
        <v>0.9809887876480553</v>
      </c>
      <c r="G686">
        <f t="shared" si="21"/>
        <v>-1.919424899477707E-2</v>
      </c>
    </row>
    <row r="687" spans="2:7" ht="15" customHeight="1" x14ac:dyDescent="0.15">
      <c r="B687" s="10" t="s">
        <v>3</v>
      </c>
      <c r="C687" s="3">
        <v>1</v>
      </c>
      <c r="D687" s="4">
        <v>270</v>
      </c>
      <c r="E687" s="5">
        <v>3</v>
      </c>
      <c r="F687">
        <f t="shared" si="20"/>
        <v>0.9809887876480553</v>
      </c>
      <c r="G687">
        <f t="shared" si="21"/>
        <v>-1.919424899477707E-2</v>
      </c>
    </row>
    <row r="688" spans="2:7" ht="15" customHeight="1" x14ac:dyDescent="0.15">
      <c r="B688" s="10" t="s">
        <v>3</v>
      </c>
      <c r="C688" s="3">
        <v>1</v>
      </c>
      <c r="D688" s="4">
        <v>270</v>
      </c>
      <c r="E688" s="5">
        <v>3</v>
      </c>
      <c r="F688">
        <f t="shared" si="20"/>
        <v>0.9809887876480553</v>
      </c>
      <c r="G688">
        <f t="shared" si="21"/>
        <v>-1.919424899477707E-2</v>
      </c>
    </row>
    <row r="689" spans="2:7" ht="15" customHeight="1" x14ac:dyDescent="0.15">
      <c r="B689" s="10" t="s">
        <v>3</v>
      </c>
      <c r="C689" s="3">
        <v>1</v>
      </c>
      <c r="D689" s="4">
        <v>270</v>
      </c>
      <c r="E689" s="5">
        <v>2</v>
      </c>
      <c r="F689">
        <f t="shared" si="20"/>
        <v>0.9809887876480553</v>
      </c>
      <c r="G689">
        <f t="shared" si="21"/>
        <v>-1.919424899477707E-2</v>
      </c>
    </row>
    <row r="690" spans="2:7" ht="15" customHeight="1" x14ac:dyDescent="0.15">
      <c r="B690" s="8" t="s">
        <v>3</v>
      </c>
      <c r="C690" s="8">
        <v>1</v>
      </c>
      <c r="D690" s="5">
        <v>270</v>
      </c>
      <c r="E690" s="5">
        <v>3</v>
      </c>
      <c r="F690">
        <f t="shared" si="20"/>
        <v>0.9809887876480553</v>
      </c>
      <c r="G690">
        <f t="shared" si="21"/>
        <v>-1.919424899477707E-2</v>
      </c>
    </row>
    <row r="691" spans="2:7" ht="15" customHeight="1" x14ac:dyDescent="0.15">
      <c r="B691" s="10" t="s">
        <v>3</v>
      </c>
      <c r="C691" s="3">
        <v>1</v>
      </c>
      <c r="D691" s="4">
        <v>270</v>
      </c>
      <c r="E691" s="5">
        <v>3</v>
      </c>
      <c r="F691">
        <f t="shared" si="20"/>
        <v>0.9809887876480553</v>
      </c>
      <c r="G691">
        <f t="shared" si="21"/>
        <v>-1.919424899477707E-2</v>
      </c>
    </row>
    <row r="692" spans="2:7" ht="15" customHeight="1" x14ac:dyDescent="0.15">
      <c r="B692" s="10" t="s">
        <v>3</v>
      </c>
      <c r="C692" s="3">
        <v>1</v>
      </c>
      <c r="D692" s="4">
        <v>270</v>
      </c>
      <c r="E692" s="5">
        <v>3</v>
      </c>
      <c r="F692">
        <f t="shared" si="20"/>
        <v>0.9809887876480553</v>
      </c>
      <c r="G692">
        <f t="shared" si="21"/>
        <v>-1.919424899477707E-2</v>
      </c>
    </row>
    <row r="693" spans="2:7" ht="15" customHeight="1" x14ac:dyDescent="0.15">
      <c r="B693" s="2" t="s">
        <v>3</v>
      </c>
      <c r="C693" s="8">
        <v>1</v>
      </c>
      <c r="D693" s="3">
        <v>271</v>
      </c>
      <c r="E693" s="4">
        <v>7</v>
      </c>
      <c r="F693">
        <f t="shared" si="20"/>
        <v>0.98223271202121576</v>
      </c>
      <c r="G693">
        <f t="shared" si="21"/>
        <v>-1.792702108408567E-2</v>
      </c>
    </row>
    <row r="694" spans="2:7" ht="15" customHeight="1" x14ac:dyDescent="0.15">
      <c r="B694" s="2" t="s">
        <v>3</v>
      </c>
      <c r="C694" s="8">
        <v>1</v>
      </c>
      <c r="D694" s="3">
        <v>271</v>
      </c>
      <c r="E694" s="4">
        <v>6</v>
      </c>
      <c r="F694">
        <f t="shared" si="20"/>
        <v>0.98223271202121576</v>
      </c>
      <c r="G694">
        <f t="shared" si="21"/>
        <v>-1.792702108408567E-2</v>
      </c>
    </row>
    <row r="695" spans="2:7" ht="15" customHeight="1" x14ac:dyDescent="0.15">
      <c r="B695" s="2" t="s">
        <v>3</v>
      </c>
      <c r="C695" s="8">
        <v>1</v>
      </c>
      <c r="D695" s="3">
        <v>271</v>
      </c>
      <c r="E695" s="4">
        <v>9</v>
      </c>
      <c r="F695">
        <f t="shared" si="20"/>
        <v>0.98223271202121576</v>
      </c>
      <c r="G695">
        <f t="shared" si="21"/>
        <v>-1.792702108408567E-2</v>
      </c>
    </row>
    <row r="696" spans="2:7" ht="15" customHeight="1" x14ac:dyDescent="0.15">
      <c r="B696" s="2" t="s">
        <v>3</v>
      </c>
      <c r="C696" s="8">
        <v>1</v>
      </c>
      <c r="D696" s="3">
        <v>271</v>
      </c>
      <c r="E696" s="4">
        <v>8</v>
      </c>
      <c r="F696">
        <f t="shared" si="20"/>
        <v>0.98223271202121576</v>
      </c>
      <c r="G696">
        <f t="shared" si="21"/>
        <v>-1.792702108408567E-2</v>
      </c>
    </row>
    <row r="697" spans="2:7" ht="15" customHeight="1" x14ac:dyDescent="0.15">
      <c r="B697" s="2" t="s">
        <v>3</v>
      </c>
      <c r="C697" s="8">
        <v>1</v>
      </c>
      <c r="D697" s="3">
        <v>271</v>
      </c>
      <c r="E697" s="5">
        <v>4</v>
      </c>
      <c r="F697">
        <f t="shared" si="20"/>
        <v>0.98223271202121576</v>
      </c>
      <c r="G697">
        <f t="shared" si="21"/>
        <v>-1.792702108408567E-2</v>
      </c>
    </row>
    <row r="698" spans="2:7" ht="15" customHeight="1" x14ac:dyDescent="0.15">
      <c r="B698" s="3" t="s">
        <v>3</v>
      </c>
      <c r="C698" s="3">
        <v>1</v>
      </c>
      <c r="D698" s="4">
        <v>271</v>
      </c>
      <c r="E698" s="4">
        <v>3</v>
      </c>
      <c r="F698">
        <f t="shared" si="20"/>
        <v>0.98223271202121576</v>
      </c>
      <c r="G698">
        <f t="shared" si="21"/>
        <v>-1.792702108408567E-2</v>
      </c>
    </row>
    <row r="699" spans="2:7" ht="15" customHeight="1" x14ac:dyDescent="0.15">
      <c r="B699" s="3" t="s">
        <v>3</v>
      </c>
      <c r="C699" s="8">
        <v>1</v>
      </c>
      <c r="D699" s="4">
        <v>271</v>
      </c>
      <c r="E699" s="5">
        <v>4</v>
      </c>
      <c r="F699">
        <f t="shared" si="20"/>
        <v>0.98223271202121576</v>
      </c>
      <c r="G699">
        <f t="shared" si="21"/>
        <v>-1.792702108408567E-2</v>
      </c>
    </row>
    <row r="700" spans="2:7" ht="15" customHeight="1" x14ac:dyDescent="0.15">
      <c r="B700" s="3" t="s">
        <v>3</v>
      </c>
      <c r="C700" s="3">
        <v>1</v>
      </c>
      <c r="D700" s="3">
        <v>271</v>
      </c>
      <c r="E700" s="4">
        <v>5</v>
      </c>
      <c r="F700">
        <f t="shared" si="20"/>
        <v>0.98223271202121576</v>
      </c>
      <c r="G700">
        <f t="shared" si="21"/>
        <v>-1.792702108408567E-2</v>
      </c>
    </row>
    <row r="701" spans="2:7" ht="15" customHeight="1" x14ac:dyDescent="0.15">
      <c r="B701" s="9" t="s">
        <v>3</v>
      </c>
      <c r="C701" s="3">
        <v>1</v>
      </c>
      <c r="D701" s="5">
        <v>271</v>
      </c>
      <c r="E701" s="5">
        <v>3</v>
      </c>
      <c r="F701">
        <f t="shared" si="20"/>
        <v>0.98223271202121576</v>
      </c>
      <c r="G701">
        <f t="shared" si="21"/>
        <v>-1.792702108408567E-2</v>
      </c>
    </row>
    <row r="702" spans="2:7" ht="15" customHeight="1" x14ac:dyDescent="0.15">
      <c r="B702" s="9" t="s">
        <v>3</v>
      </c>
      <c r="C702" s="8">
        <v>1</v>
      </c>
      <c r="D702" s="5">
        <v>271</v>
      </c>
      <c r="E702" s="5">
        <v>4</v>
      </c>
      <c r="F702">
        <f t="shared" si="20"/>
        <v>0.98223271202121576</v>
      </c>
      <c r="G702">
        <f t="shared" si="21"/>
        <v>-1.792702108408567E-2</v>
      </c>
    </row>
    <row r="703" spans="2:7" ht="15" customHeight="1" x14ac:dyDescent="0.15">
      <c r="B703" s="9" t="s">
        <v>3</v>
      </c>
      <c r="C703" s="8">
        <v>1</v>
      </c>
      <c r="D703" s="5">
        <v>271</v>
      </c>
      <c r="E703" s="5">
        <v>3</v>
      </c>
      <c r="F703">
        <f t="shared" si="20"/>
        <v>0.98223271202121576</v>
      </c>
      <c r="G703">
        <f t="shared" si="21"/>
        <v>-1.792702108408567E-2</v>
      </c>
    </row>
    <row r="704" spans="2:7" ht="15" customHeight="1" x14ac:dyDescent="0.15">
      <c r="B704" s="10" t="s">
        <v>3</v>
      </c>
      <c r="C704" s="3">
        <v>1</v>
      </c>
      <c r="D704" s="4">
        <v>271</v>
      </c>
      <c r="E704" s="5">
        <v>3</v>
      </c>
      <c r="F704">
        <f t="shared" si="20"/>
        <v>0.98223271202121576</v>
      </c>
      <c r="G704">
        <f t="shared" si="21"/>
        <v>-1.792702108408567E-2</v>
      </c>
    </row>
    <row r="705" spans="2:7" ht="15" customHeight="1" x14ac:dyDescent="0.15">
      <c r="B705" s="10" t="s">
        <v>3</v>
      </c>
      <c r="C705" s="3">
        <v>1</v>
      </c>
      <c r="D705" s="4">
        <v>271</v>
      </c>
      <c r="E705" s="5">
        <v>2</v>
      </c>
      <c r="F705">
        <f t="shared" si="20"/>
        <v>0.98223271202121576</v>
      </c>
      <c r="G705">
        <f t="shared" si="21"/>
        <v>-1.792702108408567E-2</v>
      </c>
    </row>
    <row r="706" spans="2:7" ht="15" customHeight="1" x14ac:dyDescent="0.15">
      <c r="B706" s="2" t="s">
        <v>3</v>
      </c>
      <c r="C706" s="8">
        <v>1</v>
      </c>
      <c r="D706" s="3">
        <v>272</v>
      </c>
      <c r="E706" s="4">
        <v>6</v>
      </c>
      <c r="F706">
        <f t="shared" si="20"/>
        <v>0.98339662262505556</v>
      </c>
      <c r="G706">
        <f t="shared" si="21"/>
        <v>-1.674275839594342E-2</v>
      </c>
    </row>
    <row r="707" spans="2:7" ht="15" customHeight="1" x14ac:dyDescent="0.15">
      <c r="B707" s="2" t="s">
        <v>3</v>
      </c>
      <c r="C707" s="8">
        <v>1</v>
      </c>
      <c r="D707" s="3">
        <v>272</v>
      </c>
      <c r="E707" s="5">
        <v>4</v>
      </c>
      <c r="F707">
        <f t="shared" si="20"/>
        <v>0.98339662262505556</v>
      </c>
      <c r="G707">
        <f t="shared" si="21"/>
        <v>-1.674275839594342E-2</v>
      </c>
    </row>
    <row r="708" spans="2:7" ht="15" customHeight="1" x14ac:dyDescent="0.15">
      <c r="B708" s="2" t="s">
        <v>3</v>
      </c>
      <c r="C708" s="8">
        <v>1</v>
      </c>
      <c r="D708" s="3">
        <v>272</v>
      </c>
      <c r="E708" s="4">
        <v>7</v>
      </c>
      <c r="F708">
        <f t="shared" si="20"/>
        <v>0.98339662262505556</v>
      </c>
      <c r="G708">
        <f t="shared" si="21"/>
        <v>-1.674275839594342E-2</v>
      </c>
    </row>
    <row r="709" spans="2:7" ht="15" customHeight="1" x14ac:dyDescent="0.15">
      <c r="B709" s="3" t="s">
        <v>3</v>
      </c>
      <c r="C709" s="8">
        <v>1</v>
      </c>
      <c r="D709" s="4">
        <v>272</v>
      </c>
      <c r="E709" s="5">
        <v>4</v>
      </c>
      <c r="F709">
        <f t="shared" si="20"/>
        <v>0.98339662262505556</v>
      </c>
      <c r="G709">
        <f t="shared" si="21"/>
        <v>-1.674275839594342E-2</v>
      </c>
    </row>
    <row r="710" spans="2:7" ht="15" customHeight="1" x14ac:dyDescent="0.15">
      <c r="B710" s="3" t="s">
        <v>3</v>
      </c>
      <c r="C710" s="8">
        <v>1</v>
      </c>
      <c r="D710" s="4">
        <v>272</v>
      </c>
      <c r="E710" s="4">
        <v>6</v>
      </c>
      <c r="F710">
        <f t="shared" si="20"/>
        <v>0.98339662262505556</v>
      </c>
      <c r="G710">
        <f t="shared" si="21"/>
        <v>-1.674275839594342E-2</v>
      </c>
    </row>
    <row r="711" spans="2:7" ht="15" customHeight="1" x14ac:dyDescent="0.15">
      <c r="B711" s="3" t="s">
        <v>3</v>
      </c>
      <c r="C711" s="3">
        <v>1</v>
      </c>
      <c r="D711" s="4">
        <v>272</v>
      </c>
      <c r="E711" s="5">
        <v>4</v>
      </c>
      <c r="F711">
        <f t="shared" si="20"/>
        <v>0.98339662262505556</v>
      </c>
      <c r="G711">
        <f t="shared" si="21"/>
        <v>-1.674275839594342E-2</v>
      </c>
    </row>
    <row r="712" spans="2:7" ht="15" customHeight="1" x14ac:dyDescent="0.15">
      <c r="B712" s="3" t="s">
        <v>3</v>
      </c>
      <c r="C712" s="3">
        <v>1</v>
      </c>
      <c r="D712" s="4">
        <v>272</v>
      </c>
      <c r="E712" s="5">
        <v>4</v>
      </c>
      <c r="F712">
        <f t="shared" si="20"/>
        <v>0.98339662262505556</v>
      </c>
      <c r="G712">
        <f t="shared" si="21"/>
        <v>-1.674275839594342E-2</v>
      </c>
    </row>
    <row r="713" spans="2:7" ht="15" customHeight="1" x14ac:dyDescent="0.15">
      <c r="B713" s="3" t="s">
        <v>3</v>
      </c>
      <c r="C713" s="3">
        <v>1</v>
      </c>
      <c r="D713" s="4">
        <v>272</v>
      </c>
      <c r="E713" s="4">
        <v>3</v>
      </c>
      <c r="F713">
        <f t="shared" si="20"/>
        <v>0.98339662262505556</v>
      </c>
      <c r="G713">
        <f t="shared" si="21"/>
        <v>-1.674275839594342E-2</v>
      </c>
    </row>
    <row r="714" spans="2:7" ht="15" customHeight="1" x14ac:dyDescent="0.15">
      <c r="B714" s="9" t="s">
        <v>3</v>
      </c>
      <c r="C714" s="8">
        <v>1</v>
      </c>
      <c r="D714" s="5">
        <v>272</v>
      </c>
      <c r="E714" s="5">
        <v>3</v>
      </c>
      <c r="F714">
        <f t="shared" si="20"/>
        <v>0.98339662262505556</v>
      </c>
      <c r="G714">
        <f t="shared" si="21"/>
        <v>-1.674275839594342E-2</v>
      </c>
    </row>
    <row r="715" spans="2:7" ht="15" customHeight="1" x14ac:dyDescent="0.15">
      <c r="B715" s="9" t="s">
        <v>3</v>
      </c>
      <c r="C715" s="8">
        <v>1</v>
      </c>
      <c r="D715" s="5">
        <v>272</v>
      </c>
      <c r="E715" s="4">
        <v>5</v>
      </c>
      <c r="F715">
        <f t="shared" si="20"/>
        <v>0.98339662262505556</v>
      </c>
      <c r="G715">
        <f t="shared" si="21"/>
        <v>-1.674275839594342E-2</v>
      </c>
    </row>
    <row r="716" spans="2:7" ht="15" customHeight="1" x14ac:dyDescent="0.15">
      <c r="B716" s="10" t="s">
        <v>3</v>
      </c>
      <c r="C716" s="8">
        <v>1</v>
      </c>
      <c r="D716" s="4">
        <v>272</v>
      </c>
      <c r="E716" s="5">
        <v>4</v>
      </c>
      <c r="F716">
        <f t="shared" si="20"/>
        <v>0.98339662262505556</v>
      </c>
      <c r="G716">
        <f t="shared" si="21"/>
        <v>-1.674275839594342E-2</v>
      </c>
    </row>
    <row r="717" spans="2:7" ht="15" customHeight="1" x14ac:dyDescent="0.15">
      <c r="B717" s="10" t="s">
        <v>3</v>
      </c>
      <c r="C717" s="3">
        <v>1</v>
      </c>
      <c r="D717" s="4">
        <v>272</v>
      </c>
      <c r="E717" s="5">
        <v>2</v>
      </c>
      <c r="F717">
        <f t="shared" si="20"/>
        <v>0.98339662262505556</v>
      </c>
      <c r="G717">
        <f t="shared" si="21"/>
        <v>-1.674275839594342E-2</v>
      </c>
    </row>
    <row r="718" spans="2:7" ht="15" customHeight="1" x14ac:dyDescent="0.15">
      <c r="B718" s="10" t="s">
        <v>3</v>
      </c>
      <c r="C718" s="3">
        <v>1</v>
      </c>
      <c r="D718" s="4">
        <v>272</v>
      </c>
      <c r="E718" s="5">
        <v>3</v>
      </c>
      <c r="F718">
        <f t="shared" si="20"/>
        <v>0.98339662262505556</v>
      </c>
      <c r="G718">
        <f t="shared" si="21"/>
        <v>-1.674275839594342E-2</v>
      </c>
    </row>
    <row r="719" spans="2:7" ht="15" customHeight="1" x14ac:dyDescent="0.15">
      <c r="B719" s="3" t="s">
        <v>3</v>
      </c>
      <c r="C719" s="3">
        <v>1</v>
      </c>
      <c r="D719" s="4">
        <v>272</v>
      </c>
      <c r="E719" s="5">
        <v>3</v>
      </c>
      <c r="F719">
        <f t="shared" ref="F719:F782" si="22">1/(1+EXP(-(D719-F_Lmat)/F_sig))</f>
        <v>0.98339662262505556</v>
      </c>
      <c r="G719">
        <f t="shared" si="21"/>
        <v>-1.674275839594342E-2</v>
      </c>
    </row>
    <row r="720" spans="2:7" ht="15" customHeight="1" x14ac:dyDescent="0.15">
      <c r="B720" s="9" t="s">
        <v>3</v>
      </c>
      <c r="C720" s="3">
        <v>1</v>
      </c>
      <c r="D720" s="5">
        <v>272.2</v>
      </c>
      <c r="E720" s="5">
        <v>3</v>
      </c>
      <c r="F720">
        <f t="shared" si="22"/>
        <v>0.98362024575419171</v>
      </c>
      <c r="G720">
        <f t="shared" ref="G720:G783" si="23">LN(_xlfn.BINOM.DIST(C720,1,F720,FALSE))</f>
        <v>-1.651538553128281E-2</v>
      </c>
    </row>
    <row r="721" spans="2:7" ht="15" customHeight="1" x14ac:dyDescent="0.15">
      <c r="B721" s="2" t="s">
        <v>3</v>
      </c>
      <c r="C721" s="8">
        <v>1</v>
      </c>
      <c r="D721" s="3">
        <v>273</v>
      </c>
      <c r="E721" s="4">
        <v>6</v>
      </c>
      <c r="F721">
        <f t="shared" si="22"/>
        <v>0.98448549136528096</v>
      </c>
      <c r="G721">
        <f t="shared" si="23"/>
        <v>-1.5636118070683984E-2</v>
      </c>
    </row>
    <row r="722" spans="2:7" ht="15" customHeight="1" x14ac:dyDescent="0.15">
      <c r="B722" s="2" t="s">
        <v>3</v>
      </c>
      <c r="C722" s="8">
        <v>1</v>
      </c>
      <c r="D722" s="3">
        <v>273</v>
      </c>
      <c r="E722" s="4">
        <v>6</v>
      </c>
      <c r="F722">
        <f t="shared" si="22"/>
        <v>0.98448549136528096</v>
      </c>
      <c r="G722">
        <f t="shared" si="23"/>
        <v>-1.5636118070683984E-2</v>
      </c>
    </row>
    <row r="723" spans="2:7" ht="15" customHeight="1" x14ac:dyDescent="0.15">
      <c r="B723" s="2" t="s">
        <v>3</v>
      </c>
      <c r="C723" s="8">
        <v>1</v>
      </c>
      <c r="D723" s="3">
        <v>273</v>
      </c>
      <c r="E723" s="4">
        <v>3</v>
      </c>
      <c r="F723">
        <f t="shared" si="22"/>
        <v>0.98448549136528096</v>
      </c>
      <c r="G723">
        <f t="shared" si="23"/>
        <v>-1.5636118070683984E-2</v>
      </c>
    </row>
    <row r="724" spans="2:7" ht="15" customHeight="1" x14ac:dyDescent="0.15">
      <c r="B724" s="3" t="s">
        <v>3</v>
      </c>
      <c r="C724" s="3">
        <v>1</v>
      </c>
      <c r="D724" s="4">
        <v>273</v>
      </c>
      <c r="E724" s="5">
        <v>4</v>
      </c>
      <c r="F724">
        <f t="shared" si="22"/>
        <v>0.98448549136528096</v>
      </c>
      <c r="G724">
        <f t="shared" si="23"/>
        <v>-1.5636118070683984E-2</v>
      </c>
    </row>
    <row r="725" spans="2:7" ht="15" customHeight="1" x14ac:dyDescent="0.15">
      <c r="B725" s="10" t="s">
        <v>3</v>
      </c>
      <c r="C725" s="8">
        <v>1</v>
      </c>
      <c r="D725" s="4">
        <v>273</v>
      </c>
      <c r="E725" s="5">
        <v>2</v>
      </c>
      <c r="F725">
        <f t="shared" si="22"/>
        <v>0.98448549136528096</v>
      </c>
      <c r="G725">
        <f t="shared" si="23"/>
        <v>-1.5636118070683984E-2</v>
      </c>
    </row>
    <row r="726" spans="2:7" ht="15" customHeight="1" x14ac:dyDescent="0.15">
      <c r="B726" s="10" t="s">
        <v>3</v>
      </c>
      <c r="C726" s="3">
        <v>1</v>
      </c>
      <c r="D726" s="5">
        <v>273</v>
      </c>
      <c r="E726" s="5">
        <v>3</v>
      </c>
      <c r="F726">
        <f t="shared" si="22"/>
        <v>0.98448549136528096</v>
      </c>
      <c r="G726">
        <f t="shared" si="23"/>
        <v>-1.5636118070683984E-2</v>
      </c>
    </row>
    <row r="727" spans="2:7" ht="15" customHeight="1" x14ac:dyDescent="0.15">
      <c r="B727" s="2" t="s">
        <v>3</v>
      </c>
      <c r="C727" s="8">
        <v>1</v>
      </c>
      <c r="D727" s="3">
        <v>274</v>
      </c>
      <c r="E727" s="5">
        <v>4</v>
      </c>
      <c r="F727">
        <f t="shared" si="22"/>
        <v>0.9855040034566952</v>
      </c>
      <c r="G727">
        <f t="shared" si="23"/>
        <v>-1.460209003668486E-2</v>
      </c>
    </row>
    <row r="728" spans="2:7" ht="15" customHeight="1" x14ac:dyDescent="0.15">
      <c r="B728" s="2" t="s">
        <v>3</v>
      </c>
      <c r="C728" s="8">
        <v>1</v>
      </c>
      <c r="D728" s="3">
        <v>274</v>
      </c>
      <c r="E728" s="5">
        <v>4</v>
      </c>
      <c r="F728">
        <f t="shared" si="22"/>
        <v>0.9855040034566952</v>
      </c>
      <c r="G728">
        <f t="shared" si="23"/>
        <v>-1.460209003668486E-2</v>
      </c>
    </row>
    <row r="729" spans="2:7" ht="15" customHeight="1" x14ac:dyDescent="0.15">
      <c r="B729" s="2" t="s">
        <v>3</v>
      </c>
      <c r="C729" s="8">
        <v>1</v>
      </c>
      <c r="D729" s="3">
        <v>274</v>
      </c>
      <c r="E729" s="4">
        <v>5</v>
      </c>
      <c r="F729">
        <f t="shared" si="22"/>
        <v>0.9855040034566952</v>
      </c>
      <c r="G729">
        <f t="shared" si="23"/>
        <v>-1.460209003668486E-2</v>
      </c>
    </row>
    <row r="730" spans="2:7" ht="15" customHeight="1" x14ac:dyDescent="0.15">
      <c r="B730" s="3" t="s">
        <v>3</v>
      </c>
      <c r="C730" s="8">
        <v>1</v>
      </c>
      <c r="D730" s="4">
        <v>274</v>
      </c>
      <c r="E730" s="4">
        <v>3</v>
      </c>
      <c r="F730">
        <f t="shared" si="22"/>
        <v>0.9855040034566952</v>
      </c>
      <c r="G730">
        <f t="shared" si="23"/>
        <v>-1.460209003668486E-2</v>
      </c>
    </row>
    <row r="731" spans="2:7" ht="15" customHeight="1" x14ac:dyDescent="0.15">
      <c r="B731" s="3" t="s">
        <v>3</v>
      </c>
      <c r="C731" s="8">
        <v>1</v>
      </c>
      <c r="D731" s="4">
        <v>274</v>
      </c>
      <c r="E731" s="5">
        <v>4</v>
      </c>
      <c r="F731">
        <f t="shared" si="22"/>
        <v>0.9855040034566952</v>
      </c>
      <c r="G731">
        <f t="shared" si="23"/>
        <v>-1.460209003668486E-2</v>
      </c>
    </row>
    <row r="732" spans="2:7" ht="15" customHeight="1" x14ac:dyDescent="0.15">
      <c r="B732" s="3" t="s">
        <v>3</v>
      </c>
      <c r="C732" s="3">
        <v>1</v>
      </c>
      <c r="D732" s="4">
        <v>274</v>
      </c>
      <c r="E732" s="4">
        <v>6</v>
      </c>
      <c r="F732">
        <f t="shared" si="22"/>
        <v>0.9855040034566952</v>
      </c>
      <c r="G732">
        <f t="shared" si="23"/>
        <v>-1.460209003668486E-2</v>
      </c>
    </row>
    <row r="733" spans="2:7" ht="15" customHeight="1" x14ac:dyDescent="0.15">
      <c r="B733" s="9" t="s">
        <v>3</v>
      </c>
      <c r="C733" s="8">
        <v>1</v>
      </c>
      <c r="D733" s="5">
        <v>274</v>
      </c>
      <c r="E733" s="4">
        <v>5</v>
      </c>
      <c r="F733">
        <f t="shared" si="22"/>
        <v>0.9855040034566952</v>
      </c>
      <c r="G733">
        <f t="shared" si="23"/>
        <v>-1.460209003668486E-2</v>
      </c>
    </row>
    <row r="734" spans="2:7" ht="15" customHeight="1" x14ac:dyDescent="0.15">
      <c r="B734" s="9" t="s">
        <v>3</v>
      </c>
      <c r="C734" s="8">
        <v>1</v>
      </c>
      <c r="D734" s="5">
        <v>274</v>
      </c>
      <c r="E734" s="5">
        <v>3</v>
      </c>
      <c r="F734">
        <f t="shared" si="22"/>
        <v>0.9855040034566952</v>
      </c>
      <c r="G734">
        <f t="shared" si="23"/>
        <v>-1.460209003668486E-2</v>
      </c>
    </row>
    <row r="735" spans="2:7" ht="15" customHeight="1" x14ac:dyDescent="0.15">
      <c r="B735" s="10" t="s">
        <v>3</v>
      </c>
      <c r="C735" s="8">
        <v>1</v>
      </c>
      <c r="D735" s="4">
        <v>274</v>
      </c>
      <c r="E735" s="5">
        <v>4</v>
      </c>
      <c r="F735">
        <f t="shared" si="22"/>
        <v>0.9855040034566952</v>
      </c>
      <c r="G735">
        <f t="shared" si="23"/>
        <v>-1.460209003668486E-2</v>
      </c>
    </row>
    <row r="736" spans="2:7" ht="15" customHeight="1" x14ac:dyDescent="0.15">
      <c r="B736" s="10" t="s">
        <v>3</v>
      </c>
      <c r="C736" s="3">
        <v>1</v>
      </c>
      <c r="D736" s="4">
        <v>274</v>
      </c>
      <c r="E736" s="5">
        <v>4</v>
      </c>
      <c r="F736">
        <f t="shared" si="22"/>
        <v>0.9855040034566952</v>
      </c>
      <c r="G736">
        <f t="shared" si="23"/>
        <v>-1.460209003668486E-2</v>
      </c>
    </row>
    <row r="737" spans="2:7" ht="15" customHeight="1" x14ac:dyDescent="0.15">
      <c r="B737" s="10" t="s">
        <v>3</v>
      </c>
      <c r="C737" s="3">
        <v>1</v>
      </c>
      <c r="D737" s="4">
        <v>274</v>
      </c>
      <c r="E737" s="5">
        <v>3</v>
      </c>
      <c r="F737">
        <f t="shared" si="22"/>
        <v>0.9855040034566952</v>
      </c>
      <c r="G737">
        <f t="shared" si="23"/>
        <v>-1.460209003668486E-2</v>
      </c>
    </row>
    <row r="738" spans="2:7" ht="15" customHeight="1" x14ac:dyDescent="0.15">
      <c r="B738" s="10" t="s">
        <v>3</v>
      </c>
      <c r="C738" s="3">
        <v>1</v>
      </c>
      <c r="D738" s="4">
        <v>274</v>
      </c>
      <c r="E738" s="5">
        <v>2</v>
      </c>
      <c r="F738">
        <f t="shared" si="22"/>
        <v>0.9855040034566952</v>
      </c>
      <c r="G738">
        <f t="shared" si="23"/>
        <v>-1.460209003668486E-2</v>
      </c>
    </row>
    <row r="739" spans="2:7" ht="15" customHeight="1" x14ac:dyDescent="0.15">
      <c r="B739" s="2" t="s">
        <v>3</v>
      </c>
      <c r="C739" s="8">
        <v>1</v>
      </c>
      <c r="D739" s="3">
        <v>275</v>
      </c>
      <c r="E739" s="4">
        <v>6</v>
      </c>
      <c r="F739">
        <f t="shared" si="22"/>
        <v>0.98645657108324281</v>
      </c>
      <c r="G739">
        <f t="shared" si="23"/>
        <v>-1.3635977718885013E-2</v>
      </c>
    </row>
    <row r="740" spans="2:7" ht="15" customHeight="1" x14ac:dyDescent="0.15">
      <c r="B740" s="2" t="s">
        <v>3</v>
      </c>
      <c r="C740" s="8">
        <v>1</v>
      </c>
      <c r="D740" s="3">
        <v>275</v>
      </c>
      <c r="E740" s="4">
        <v>6</v>
      </c>
      <c r="F740">
        <f t="shared" si="22"/>
        <v>0.98645657108324281</v>
      </c>
      <c r="G740">
        <f t="shared" si="23"/>
        <v>-1.3635977718885013E-2</v>
      </c>
    </row>
    <row r="741" spans="2:7" ht="15" customHeight="1" x14ac:dyDescent="0.15">
      <c r="B741" s="2" t="s">
        <v>3</v>
      </c>
      <c r="C741" s="8">
        <v>1</v>
      </c>
      <c r="D741" s="3">
        <v>275</v>
      </c>
      <c r="E741" s="5">
        <v>4</v>
      </c>
      <c r="F741">
        <f t="shared" si="22"/>
        <v>0.98645657108324281</v>
      </c>
      <c r="G741">
        <f t="shared" si="23"/>
        <v>-1.3635977718885013E-2</v>
      </c>
    </row>
    <row r="742" spans="2:7" ht="15" customHeight="1" x14ac:dyDescent="0.15">
      <c r="B742" s="2" t="s">
        <v>3</v>
      </c>
      <c r="C742" s="8">
        <v>1</v>
      </c>
      <c r="D742" s="3">
        <v>275</v>
      </c>
      <c r="E742" s="5">
        <v>4</v>
      </c>
      <c r="F742">
        <f t="shared" si="22"/>
        <v>0.98645657108324281</v>
      </c>
      <c r="G742">
        <f t="shared" si="23"/>
        <v>-1.3635977718885013E-2</v>
      </c>
    </row>
    <row r="743" spans="2:7" ht="15" customHeight="1" x14ac:dyDescent="0.15">
      <c r="B743" s="2" t="s">
        <v>3</v>
      </c>
      <c r="C743" s="8">
        <v>1</v>
      </c>
      <c r="D743" s="3">
        <v>275</v>
      </c>
      <c r="E743" s="5">
        <v>4</v>
      </c>
      <c r="F743">
        <f t="shared" si="22"/>
        <v>0.98645657108324281</v>
      </c>
      <c r="G743">
        <f t="shared" si="23"/>
        <v>-1.3635977718885013E-2</v>
      </c>
    </row>
    <row r="744" spans="2:7" ht="15" customHeight="1" x14ac:dyDescent="0.15">
      <c r="B744" s="2" t="s">
        <v>3</v>
      </c>
      <c r="C744" s="8">
        <v>1</v>
      </c>
      <c r="D744" s="3">
        <v>275</v>
      </c>
      <c r="E744" s="5">
        <v>4</v>
      </c>
      <c r="F744">
        <f t="shared" si="22"/>
        <v>0.98645657108324281</v>
      </c>
      <c r="G744">
        <f t="shared" si="23"/>
        <v>-1.3635977718885013E-2</v>
      </c>
    </row>
    <row r="745" spans="2:7" ht="15" customHeight="1" x14ac:dyDescent="0.15">
      <c r="B745" s="2" t="s">
        <v>3</v>
      </c>
      <c r="C745" s="8">
        <v>1</v>
      </c>
      <c r="D745" s="3">
        <v>275</v>
      </c>
      <c r="E745" s="4">
        <v>3</v>
      </c>
      <c r="F745">
        <f t="shared" si="22"/>
        <v>0.98645657108324281</v>
      </c>
      <c r="G745">
        <f t="shared" si="23"/>
        <v>-1.3635977718885013E-2</v>
      </c>
    </row>
    <row r="746" spans="2:7" ht="15" customHeight="1" x14ac:dyDescent="0.15">
      <c r="B746" s="2" t="s">
        <v>3</v>
      </c>
      <c r="C746" s="8">
        <v>1</v>
      </c>
      <c r="D746" s="3">
        <v>275</v>
      </c>
      <c r="E746" s="4">
        <v>6</v>
      </c>
      <c r="F746">
        <f t="shared" si="22"/>
        <v>0.98645657108324281</v>
      </c>
      <c r="G746">
        <f t="shared" si="23"/>
        <v>-1.3635977718885013E-2</v>
      </c>
    </row>
    <row r="747" spans="2:7" ht="15" customHeight="1" x14ac:dyDescent="0.15">
      <c r="B747" s="2" t="s">
        <v>3</v>
      </c>
      <c r="C747" s="8">
        <v>1</v>
      </c>
      <c r="D747" s="3">
        <v>275</v>
      </c>
      <c r="E747" s="4">
        <v>5</v>
      </c>
      <c r="F747">
        <f t="shared" si="22"/>
        <v>0.98645657108324281</v>
      </c>
      <c r="G747">
        <f t="shared" si="23"/>
        <v>-1.3635977718885013E-2</v>
      </c>
    </row>
    <row r="748" spans="2:7" ht="15" customHeight="1" x14ac:dyDescent="0.15">
      <c r="B748" s="2" t="s">
        <v>3</v>
      </c>
      <c r="C748" s="8">
        <v>1</v>
      </c>
      <c r="D748" s="3">
        <v>275</v>
      </c>
      <c r="E748" s="5">
        <v>4</v>
      </c>
      <c r="F748">
        <f t="shared" si="22"/>
        <v>0.98645657108324281</v>
      </c>
      <c r="G748">
        <f t="shared" si="23"/>
        <v>-1.3635977718885013E-2</v>
      </c>
    </row>
    <row r="749" spans="2:7" ht="15" customHeight="1" x14ac:dyDescent="0.15">
      <c r="B749" s="2" t="s">
        <v>3</v>
      </c>
      <c r="C749" s="8">
        <v>1</v>
      </c>
      <c r="D749" s="3">
        <v>275</v>
      </c>
      <c r="E749" s="5">
        <v>4</v>
      </c>
      <c r="F749">
        <f t="shared" si="22"/>
        <v>0.98645657108324281</v>
      </c>
      <c r="G749">
        <f t="shared" si="23"/>
        <v>-1.3635977718885013E-2</v>
      </c>
    </row>
    <row r="750" spans="2:7" ht="15" customHeight="1" x14ac:dyDescent="0.15">
      <c r="B750" s="3" t="s">
        <v>3</v>
      </c>
      <c r="C750" s="8">
        <v>1</v>
      </c>
      <c r="D750" s="3">
        <v>275</v>
      </c>
      <c r="E750" s="4">
        <v>9</v>
      </c>
      <c r="F750">
        <f t="shared" si="22"/>
        <v>0.98645657108324281</v>
      </c>
      <c r="G750">
        <f t="shared" si="23"/>
        <v>-1.3635977718885013E-2</v>
      </c>
    </row>
    <row r="751" spans="2:7" ht="15" customHeight="1" x14ac:dyDescent="0.15">
      <c r="B751" s="3" t="s">
        <v>3</v>
      </c>
      <c r="C751" s="3">
        <v>1</v>
      </c>
      <c r="D751" s="4">
        <v>275</v>
      </c>
      <c r="E751" s="4">
        <v>10</v>
      </c>
      <c r="F751">
        <f t="shared" si="22"/>
        <v>0.98645657108324281</v>
      </c>
      <c r="G751">
        <f t="shared" si="23"/>
        <v>-1.3635977718885013E-2</v>
      </c>
    </row>
    <row r="752" spans="2:7" ht="15" customHeight="1" x14ac:dyDescent="0.15">
      <c r="B752" s="3" t="s">
        <v>3</v>
      </c>
      <c r="C752" s="3">
        <v>1</v>
      </c>
      <c r="D752" s="4">
        <v>275</v>
      </c>
      <c r="E752" s="5">
        <v>4</v>
      </c>
      <c r="F752">
        <f t="shared" si="22"/>
        <v>0.98645657108324281</v>
      </c>
      <c r="G752">
        <f t="shared" si="23"/>
        <v>-1.3635977718885013E-2</v>
      </c>
    </row>
    <row r="753" spans="2:7" ht="15" customHeight="1" x14ac:dyDescent="0.15">
      <c r="B753" s="3" t="s">
        <v>3</v>
      </c>
      <c r="C753" s="3">
        <v>1</v>
      </c>
      <c r="D753" s="4">
        <v>275</v>
      </c>
      <c r="E753" s="5">
        <v>4</v>
      </c>
      <c r="F753">
        <f t="shared" si="22"/>
        <v>0.98645657108324281</v>
      </c>
      <c r="G753">
        <f t="shared" si="23"/>
        <v>-1.3635977718885013E-2</v>
      </c>
    </row>
    <row r="754" spans="2:7" ht="15" customHeight="1" x14ac:dyDescent="0.15">
      <c r="B754" s="3" t="s">
        <v>3</v>
      </c>
      <c r="C754" s="3">
        <v>1</v>
      </c>
      <c r="D754" s="4">
        <v>275</v>
      </c>
      <c r="E754" s="4">
        <v>2</v>
      </c>
      <c r="F754">
        <f t="shared" si="22"/>
        <v>0.98645657108324281</v>
      </c>
      <c r="G754">
        <f t="shared" si="23"/>
        <v>-1.3635977718885013E-2</v>
      </c>
    </row>
    <row r="755" spans="2:7" ht="15" customHeight="1" x14ac:dyDescent="0.15">
      <c r="B755" s="3" t="s">
        <v>3</v>
      </c>
      <c r="C755" s="3">
        <v>1</v>
      </c>
      <c r="D755" s="3">
        <v>275</v>
      </c>
      <c r="E755" s="4">
        <v>3</v>
      </c>
      <c r="F755">
        <f t="shared" si="22"/>
        <v>0.98645657108324281</v>
      </c>
      <c r="G755">
        <f t="shared" si="23"/>
        <v>-1.3635977718885013E-2</v>
      </c>
    </row>
    <row r="756" spans="2:7" ht="15" customHeight="1" x14ac:dyDescent="0.15">
      <c r="B756" s="10" t="s">
        <v>3</v>
      </c>
      <c r="C756" s="3">
        <v>1</v>
      </c>
      <c r="D756" s="4">
        <v>275</v>
      </c>
      <c r="E756" s="5">
        <v>4</v>
      </c>
      <c r="F756">
        <f t="shared" si="22"/>
        <v>0.98645657108324281</v>
      </c>
      <c r="G756">
        <f t="shared" si="23"/>
        <v>-1.3635977718885013E-2</v>
      </c>
    </row>
    <row r="757" spans="2:7" ht="15" customHeight="1" x14ac:dyDescent="0.15">
      <c r="B757" s="8" t="s">
        <v>3</v>
      </c>
      <c r="C757" s="3">
        <v>1</v>
      </c>
      <c r="D757" s="5">
        <v>275</v>
      </c>
      <c r="E757" s="5">
        <v>3</v>
      </c>
      <c r="F757">
        <f t="shared" si="22"/>
        <v>0.98645657108324281</v>
      </c>
      <c r="G757">
        <f t="shared" si="23"/>
        <v>-1.3635977718885013E-2</v>
      </c>
    </row>
    <row r="758" spans="2:7" ht="15" customHeight="1" x14ac:dyDescent="0.15">
      <c r="B758" s="8" t="s">
        <v>3</v>
      </c>
      <c r="C758" s="8">
        <v>1</v>
      </c>
      <c r="D758" s="5">
        <v>275</v>
      </c>
      <c r="E758" s="5">
        <v>3</v>
      </c>
      <c r="F758">
        <f t="shared" si="22"/>
        <v>0.98645657108324281</v>
      </c>
      <c r="G758">
        <f t="shared" si="23"/>
        <v>-1.3635977718885013E-2</v>
      </c>
    </row>
    <row r="759" spans="2:7" ht="15" customHeight="1" x14ac:dyDescent="0.15">
      <c r="B759" s="10" t="s">
        <v>3</v>
      </c>
      <c r="C759" s="3">
        <v>1</v>
      </c>
      <c r="D759" s="4">
        <v>275</v>
      </c>
      <c r="E759" s="5">
        <v>3</v>
      </c>
      <c r="F759">
        <f t="shared" si="22"/>
        <v>0.98645657108324281</v>
      </c>
      <c r="G759">
        <f t="shared" si="23"/>
        <v>-1.3635977718885013E-2</v>
      </c>
    </row>
    <row r="760" spans="2:7" ht="15" customHeight="1" x14ac:dyDescent="0.15">
      <c r="B760" s="2" t="s">
        <v>3</v>
      </c>
      <c r="C760" s="8">
        <v>1</v>
      </c>
      <c r="D760" s="3">
        <v>276</v>
      </c>
      <c r="E760" s="4">
        <v>3</v>
      </c>
      <c r="F760">
        <f t="shared" si="22"/>
        <v>0.98734734679519931</v>
      </c>
      <c r="G760">
        <f t="shared" si="23"/>
        <v>-1.2733379680282514E-2</v>
      </c>
    </row>
    <row r="761" spans="2:7" ht="15" customHeight="1" x14ac:dyDescent="0.15">
      <c r="B761" s="2" t="s">
        <v>3</v>
      </c>
      <c r="C761" s="8">
        <v>1</v>
      </c>
      <c r="D761" s="3">
        <v>276</v>
      </c>
      <c r="E761" s="5">
        <v>4</v>
      </c>
      <c r="F761">
        <f t="shared" si="22"/>
        <v>0.98734734679519931</v>
      </c>
      <c r="G761">
        <f t="shared" si="23"/>
        <v>-1.2733379680282514E-2</v>
      </c>
    </row>
    <row r="762" spans="2:7" ht="15" customHeight="1" x14ac:dyDescent="0.15">
      <c r="B762" s="2" t="s">
        <v>3</v>
      </c>
      <c r="C762" s="8">
        <v>1</v>
      </c>
      <c r="D762" s="3">
        <v>276</v>
      </c>
      <c r="E762" s="4">
        <v>8</v>
      </c>
      <c r="F762">
        <f t="shared" si="22"/>
        <v>0.98734734679519931</v>
      </c>
      <c r="G762">
        <f t="shared" si="23"/>
        <v>-1.2733379680282514E-2</v>
      </c>
    </row>
    <row r="763" spans="2:7" ht="15" customHeight="1" x14ac:dyDescent="0.15">
      <c r="B763" s="2" t="s">
        <v>3</v>
      </c>
      <c r="C763" s="8">
        <v>1</v>
      </c>
      <c r="D763" s="3">
        <v>276</v>
      </c>
      <c r="E763" s="4">
        <v>7</v>
      </c>
      <c r="F763">
        <f t="shared" si="22"/>
        <v>0.98734734679519931</v>
      </c>
      <c r="G763">
        <f t="shared" si="23"/>
        <v>-1.2733379680282514E-2</v>
      </c>
    </row>
    <row r="764" spans="2:7" ht="15" customHeight="1" x14ac:dyDescent="0.15">
      <c r="B764" s="2" t="s">
        <v>3</v>
      </c>
      <c r="C764" s="8">
        <v>1</v>
      </c>
      <c r="D764" s="3">
        <v>276</v>
      </c>
      <c r="E764" s="4">
        <v>7</v>
      </c>
      <c r="F764">
        <f t="shared" si="22"/>
        <v>0.98734734679519931</v>
      </c>
      <c r="G764">
        <f t="shared" si="23"/>
        <v>-1.2733379680282514E-2</v>
      </c>
    </row>
    <row r="765" spans="2:7" ht="15" customHeight="1" x14ac:dyDescent="0.15">
      <c r="B765" s="3" t="s">
        <v>3</v>
      </c>
      <c r="C765" s="8">
        <v>1</v>
      </c>
      <c r="D765" s="4">
        <v>276</v>
      </c>
      <c r="E765" s="5">
        <v>4</v>
      </c>
      <c r="F765">
        <f t="shared" si="22"/>
        <v>0.98734734679519931</v>
      </c>
      <c r="G765">
        <f t="shared" si="23"/>
        <v>-1.2733379680282514E-2</v>
      </c>
    </row>
    <row r="766" spans="2:7" ht="15" customHeight="1" x14ac:dyDescent="0.15">
      <c r="B766" s="10" t="s">
        <v>3</v>
      </c>
      <c r="C766" s="8">
        <v>1</v>
      </c>
      <c r="D766" s="4">
        <v>276</v>
      </c>
      <c r="E766" s="4">
        <v>5</v>
      </c>
      <c r="F766">
        <f t="shared" si="22"/>
        <v>0.98734734679519931</v>
      </c>
      <c r="G766">
        <f t="shared" si="23"/>
        <v>-1.2733379680282514E-2</v>
      </c>
    </row>
    <row r="767" spans="2:7" ht="15" customHeight="1" x14ac:dyDescent="0.15">
      <c r="B767" s="10" t="s">
        <v>3</v>
      </c>
      <c r="C767" s="3">
        <v>1</v>
      </c>
      <c r="D767" s="4">
        <v>276</v>
      </c>
      <c r="E767" s="5">
        <v>3</v>
      </c>
      <c r="F767">
        <f t="shared" si="22"/>
        <v>0.98734734679519931</v>
      </c>
      <c r="G767">
        <f t="shared" si="23"/>
        <v>-1.2733379680282514E-2</v>
      </c>
    </row>
    <row r="768" spans="2:7" ht="15" customHeight="1" x14ac:dyDescent="0.15">
      <c r="B768" s="8" t="s">
        <v>3</v>
      </c>
      <c r="C768" s="3">
        <v>1</v>
      </c>
      <c r="D768" s="5">
        <v>276</v>
      </c>
      <c r="E768" s="5">
        <v>3</v>
      </c>
      <c r="F768">
        <f t="shared" si="22"/>
        <v>0.98734734679519931</v>
      </c>
      <c r="G768">
        <f t="shared" si="23"/>
        <v>-1.2733379680282514E-2</v>
      </c>
    </row>
    <row r="769" spans="2:7" ht="15" customHeight="1" x14ac:dyDescent="0.15">
      <c r="B769" s="9" t="s">
        <v>3</v>
      </c>
      <c r="C769" s="8">
        <v>1</v>
      </c>
      <c r="D769" s="5">
        <v>276.76</v>
      </c>
      <c r="E769" s="5">
        <v>4</v>
      </c>
      <c r="F769">
        <f t="shared" si="22"/>
        <v>0.98798542199375061</v>
      </c>
      <c r="G769">
        <f t="shared" si="23"/>
        <v>-1.2087336410180347E-2</v>
      </c>
    </row>
    <row r="770" spans="2:7" ht="15" customHeight="1" x14ac:dyDescent="0.15">
      <c r="B770" s="2" t="s">
        <v>3</v>
      </c>
      <c r="C770" s="8">
        <v>1</v>
      </c>
      <c r="D770" s="3">
        <v>277</v>
      </c>
      <c r="E770" s="5">
        <v>4</v>
      </c>
      <c r="F770">
        <f t="shared" si="22"/>
        <v>0.98818023658718213</v>
      </c>
      <c r="G770">
        <f t="shared" si="23"/>
        <v>-1.1890172176284585E-2</v>
      </c>
    </row>
    <row r="771" spans="2:7" ht="15" customHeight="1" x14ac:dyDescent="0.15">
      <c r="B771" s="9" t="s">
        <v>3</v>
      </c>
      <c r="C771" s="3">
        <v>1</v>
      </c>
      <c r="D771" s="5">
        <v>277</v>
      </c>
      <c r="E771" s="5">
        <v>3</v>
      </c>
      <c r="F771">
        <f t="shared" si="22"/>
        <v>0.98818023658718213</v>
      </c>
      <c r="G771">
        <f t="shared" si="23"/>
        <v>-1.1890172176284585E-2</v>
      </c>
    </row>
    <row r="772" spans="2:7" ht="15" customHeight="1" x14ac:dyDescent="0.15">
      <c r="B772" s="9" t="s">
        <v>3</v>
      </c>
      <c r="C772" s="8">
        <v>1</v>
      </c>
      <c r="D772" s="5">
        <v>277</v>
      </c>
      <c r="E772" s="5">
        <v>3</v>
      </c>
      <c r="F772">
        <f t="shared" si="22"/>
        <v>0.98818023658718213</v>
      </c>
      <c r="G772">
        <f t="shared" si="23"/>
        <v>-1.1890172176284585E-2</v>
      </c>
    </row>
    <row r="773" spans="2:7" ht="15" customHeight="1" x14ac:dyDescent="0.15">
      <c r="B773" s="10" t="s">
        <v>3</v>
      </c>
      <c r="C773" s="8">
        <v>1</v>
      </c>
      <c r="D773" s="4">
        <v>277</v>
      </c>
      <c r="E773" s="5">
        <v>4</v>
      </c>
      <c r="F773">
        <f t="shared" si="22"/>
        <v>0.98818023658718213</v>
      </c>
      <c r="G773">
        <f t="shared" si="23"/>
        <v>-1.1890172176284585E-2</v>
      </c>
    </row>
    <row r="774" spans="2:7" ht="15" customHeight="1" x14ac:dyDescent="0.15">
      <c r="B774" s="10" t="s">
        <v>3</v>
      </c>
      <c r="C774" s="3">
        <v>1</v>
      </c>
      <c r="D774" s="4">
        <v>277</v>
      </c>
      <c r="E774" s="5">
        <v>2</v>
      </c>
      <c r="F774">
        <f t="shared" si="22"/>
        <v>0.98818023658718213</v>
      </c>
      <c r="G774">
        <f t="shared" si="23"/>
        <v>-1.1890172176284585E-2</v>
      </c>
    </row>
    <row r="775" spans="2:7" ht="15" customHeight="1" x14ac:dyDescent="0.15">
      <c r="B775" s="2" t="s">
        <v>3</v>
      </c>
      <c r="C775" s="8">
        <v>1</v>
      </c>
      <c r="D775" s="3">
        <v>278</v>
      </c>
      <c r="E775" s="5">
        <v>4</v>
      </c>
      <c r="F775">
        <f t="shared" si="22"/>
        <v>0.98895891261224866</v>
      </c>
      <c r="G775">
        <f t="shared" si="23"/>
        <v>-1.1102492598302507E-2</v>
      </c>
    </row>
    <row r="776" spans="2:7" ht="15" customHeight="1" x14ac:dyDescent="0.15">
      <c r="B776" s="2" t="s">
        <v>3</v>
      </c>
      <c r="C776" s="8">
        <v>1</v>
      </c>
      <c r="D776" s="3">
        <v>278</v>
      </c>
      <c r="E776" s="5">
        <v>4</v>
      </c>
      <c r="F776">
        <f t="shared" si="22"/>
        <v>0.98895891261224866</v>
      </c>
      <c r="G776">
        <f t="shared" si="23"/>
        <v>-1.1102492598302507E-2</v>
      </c>
    </row>
    <row r="777" spans="2:7" ht="15" customHeight="1" x14ac:dyDescent="0.15">
      <c r="B777" s="3" t="s">
        <v>3</v>
      </c>
      <c r="C777" s="8">
        <v>1</v>
      </c>
      <c r="D777" s="4">
        <v>278</v>
      </c>
      <c r="E777" s="4">
        <v>7</v>
      </c>
      <c r="F777">
        <f t="shared" si="22"/>
        <v>0.98895891261224866</v>
      </c>
      <c r="G777">
        <f t="shared" si="23"/>
        <v>-1.1102492598302507E-2</v>
      </c>
    </row>
    <row r="778" spans="2:7" ht="15" customHeight="1" x14ac:dyDescent="0.15">
      <c r="B778" s="3" t="s">
        <v>3</v>
      </c>
      <c r="C778" s="8">
        <v>1</v>
      </c>
      <c r="D778" s="4">
        <v>278</v>
      </c>
      <c r="E778" s="4">
        <v>6</v>
      </c>
      <c r="F778">
        <f t="shared" si="22"/>
        <v>0.98895891261224866</v>
      </c>
      <c r="G778">
        <f t="shared" si="23"/>
        <v>-1.1102492598302507E-2</v>
      </c>
    </row>
    <row r="779" spans="2:7" ht="15" customHeight="1" x14ac:dyDescent="0.15">
      <c r="B779" s="3" t="s">
        <v>3</v>
      </c>
      <c r="C779" s="3">
        <v>1</v>
      </c>
      <c r="D779" s="4">
        <v>278</v>
      </c>
      <c r="E779" s="5">
        <v>4</v>
      </c>
      <c r="F779">
        <f t="shared" si="22"/>
        <v>0.98895891261224866</v>
      </c>
      <c r="G779">
        <f t="shared" si="23"/>
        <v>-1.1102492598302507E-2</v>
      </c>
    </row>
    <row r="780" spans="2:7" ht="15" customHeight="1" x14ac:dyDescent="0.15">
      <c r="B780" s="3" t="s">
        <v>3</v>
      </c>
      <c r="C780" s="3">
        <v>1</v>
      </c>
      <c r="D780" s="4">
        <v>278</v>
      </c>
      <c r="E780" s="4">
        <v>7</v>
      </c>
      <c r="F780">
        <f t="shared" si="22"/>
        <v>0.98895891261224866</v>
      </c>
      <c r="G780">
        <f t="shared" si="23"/>
        <v>-1.1102492598302507E-2</v>
      </c>
    </row>
    <row r="781" spans="2:7" ht="15" customHeight="1" x14ac:dyDescent="0.15">
      <c r="B781" s="9" t="s">
        <v>3</v>
      </c>
      <c r="C781" s="8">
        <v>1</v>
      </c>
      <c r="D781" s="5">
        <v>278</v>
      </c>
      <c r="E781" s="4">
        <v>5</v>
      </c>
      <c r="F781">
        <f t="shared" si="22"/>
        <v>0.98895891261224866</v>
      </c>
      <c r="G781">
        <f t="shared" si="23"/>
        <v>-1.1102492598302507E-2</v>
      </c>
    </row>
    <row r="782" spans="2:7" ht="15" customHeight="1" x14ac:dyDescent="0.15">
      <c r="B782" s="10" t="s">
        <v>3</v>
      </c>
      <c r="C782" s="3">
        <v>1</v>
      </c>
      <c r="D782" s="4">
        <v>278</v>
      </c>
      <c r="E782" s="4">
        <v>5</v>
      </c>
      <c r="F782">
        <f t="shared" si="22"/>
        <v>0.98895891261224866</v>
      </c>
      <c r="G782">
        <f t="shared" si="23"/>
        <v>-1.1102492598302507E-2</v>
      </c>
    </row>
    <row r="783" spans="2:7" ht="15" customHeight="1" x14ac:dyDescent="0.15">
      <c r="B783" s="8" t="s">
        <v>3</v>
      </c>
      <c r="C783" s="8">
        <v>1</v>
      </c>
      <c r="D783" s="5">
        <v>278</v>
      </c>
      <c r="E783" s="5">
        <v>3</v>
      </c>
      <c r="F783">
        <f t="shared" ref="F783:F846" si="24">1/(1+EXP(-(D783-F_Lmat)/F_sig))</f>
        <v>0.98895891261224866</v>
      </c>
      <c r="G783">
        <f t="shared" si="23"/>
        <v>-1.1102492598302507E-2</v>
      </c>
    </row>
    <row r="784" spans="2:7" ht="15" customHeight="1" x14ac:dyDescent="0.15">
      <c r="B784" s="3" t="s">
        <v>3</v>
      </c>
      <c r="C784" s="3">
        <v>1</v>
      </c>
      <c r="D784" s="4">
        <v>278</v>
      </c>
      <c r="E784" s="5">
        <v>2</v>
      </c>
      <c r="F784">
        <f t="shared" si="24"/>
        <v>0.98895891261224866</v>
      </c>
      <c r="G784">
        <f t="shared" ref="G784:G847" si="25">LN(_xlfn.BINOM.DIST(C784,1,F784,FALSE))</f>
        <v>-1.1102492598302507E-2</v>
      </c>
    </row>
    <row r="785" spans="2:7" ht="15" customHeight="1" x14ac:dyDescent="0.15">
      <c r="B785" s="2" t="s">
        <v>3</v>
      </c>
      <c r="C785" s="8">
        <v>1</v>
      </c>
      <c r="D785" s="3">
        <v>279</v>
      </c>
      <c r="E785" s="4">
        <v>9</v>
      </c>
      <c r="F785">
        <f t="shared" si="24"/>
        <v>0.9896868254974438</v>
      </c>
      <c r="G785">
        <f t="shared" si="25"/>
        <v>-1.0366723780253379E-2</v>
      </c>
    </row>
    <row r="786" spans="2:7" ht="15" customHeight="1" x14ac:dyDescent="0.15">
      <c r="B786" s="3" t="s">
        <v>3</v>
      </c>
      <c r="C786" s="3">
        <v>1</v>
      </c>
      <c r="D786" s="3">
        <v>279</v>
      </c>
      <c r="E786" s="4">
        <v>7</v>
      </c>
      <c r="F786">
        <f t="shared" si="24"/>
        <v>0.9896868254974438</v>
      </c>
      <c r="G786">
        <f t="shared" si="25"/>
        <v>-1.0366723780253379E-2</v>
      </c>
    </row>
    <row r="787" spans="2:7" ht="15" customHeight="1" x14ac:dyDescent="0.15">
      <c r="B787" s="3" t="s">
        <v>3</v>
      </c>
      <c r="C787" s="8">
        <v>1</v>
      </c>
      <c r="D787" s="4">
        <v>279</v>
      </c>
      <c r="E787" s="5">
        <v>4</v>
      </c>
      <c r="F787">
        <f t="shared" si="24"/>
        <v>0.9896868254974438</v>
      </c>
      <c r="G787">
        <f t="shared" si="25"/>
        <v>-1.0366723780253379E-2</v>
      </c>
    </row>
    <row r="788" spans="2:7" ht="15" customHeight="1" x14ac:dyDescent="0.15">
      <c r="B788" s="10" t="s">
        <v>3</v>
      </c>
      <c r="C788" s="3">
        <v>1</v>
      </c>
      <c r="D788" s="4">
        <v>279</v>
      </c>
      <c r="E788" s="5">
        <v>4</v>
      </c>
      <c r="F788">
        <f t="shared" si="24"/>
        <v>0.9896868254974438</v>
      </c>
      <c r="G788">
        <f t="shared" si="25"/>
        <v>-1.0366723780253379E-2</v>
      </c>
    </row>
    <row r="789" spans="2:7" ht="15" customHeight="1" x14ac:dyDescent="0.15">
      <c r="B789" s="10" t="s">
        <v>3</v>
      </c>
      <c r="C789" s="8">
        <v>1</v>
      </c>
      <c r="D789" s="4">
        <v>279</v>
      </c>
      <c r="E789" s="5">
        <v>4</v>
      </c>
      <c r="F789">
        <f t="shared" si="24"/>
        <v>0.9896868254974438</v>
      </c>
      <c r="G789">
        <f t="shared" si="25"/>
        <v>-1.0366723780253379E-2</v>
      </c>
    </row>
    <row r="790" spans="2:7" ht="15" customHeight="1" x14ac:dyDescent="0.15">
      <c r="B790" s="8" t="s">
        <v>3</v>
      </c>
      <c r="C790" s="3">
        <v>1</v>
      </c>
      <c r="D790" s="5">
        <v>279</v>
      </c>
      <c r="E790" s="5">
        <v>3</v>
      </c>
      <c r="F790">
        <f t="shared" si="24"/>
        <v>0.9896868254974438</v>
      </c>
      <c r="G790">
        <f t="shared" si="25"/>
        <v>-1.0366723780253379E-2</v>
      </c>
    </row>
    <row r="791" spans="2:7" ht="15" customHeight="1" x14ac:dyDescent="0.15">
      <c r="B791" s="8" t="s">
        <v>3</v>
      </c>
      <c r="C791" s="3">
        <v>1</v>
      </c>
      <c r="D791" s="5">
        <v>279</v>
      </c>
      <c r="E791" s="5">
        <v>4</v>
      </c>
      <c r="F791">
        <f t="shared" si="24"/>
        <v>0.9896868254974438</v>
      </c>
      <c r="G791">
        <f t="shared" si="25"/>
        <v>-1.0366723780253379E-2</v>
      </c>
    </row>
    <row r="792" spans="2:7" ht="15" customHeight="1" x14ac:dyDescent="0.15">
      <c r="B792" s="10" t="s">
        <v>3</v>
      </c>
      <c r="C792" s="8">
        <v>1</v>
      </c>
      <c r="D792" s="4">
        <v>279.32060000000001</v>
      </c>
      <c r="E792" s="5">
        <v>4</v>
      </c>
      <c r="F792">
        <f t="shared" si="24"/>
        <v>0.98990998454105883</v>
      </c>
      <c r="G792">
        <f t="shared" si="25"/>
        <v>-1.0141264693404289E-2</v>
      </c>
    </row>
    <row r="793" spans="2:7" ht="15" customHeight="1" x14ac:dyDescent="0.15">
      <c r="B793" s="2" t="s">
        <v>3</v>
      </c>
      <c r="C793" s="8">
        <v>1</v>
      </c>
      <c r="D793" s="3">
        <v>280</v>
      </c>
      <c r="E793" s="4">
        <v>7</v>
      </c>
      <c r="F793">
        <f t="shared" si="24"/>
        <v>0.99036721623489954</v>
      </c>
      <c r="G793">
        <f t="shared" si="25"/>
        <v>-9.6794791395567997E-3</v>
      </c>
    </row>
    <row r="794" spans="2:7" ht="15" customHeight="1" x14ac:dyDescent="0.15">
      <c r="B794" s="2" t="s">
        <v>3</v>
      </c>
      <c r="C794" s="8">
        <v>1</v>
      </c>
      <c r="D794" s="3">
        <v>280</v>
      </c>
      <c r="E794" s="5">
        <v>4</v>
      </c>
      <c r="F794">
        <f t="shared" si="24"/>
        <v>0.99036721623489954</v>
      </c>
      <c r="G794">
        <f t="shared" si="25"/>
        <v>-9.6794791395567997E-3</v>
      </c>
    </row>
    <row r="795" spans="2:7" ht="15" customHeight="1" x14ac:dyDescent="0.15">
      <c r="B795" s="2" t="s">
        <v>3</v>
      </c>
      <c r="C795" s="8">
        <v>1</v>
      </c>
      <c r="D795" s="3">
        <v>280</v>
      </c>
      <c r="E795" s="4">
        <v>7</v>
      </c>
      <c r="F795">
        <f t="shared" si="24"/>
        <v>0.99036721623489954</v>
      </c>
      <c r="G795">
        <f t="shared" si="25"/>
        <v>-9.6794791395567997E-3</v>
      </c>
    </row>
    <row r="796" spans="2:7" ht="15" customHeight="1" x14ac:dyDescent="0.15">
      <c r="B796" s="2" t="s">
        <v>3</v>
      </c>
      <c r="C796" s="8">
        <v>1</v>
      </c>
      <c r="D796" s="3">
        <v>280</v>
      </c>
      <c r="E796" s="4">
        <v>6</v>
      </c>
      <c r="F796">
        <f t="shared" si="24"/>
        <v>0.99036721623489954</v>
      </c>
      <c r="G796">
        <f t="shared" si="25"/>
        <v>-9.6794791395567997E-3</v>
      </c>
    </row>
    <row r="797" spans="2:7" ht="15" customHeight="1" x14ac:dyDescent="0.15">
      <c r="B797" s="3" t="s">
        <v>3</v>
      </c>
      <c r="C797" s="8">
        <v>1</v>
      </c>
      <c r="D797" s="4">
        <v>280</v>
      </c>
      <c r="E797" s="4">
        <v>10</v>
      </c>
      <c r="F797">
        <f t="shared" si="24"/>
        <v>0.99036721623489954</v>
      </c>
      <c r="G797">
        <f t="shared" si="25"/>
        <v>-9.6794791395567997E-3</v>
      </c>
    </row>
    <row r="798" spans="2:7" ht="15" customHeight="1" x14ac:dyDescent="0.15">
      <c r="B798" s="9" t="s">
        <v>3</v>
      </c>
      <c r="C798" s="8">
        <v>1</v>
      </c>
      <c r="D798" s="5">
        <v>280</v>
      </c>
      <c r="E798" s="4">
        <v>5</v>
      </c>
      <c r="F798">
        <f t="shared" si="24"/>
        <v>0.99036721623489954</v>
      </c>
      <c r="G798">
        <f t="shared" si="25"/>
        <v>-9.6794791395567997E-3</v>
      </c>
    </row>
    <row r="799" spans="2:7" ht="15" customHeight="1" x14ac:dyDescent="0.15">
      <c r="B799" s="10" t="s">
        <v>3</v>
      </c>
      <c r="C799" s="8">
        <v>1</v>
      </c>
      <c r="D799" s="4">
        <v>280</v>
      </c>
      <c r="E799" s="5">
        <v>4</v>
      </c>
      <c r="F799">
        <f t="shared" si="24"/>
        <v>0.99036721623489954</v>
      </c>
      <c r="G799">
        <f t="shared" si="25"/>
        <v>-9.6794791395567997E-3</v>
      </c>
    </row>
    <row r="800" spans="2:7" ht="15" customHeight="1" x14ac:dyDescent="0.15">
      <c r="B800" s="10" t="s">
        <v>3</v>
      </c>
      <c r="C800" s="8">
        <v>1</v>
      </c>
      <c r="D800" s="4">
        <v>280</v>
      </c>
      <c r="E800" s="5">
        <v>4</v>
      </c>
      <c r="F800">
        <f t="shared" si="24"/>
        <v>0.99036721623489954</v>
      </c>
      <c r="G800">
        <f t="shared" si="25"/>
        <v>-9.6794791395567997E-3</v>
      </c>
    </row>
    <row r="801" spans="2:7" ht="15" customHeight="1" x14ac:dyDescent="0.15">
      <c r="B801" s="10" t="s">
        <v>3</v>
      </c>
      <c r="C801" s="8">
        <v>1</v>
      </c>
      <c r="D801" s="4">
        <v>280</v>
      </c>
      <c r="E801" s="4">
        <v>5</v>
      </c>
      <c r="F801">
        <f t="shared" si="24"/>
        <v>0.99036721623489954</v>
      </c>
      <c r="G801">
        <f t="shared" si="25"/>
        <v>-9.6794791395567997E-3</v>
      </c>
    </row>
    <row r="802" spans="2:7" ht="15" customHeight="1" x14ac:dyDescent="0.15">
      <c r="B802" s="10" t="s">
        <v>3</v>
      </c>
      <c r="C802" s="8">
        <v>1</v>
      </c>
      <c r="D802" s="4">
        <v>280</v>
      </c>
      <c r="E802" s="5">
        <v>4</v>
      </c>
      <c r="F802">
        <f t="shared" si="24"/>
        <v>0.99036721623489954</v>
      </c>
      <c r="G802">
        <f t="shared" si="25"/>
        <v>-9.6794791395567997E-3</v>
      </c>
    </row>
    <row r="803" spans="2:7" ht="15" customHeight="1" x14ac:dyDescent="0.15">
      <c r="B803" s="10" t="s">
        <v>3</v>
      </c>
      <c r="C803" s="3">
        <v>1</v>
      </c>
      <c r="D803" s="5">
        <v>280</v>
      </c>
      <c r="E803" s="5">
        <v>3</v>
      </c>
      <c r="F803">
        <f t="shared" si="24"/>
        <v>0.99036721623489954</v>
      </c>
      <c r="G803">
        <f t="shared" si="25"/>
        <v>-9.6794791395567997E-3</v>
      </c>
    </row>
    <row r="804" spans="2:7" ht="15" customHeight="1" x14ac:dyDescent="0.15">
      <c r="B804" s="3" t="s">
        <v>3</v>
      </c>
      <c r="C804" s="3">
        <v>1</v>
      </c>
      <c r="D804" s="4">
        <v>280</v>
      </c>
      <c r="E804" s="5">
        <v>4</v>
      </c>
      <c r="F804">
        <f t="shared" si="24"/>
        <v>0.99036721623489954</v>
      </c>
      <c r="G804">
        <f t="shared" si="25"/>
        <v>-9.6794791395567997E-3</v>
      </c>
    </row>
    <row r="805" spans="2:7" ht="15" customHeight="1" x14ac:dyDescent="0.15">
      <c r="B805" s="2" t="s">
        <v>3</v>
      </c>
      <c r="C805" s="8">
        <v>1</v>
      </c>
      <c r="D805" s="3">
        <v>281</v>
      </c>
      <c r="E805" s="4">
        <v>7</v>
      </c>
      <c r="F805">
        <f t="shared" si="24"/>
        <v>0.99100312763012532</v>
      </c>
      <c r="G805">
        <f t="shared" si="25"/>
        <v>-9.0375886226940864E-3</v>
      </c>
    </row>
    <row r="806" spans="2:7" ht="15" customHeight="1" x14ac:dyDescent="0.15">
      <c r="B806" s="2" t="s">
        <v>3</v>
      </c>
      <c r="C806" s="8">
        <v>1</v>
      </c>
      <c r="D806" s="3">
        <v>281</v>
      </c>
      <c r="E806" s="4">
        <v>7</v>
      </c>
      <c r="F806">
        <f t="shared" si="24"/>
        <v>0.99100312763012532</v>
      </c>
      <c r="G806">
        <f t="shared" si="25"/>
        <v>-9.0375886226940864E-3</v>
      </c>
    </row>
    <row r="807" spans="2:7" ht="15" customHeight="1" x14ac:dyDescent="0.15">
      <c r="B807" s="2" t="s">
        <v>3</v>
      </c>
      <c r="C807" s="8">
        <v>1</v>
      </c>
      <c r="D807" s="3">
        <v>281</v>
      </c>
      <c r="E807" s="4">
        <v>11</v>
      </c>
      <c r="F807">
        <f t="shared" si="24"/>
        <v>0.99100312763012532</v>
      </c>
      <c r="G807">
        <f t="shared" si="25"/>
        <v>-9.0375886226940864E-3</v>
      </c>
    </row>
    <row r="808" spans="2:7" ht="15" customHeight="1" x14ac:dyDescent="0.15">
      <c r="B808" s="2" t="s">
        <v>3</v>
      </c>
      <c r="C808" s="8">
        <v>1</v>
      </c>
      <c r="D808" s="3">
        <v>281</v>
      </c>
      <c r="E808" s="5">
        <v>4</v>
      </c>
      <c r="F808">
        <f t="shared" si="24"/>
        <v>0.99100312763012532</v>
      </c>
      <c r="G808">
        <f t="shared" si="25"/>
        <v>-9.0375886226940864E-3</v>
      </c>
    </row>
    <row r="809" spans="2:7" ht="15" customHeight="1" x14ac:dyDescent="0.15">
      <c r="B809" s="2" t="s">
        <v>3</v>
      </c>
      <c r="C809" s="8">
        <v>1</v>
      </c>
      <c r="D809" s="3">
        <v>281</v>
      </c>
      <c r="E809" s="4">
        <v>7</v>
      </c>
      <c r="F809">
        <f t="shared" si="24"/>
        <v>0.99100312763012532</v>
      </c>
      <c r="G809">
        <f t="shared" si="25"/>
        <v>-9.0375886226940864E-3</v>
      </c>
    </row>
    <row r="810" spans="2:7" ht="15" customHeight="1" x14ac:dyDescent="0.15">
      <c r="B810" s="3" t="s">
        <v>3</v>
      </c>
      <c r="C810" s="3">
        <v>1</v>
      </c>
      <c r="D810" s="4">
        <v>281</v>
      </c>
      <c r="E810" s="4">
        <v>5</v>
      </c>
      <c r="F810">
        <f t="shared" si="24"/>
        <v>0.99100312763012532</v>
      </c>
      <c r="G810">
        <f t="shared" si="25"/>
        <v>-9.0375886226940864E-3</v>
      </c>
    </row>
    <row r="811" spans="2:7" ht="15" customHeight="1" x14ac:dyDescent="0.15">
      <c r="B811" s="3" t="s">
        <v>3</v>
      </c>
      <c r="C811" s="3">
        <v>1</v>
      </c>
      <c r="D811" s="4">
        <v>281</v>
      </c>
      <c r="E811" s="4">
        <v>5</v>
      </c>
      <c r="F811">
        <f t="shared" si="24"/>
        <v>0.99100312763012532</v>
      </c>
      <c r="G811">
        <f t="shared" si="25"/>
        <v>-9.0375886226940864E-3</v>
      </c>
    </row>
    <row r="812" spans="2:7" ht="15" customHeight="1" x14ac:dyDescent="0.15">
      <c r="B812" s="9" t="s">
        <v>3</v>
      </c>
      <c r="C812" s="8">
        <v>1</v>
      </c>
      <c r="D812" s="5">
        <v>281</v>
      </c>
      <c r="E812" s="5">
        <v>4</v>
      </c>
      <c r="F812">
        <f t="shared" si="24"/>
        <v>0.99100312763012532</v>
      </c>
      <c r="G812">
        <f t="shared" si="25"/>
        <v>-9.0375886226940864E-3</v>
      </c>
    </row>
    <row r="813" spans="2:7" ht="15" customHeight="1" x14ac:dyDescent="0.15">
      <c r="B813" s="10" t="s">
        <v>3</v>
      </c>
      <c r="C813" s="3">
        <v>1</v>
      </c>
      <c r="D813" s="4">
        <v>281</v>
      </c>
      <c r="E813" s="5">
        <v>4</v>
      </c>
      <c r="F813">
        <f t="shared" si="24"/>
        <v>0.99100312763012532</v>
      </c>
      <c r="G813">
        <f t="shared" si="25"/>
        <v>-9.0375886226940864E-3</v>
      </c>
    </row>
    <row r="814" spans="2:7" ht="15" customHeight="1" x14ac:dyDescent="0.15">
      <c r="B814" s="2" t="s">
        <v>3</v>
      </c>
      <c r="C814" s="8">
        <v>1</v>
      </c>
      <c r="D814" s="3">
        <v>282</v>
      </c>
      <c r="E814" s="4">
        <v>15</v>
      </c>
      <c r="F814">
        <f t="shared" si="24"/>
        <v>0.99159741529558154</v>
      </c>
      <c r="G814">
        <f t="shared" si="25"/>
        <v>-8.4380854243560604E-3</v>
      </c>
    </row>
    <row r="815" spans="2:7" ht="15" customHeight="1" x14ac:dyDescent="0.15">
      <c r="B815" s="2" t="s">
        <v>3</v>
      </c>
      <c r="C815" s="8">
        <v>1</v>
      </c>
      <c r="D815" s="3">
        <v>282</v>
      </c>
      <c r="E815" s="5">
        <v>4</v>
      </c>
      <c r="F815">
        <f t="shared" si="24"/>
        <v>0.99159741529558154</v>
      </c>
      <c r="G815">
        <f t="shared" si="25"/>
        <v>-8.4380854243560604E-3</v>
      </c>
    </row>
    <row r="816" spans="2:7" ht="15" customHeight="1" x14ac:dyDescent="0.15">
      <c r="B816" s="9" t="s">
        <v>3</v>
      </c>
      <c r="C816" s="8">
        <v>1</v>
      </c>
      <c r="D816" s="5">
        <v>282</v>
      </c>
      <c r="E816" s="5">
        <v>3</v>
      </c>
      <c r="F816">
        <f t="shared" si="24"/>
        <v>0.99159741529558154</v>
      </c>
      <c r="G816">
        <f t="shared" si="25"/>
        <v>-8.4380854243560604E-3</v>
      </c>
    </row>
    <row r="817" spans="2:7" ht="15" customHeight="1" x14ac:dyDescent="0.15">
      <c r="B817" s="10" t="s">
        <v>3</v>
      </c>
      <c r="C817" s="3">
        <v>1</v>
      </c>
      <c r="D817" s="4">
        <v>282</v>
      </c>
      <c r="E817" s="5">
        <v>3</v>
      </c>
      <c r="F817">
        <f t="shared" si="24"/>
        <v>0.99159741529558154</v>
      </c>
      <c r="G817">
        <f t="shared" si="25"/>
        <v>-8.4380854243560604E-3</v>
      </c>
    </row>
    <row r="818" spans="2:7" ht="15" customHeight="1" x14ac:dyDescent="0.15">
      <c r="B818" s="3" t="s">
        <v>3</v>
      </c>
      <c r="C818" s="3">
        <v>1</v>
      </c>
      <c r="D818" s="4">
        <v>282</v>
      </c>
      <c r="E818" s="5">
        <v>4</v>
      </c>
      <c r="F818">
        <f t="shared" si="24"/>
        <v>0.99159741529558154</v>
      </c>
      <c r="G818">
        <f t="shared" si="25"/>
        <v>-8.4380854243560604E-3</v>
      </c>
    </row>
    <row r="819" spans="2:7" ht="15" customHeight="1" x14ac:dyDescent="0.15">
      <c r="B819" s="9" t="s">
        <v>3</v>
      </c>
      <c r="C819" s="3">
        <v>1</v>
      </c>
      <c r="D819" s="5">
        <v>282.45999999999998</v>
      </c>
      <c r="E819" s="4">
        <v>5</v>
      </c>
      <c r="F819">
        <f t="shared" si="24"/>
        <v>0.99185755434363509</v>
      </c>
      <c r="G819">
        <f t="shared" si="25"/>
        <v>-8.1757764195870067E-3</v>
      </c>
    </row>
    <row r="820" spans="2:7" ht="15" customHeight="1" x14ac:dyDescent="0.15">
      <c r="B820" s="3" t="s">
        <v>3</v>
      </c>
      <c r="C820" s="3">
        <v>1</v>
      </c>
      <c r="D820" s="4">
        <v>283</v>
      </c>
      <c r="E820" s="4">
        <v>6</v>
      </c>
      <c r="F820">
        <f t="shared" si="24"/>
        <v>0.99215275818310467</v>
      </c>
      <c r="G820">
        <f t="shared" si="25"/>
        <v>-7.8781934485871122E-3</v>
      </c>
    </row>
    <row r="821" spans="2:7" ht="15" customHeight="1" x14ac:dyDescent="0.15">
      <c r="B821" s="8" t="s">
        <v>3</v>
      </c>
      <c r="C821" s="3">
        <v>1</v>
      </c>
      <c r="D821" s="5">
        <v>283</v>
      </c>
      <c r="E821" s="5">
        <v>3</v>
      </c>
      <c r="F821">
        <f t="shared" si="24"/>
        <v>0.99215275818310467</v>
      </c>
      <c r="G821">
        <f t="shared" si="25"/>
        <v>-7.8781934485871122E-3</v>
      </c>
    </row>
    <row r="822" spans="2:7" ht="15" customHeight="1" x14ac:dyDescent="0.15">
      <c r="B822" s="10" t="s">
        <v>3</v>
      </c>
      <c r="C822" s="3">
        <v>1</v>
      </c>
      <c r="D822" s="4">
        <v>283</v>
      </c>
      <c r="E822" s="5">
        <v>3</v>
      </c>
      <c r="F822">
        <f t="shared" si="24"/>
        <v>0.99215275818310467</v>
      </c>
      <c r="G822">
        <f t="shared" si="25"/>
        <v>-7.8781934485871122E-3</v>
      </c>
    </row>
    <row r="823" spans="2:7" ht="15" customHeight="1" x14ac:dyDescent="0.15">
      <c r="B823" s="9" t="s">
        <v>3</v>
      </c>
      <c r="C823" s="8">
        <v>1</v>
      </c>
      <c r="D823" s="5">
        <v>283.60000000000002</v>
      </c>
      <c r="E823" s="5">
        <v>4</v>
      </c>
      <c r="F823">
        <f t="shared" si="24"/>
        <v>0.99246832220345493</v>
      </c>
      <c r="G823">
        <f t="shared" si="25"/>
        <v>-7.5601841055157222E-3</v>
      </c>
    </row>
    <row r="824" spans="2:7" ht="15" customHeight="1" x14ac:dyDescent="0.15">
      <c r="B824" s="2" t="s">
        <v>3</v>
      </c>
      <c r="C824" s="8">
        <v>1</v>
      </c>
      <c r="D824" s="3">
        <v>284</v>
      </c>
      <c r="E824" s="5">
        <v>4</v>
      </c>
      <c r="F824">
        <f t="shared" si="24"/>
        <v>0.99267166865339351</v>
      </c>
      <c r="G824">
        <f t="shared" si="25"/>
        <v>-7.3553154800420776E-3</v>
      </c>
    </row>
    <row r="825" spans="2:7" ht="15" customHeight="1" x14ac:dyDescent="0.15">
      <c r="B825" s="2" t="s">
        <v>3</v>
      </c>
      <c r="C825" s="8">
        <v>1</v>
      </c>
      <c r="D825" s="3">
        <v>284</v>
      </c>
      <c r="E825" s="5">
        <v>4</v>
      </c>
      <c r="F825">
        <f t="shared" si="24"/>
        <v>0.99267166865339351</v>
      </c>
      <c r="G825">
        <f t="shared" si="25"/>
        <v>-7.3553154800420776E-3</v>
      </c>
    </row>
    <row r="826" spans="2:7" ht="15" customHeight="1" x14ac:dyDescent="0.15">
      <c r="B826" s="3" t="s">
        <v>3</v>
      </c>
      <c r="C826" s="8">
        <v>1</v>
      </c>
      <c r="D826" s="4">
        <v>284</v>
      </c>
      <c r="E826" s="4">
        <v>16</v>
      </c>
      <c r="F826">
        <f t="shared" si="24"/>
        <v>0.99267166865339351</v>
      </c>
      <c r="G826">
        <f t="shared" si="25"/>
        <v>-7.3553154800420776E-3</v>
      </c>
    </row>
    <row r="827" spans="2:7" ht="15" customHeight="1" x14ac:dyDescent="0.15">
      <c r="B827" s="10" t="s">
        <v>3</v>
      </c>
      <c r="C827" s="3">
        <v>1</v>
      </c>
      <c r="D827" s="4">
        <v>284</v>
      </c>
      <c r="E827" s="5">
        <v>4</v>
      </c>
      <c r="F827">
        <f t="shared" si="24"/>
        <v>0.99267166865339351</v>
      </c>
      <c r="G827">
        <f t="shared" si="25"/>
        <v>-7.3553154800420776E-3</v>
      </c>
    </row>
    <row r="828" spans="2:7" ht="15" customHeight="1" x14ac:dyDescent="0.15">
      <c r="B828" s="2" t="s">
        <v>3</v>
      </c>
      <c r="C828" s="8">
        <v>1</v>
      </c>
      <c r="D828" s="3">
        <v>285</v>
      </c>
      <c r="E828" s="4">
        <v>7</v>
      </c>
      <c r="F828">
        <f t="shared" si="24"/>
        <v>0.99315650208462403</v>
      </c>
      <c r="G828">
        <f t="shared" si="25"/>
        <v>-6.8670220335012465E-3</v>
      </c>
    </row>
    <row r="829" spans="2:7" ht="15" customHeight="1" x14ac:dyDescent="0.15">
      <c r="B829" s="2" t="s">
        <v>3</v>
      </c>
      <c r="C829" s="8">
        <v>1</v>
      </c>
      <c r="D829" s="3">
        <v>285</v>
      </c>
      <c r="E829" s="4">
        <v>6</v>
      </c>
      <c r="F829">
        <f t="shared" si="24"/>
        <v>0.99315650208462403</v>
      </c>
      <c r="G829">
        <f t="shared" si="25"/>
        <v>-6.8670220335012465E-3</v>
      </c>
    </row>
    <row r="830" spans="2:7" ht="15" customHeight="1" x14ac:dyDescent="0.15">
      <c r="B830" s="2" t="s">
        <v>3</v>
      </c>
      <c r="C830" s="8">
        <v>1</v>
      </c>
      <c r="D830" s="3">
        <v>285</v>
      </c>
      <c r="E830" s="4">
        <v>6</v>
      </c>
      <c r="F830">
        <f t="shared" si="24"/>
        <v>0.99315650208462403</v>
      </c>
      <c r="G830">
        <f t="shared" si="25"/>
        <v>-6.8670220335012465E-3</v>
      </c>
    </row>
    <row r="831" spans="2:7" ht="15" customHeight="1" x14ac:dyDescent="0.15">
      <c r="B831" s="2" t="s">
        <v>3</v>
      </c>
      <c r="C831" s="8">
        <v>1</v>
      </c>
      <c r="D831" s="3">
        <v>285</v>
      </c>
      <c r="E831" s="5">
        <v>4</v>
      </c>
      <c r="F831">
        <f t="shared" si="24"/>
        <v>0.99315650208462403</v>
      </c>
      <c r="G831">
        <f t="shared" si="25"/>
        <v>-6.8670220335012465E-3</v>
      </c>
    </row>
    <row r="832" spans="2:7" ht="15" customHeight="1" x14ac:dyDescent="0.15">
      <c r="B832" s="2" t="s">
        <v>3</v>
      </c>
      <c r="C832" s="8">
        <v>1</v>
      </c>
      <c r="D832" s="3">
        <v>285</v>
      </c>
      <c r="E832" s="5">
        <v>4</v>
      </c>
      <c r="F832">
        <f t="shared" si="24"/>
        <v>0.99315650208462403</v>
      </c>
      <c r="G832">
        <f t="shared" si="25"/>
        <v>-6.8670220335012465E-3</v>
      </c>
    </row>
    <row r="833" spans="2:7" ht="15" customHeight="1" x14ac:dyDescent="0.15">
      <c r="B833" s="3" t="s">
        <v>3</v>
      </c>
      <c r="C833" s="3">
        <v>1</v>
      </c>
      <c r="D833" s="4">
        <v>285</v>
      </c>
      <c r="E833" s="4">
        <v>5</v>
      </c>
      <c r="F833">
        <f t="shared" si="24"/>
        <v>0.99315650208462403</v>
      </c>
      <c r="G833">
        <f t="shared" si="25"/>
        <v>-6.8670220335012465E-3</v>
      </c>
    </row>
    <row r="834" spans="2:7" ht="15" customHeight="1" x14ac:dyDescent="0.15">
      <c r="B834" s="10" t="s">
        <v>3</v>
      </c>
      <c r="C834" s="8">
        <v>1</v>
      </c>
      <c r="D834" s="4">
        <v>285</v>
      </c>
      <c r="E834" s="5">
        <v>3</v>
      </c>
      <c r="F834">
        <f t="shared" si="24"/>
        <v>0.99315650208462403</v>
      </c>
      <c r="G834">
        <f t="shared" si="25"/>
        <v>-6.8670220335012465E-3</v>
      </c>
    </row>
    <row r="835" spans="2:7" ht="15" customHeight="1" x14ac:dyDescent="0.15">
      <c r="B835" s="10" t="s">
        <v>3</v>
      </c>
      <c r="C835" s="3">
        <v>1</v>
      </c>
      <c r="D835" s="4">
        <v>285</v>
      </c>
      <c r="E835" s="5">
        <v>7</v>
      </c>
      <c r="F835">
        <f t="shared" si="24"/>
        <v>0.99315650208462403</v>
      </c>
      <c r="G835">
        <f t="shared" si="25"/>
        <v>-6.8670220335012465E-3</v>
      </c>
    </row>
    <row r="836" spans="2:7" ht="15" customHeight="1" x14ac:dyDescent="0.15">
      <c r="B836" s="10" t="s">
        <v>3</v>
      </c>
      <c r="C836" s="8">
        <v>1</v>
      </c>
      <c r="D836" s="4">
        <v>285.16100000000006</v>
      </c>
      <c r="E836" s="5">
        <v>4</v>
      </c>
      <c r="F836">
        <f t="shared" si="24"/>
        <v>0.99323152603667775</v>
      </c>
      <c r="G836">
        <f t="shared" si="25"/>
        <v>-6.7914839704166126E-3</v>
      </c>
    </row>
    <row r="837" spans="2:7" ht="15" customHeight="1" x14ac:dyDescent="0.15">
      <c r="B837" s="10" t="s">
        <v>3</v>
      </c>
      <c r="C837" s="8">
        <v>1</v>
      </c>
      <c r="D837" s="4">
        <v>285.16100000000006</v>
      </c>
      <c r="E837" s="5">
        <v>4</v>
      </c>
      <c r="F837">
        <f t="shared" si="24"/>
        <v>0.99323152603667775</v>
      </c>
      <c r="G837">
        <f t="shared" si="25"/>
        <v>-6.7914839704166126E-3</v>
      </c>
    </row>
    <row r="838" spans="2:7" ht="15" customHeight="1" x14ac:dyDescent="0.15">
      <c r="B838" s="9" t="s">
        <v>3</v>
      </c>
      <c r="C838" s="8">
        <v>1</v>
      </c>
      <c r="D838" s="5">
        <v>285.88</v>
      </c>
      <c r="E838" s="5">
        <v>4</v>
      </c>
      <c r="F838">
        <f t="shared" si="24"/>
        <v>0.99355672337763867</v>
      </c>
      <c r="G838">
        <f t="shared" si="25"/>
        <v>-6.4641241282583717E-3</v>
      </c>
    </row>
    <row r="839" spans="2:7" ht="15" customHeight="1" x14ac:dyDescent="0.15">
      <c r="B839" s="9" t="s">
        <v>3</v>
      </c>
      <c r="C839" s="8">
        <v>1</v>
      </c>
      <c r="D839" s="5">
        <v>285.88</v>
      </c>
      <c r="E839" s="5">
        <v>12</v>
      </c>
      <c r="F839">
        <f t="shared" si="24"/>
        <v>0.99355672337763867</v>
      </c>
      <c r="G839">
        <f t="shared" si="25"/>
        <v>-6.4641241282583717E-3</v>
      </c>
    </row>
    <row r="840" spans="2:7" ht="15" customHeight="1" x14ac:dyDescent="0.15">
      <c r="B840" s="2" t="s">
        <v>3</v>
      </c>
      <c r="C840" s="8">
        <v>1</v>
      </c>
      <c r="D840" s="3">
        <v>286</v>
      </c>
      <c r="E840" s="4">
        <v>9</v>
      </c>
      <c r="F840">
        <f t="shared" si="24"/>
        <v>0.9936094660254835</v>
      </c>
      <c r="G840">
        <f t="shared" si="25"/>
        <v>-6.4110408500318485E-3</v>
      </c>
    </row>
    <row r="841" spans="2:7" ht="15" customHeight="1" x14ac:dyDescent="0.15">
      <c r="B841" s="3" t="s">
        <v>3</v>
      </c>
      <c r="C841" s="8">
        <v>1</v>
      </c>
      <c r="D841" s="4">
        <v>286</v>
      </c>
      <c r="E841" s="4">
        <v>7</v>
      </c>
      <c r="F841">
        <f t="shared" si="24"/>
        <v>0.9936094660254835</v>
      </c>
      <c r="G841">
        <f t="shared" si="25"/>
        <v>-6.4110408500318485E-3</v>
      </c>
    </row>
    <row r="842" spans="2:7" ht="15" customHeight="1" x14ac:dyDescent="0.15">
      <c r="B842" s="3" t="s">
        <v>3</v>
      </c>
      <c r="C842" s="3">
        <v>1</v>
      </c>
      <c r="D842" s="4">
        <v>286</v>
      </c>
      <c r="E842" s="5">
        <v>4</v>
      </c>
      <c r="F842">
        <f t="shared" si="24"/>
        <v>0.9936094660254835</v>
      </c>
      <c r="G842">
        <f t="shared" si="25"/>
        <v>-6.4110408500318485E-3</v>
      </c>
    </row>
    <row r="843" spans="2:7" ht="15" customHeight="1" x14ac:dyDescent="0.15">
      <c r="B843" s="3" t="s">
        <v>3</v>
      </c>
      <c r="C843" s="3">
        <v>1</v>
      </c>
      <c r="D843" s="4">
        <v>286</v>
      </c>
      <c r="E843" s="5">
        <v>4</v>
      </c>
      <c r="F843">
        <f t="shared" si="24"/>
        <v>0.9936094660254835</v>
      </c>
      <c r="G843">
        <f t="shared" si="25"/>
        <v>-6.4110408500318485E-3</v>
      </c>
    </row>
    <row r="844" spans="2:7" ht="15" customHeight="1" x14ac:dyDescent="0.15">
      <c r="B844" s="3" t="s">
        <v>3</v>
      </c>
      <c r="C844" s="8">
        <v>1</v>
      </c>
      <c r="D844" s="4">
        <v>286</v>
      </c>
      <c r="E844" s="4">
        <v>8</v>
      </c>
      <c r="F844">
        <f t="shared" si="24"/>
        <v>0.9936094660254835</v>
      </c>
      <c r="G844">
        <f t="shared" si="25"/>
        <v>-6.4110408500318485E-3</v>
      </c>
    </row>
    <row r="845" spans="2:7" ht="15" customHeight="1" x14ac:dyDescent="0.15">
      <c r="B845" s="3" t="s">
        <v>3</v>
      </c>
      <c r="C845" s="3">
        <v>1</v>
      </c>
      <c r="D845" s="3">
        <v>286</v>
      </c>
      <c r="E845" s="4">
        <v>5</v>
      </c>
      <c r="F845">
        <f t="shared" si="24"/>
        <v>0.9936094660254835</v>
      </c>
      <c r="G845">
        <f t="shared" si="25"/>
        <v>-6.4110408500318485E-3</v>
      </c>
    </row>
    <row r="846" spans="2:7" ht="15" customHeight="1" x14ac:dyDescent="0.15">
      <c r="B846" s="10" t="s">
        <v>3</v>
      </c>
      <c r="C846" s="3">
        <v>1</v>
      </c>
      <c r="D846" s="4">
        <v>286</v>
      </c>
      <c r="E846" s="5">
        <v>3</v>
      </c>
      <c r="F846">
        <f t="shared" si="24"/>
        <v>0.9936094660254835</v>
      </c>
      <c r="G846">
        <f t="shared" si="25"/>
        <v>-6.4110408500318485E-3</v>
      </c>
    </row>
    <row r="847" spans="2:7" ht="15" customHeight="1" x14ac:dyDescent="0.15">
      <c r="B847" s="8" t="s">
        <v>3</v>
      </c>
      <c r="C847" s="3">
        <v>1</v>
      </c>
      <c r="D847" s="5">
        <v>286</v>
      </c>
      <c r="E847" s="5">
        <v>3</v>
      </c>
      <c r="F847">
        <f t="shared" ref="F847:F910" si="26">1/(1+EXP(-(D847-F_Lmat)/F_sig))</f>
        <v>0.9936094660254835</v>
      </c>
      <c r="G847">
        <f t="shared" si="25"/>
        <v>-6.4110408500318485E-3</v>
      </c>
    </row>
    <row r="848" spans="2:7" ht="15" customHeight="1" x14ac:dyDescent="0.15">
      <c r="B848" s="3" t="s">
        <v>3</v>
      </c>
      <c r="C848" s="8">
        <v>1</v>
      </c>
      <c r="D848" s="4">
        <v>287</v>
      </c>
      <c r="E848" s="4">
        <v>7</v>
      </c>
      <c r="F848">
        <f t="shared" si="26"/>
        <v>0.99403262890053357</v>
      </c>
      <c r="G848">
        <f t="shared" ref="G848:G911" si="27">LN(_xlfn.BINOM.DIST(C848,1,F848,FALSE))</f>
        <v>-5.9852470086520547E-3</v>
      </c>
    </row>
    <row r="849" spans="2:7" ht="15" customHeight="1" x14ac:dyDescent="0.15">
      <c r="B849" s="3" t="s">
        <v>3</v>
      </c>
      <c r="C849" s="3">
        <v>1</v>
      </c>
      <c r="D849" s="4">
        <v>287</v>
      </c>
      <c r="E849" s="5">
        <v>4</v>
      </c>
      <c r="F849">
        <f t="shared" si="26"/>
        <v>0.99403262890053357</v>
      </c>
      <c r="G849">
        <f t="shared" si="27"/>
        <v>-5.9852470086520547E-3</v>
      </c>
    </row>
    <row r="850" spans="2:7" ht="15" customHeight="1" x14ac:dyDescent="0.15">
      <c r="B850" s="9" t="s">
        <v>3</v>
      </c>
      <c r="C850" s="8">
        <v>1</v>
      </c>
      <c r="D850" s="5">
        <v>287</v>
      </c>
      <c r="E850" s="5">
        <v>11</v>
      </c>
      <c r="F850">
        <f t="shared" si="26"/>
        <v>0.99403262890053357</v>
      </c>
      <c r="G850">
        <f t="shared" si="27"/>
        <v>-5.9852470086520547E-3</v>
      </c>
    </row>
    <row r="851" spans="2:7" ht="15" customHeight="1" x14ac:dyDescent="0.15">
      <c r="B851" s="8" t="s">
        <v>3</v>
      </c>
      <c r="C851" s="8">
        <v>1</v>
      </c>
      <c r="D851" s="5">
        <v>287</v>
      </c>
      <c r="E851" s="5">
        <v>3</v>
      </c>
      <c r="F851">
        <f t="shared" si="26"/>
        <v>0.99403262890053357</v>
      </c>
      <c r="G851">
        <f t="shared" si="27"/>
        <v>-5.9852470086520547E-3</v>
      </c>
    </row>
    <row r="852" spans="2:7" ht="15" customHeight="1" x14ac:dyDescent="0.15">
      <c r="B852" s="3" t="s">
        <v>3</v>
      </c>
      <c r="C852" s="8">
        <v>1</v>
      </c>
      <c r="D852" s="4">
        <v>288</v>
      </c>
      <c r="E852" s="4">
        <v>11</v>
      </c>
      <c r="F852">
        <f t="shared" si="26"/>
        <v>0.99442792827793836</v>
      </c>
      <c r="G852">
        <f t="shared" si="27"/>
        <v>-5.5876536229696886E-3</v>
      </c>
    </row>
    <row r="853" spans="2:7" ht="15" customHeight="1" x14ac:dyDescent="0.15">
      <c r="B853" s="3" t="s">
        <v>3</v>
      </c>
      <c r="C853" s="3">
        <v>1</v>
      </c>
      <c r="D853" s="4">
        <v>288</v>
      </c>
      <c r="E853" s="4">
        <v>7</v>
      </c>
      <c r="F853">
        <f t="shared" si="26"/>
        <v>0.99442792827793836</v>
      </c>
      <c r="G853">
        <f t="shared" si="27"/>
        <v>-5.5876536229696886E-3</v>
      </c>
    </row>
    <row r="854" spans="2:7" ht="15" customHeight="1" x14ac:dyDescent="0.15">
      <c r="B854" s="3" t="s">
        <v>3</v>
      </c>
      <c r="C854" s="8">
        <v>1</v>
      </c>
      <c r="D854" s="4">
        <v>288</v>
      </c>
      <c r="E854" s="4">
        <v>6</v>
      </c>
      <c r="F854">
        <f t="shared" si="26"/>
        <v>0.99442792827793836</v>
      </c>
      <c r="G854">
        <f t="shared" si="27"/>
        <v>-5.5876536229696886E-3</v>
      </c>
    </row>
    <row r="855" spans="2:7" ht="15" customHeight="1" x14ac:dyDescent="0.15">
      <c r="B855" s="3" t="s">
        <v>3</v>
      </c>
      <c r="C855" s="8">
        <v>1</v>
      </c>
      <c r="D855" s="4">
        <v>288</v>
      </c>
      <c r="E855" s="4">
        <v>9</v>
      </c>
      <c r="F855">
        <f t="shared" si="26"/>
        <v>0.99442792827793836</v>
      </c>
      <c r="G855">
        <f t="shared" si="27"/>
        <v>-5.5876536229696886E-3</v>
      </c>
    </row>
    <row r="856" spans="2:7" ht="15" customHeight="1" x14ac:dyDescent="0.15">
      <c r="B856" s="3" t="s">
        <v>3</v>
      </c>
      <c r="C856" s="3">
        <v>1</v>
      </c>
      <c r="D856" s="4">
        <v>288</v>
      </c>
      <c r="E856" s="4">
        <v>6</v>
      </c>
      <c r="F856">
        <f t="shared" si="26"/>
        <v>0.99442792827793836</v>
      </c>
      <c r="G856">
        <f t="shared" si="27"/>
        <v>-5.5876536229696886E-3</v>
      </c>
    </row>
    <row r="857" spans="2:7" ht="15" customHeight="1" x14ac:dyDescent="0.15">
      <c r="B857" s="10" t="s">
        <v>3</v>
      </c>
      <c r="C857" s="3">
        <v>1</v>
      </c>
      <c r="D857" s="4">
        <v>288</v>
      </c>
      <c r="E857" s="5">
        <v>2</v>
      </c>
      <c r="F857">
        <f t="shared" si="26"/>
        <v>0.99442792827793836</v>
      </c>
      <c r="G857">
        <f t="shared" si="27"/>
        <v>-5.5876536229696886E-3</v>
      </c>
    </row>
    <row r="858" spans="2:7" ht="15" customHeight="1" x14ac:dyDescent="0.15">
      <c r="B858" s="2" t="s">
        <v>3</v>
      </c>
      <c r="C858" s="8">
        <v>1</v>
      </c>
      <c r="D858" s="3">
        <v>289</v>
      </c>
      <c r="E858" s="4">
        <v>6</v>
      </c>
      <c r="F858">
        <f t="shared" si="26"/>
        <v>0.99479717871127482</v>
      </c>
      <c r="G858">
        <f t="shared" si="27"/>
        <v>-5.2164030930219761E-3</v>
      </c>
    </row>
    <row r="859" spans="2:7" ht="15" customHeight="1" x14ac:dyDescent="0.15">
      <c r="B859" s="3" t="s">
        <v>3</v>
      </c>
      <c r="C859" s="3">
        <v>1</v>
      </c>
      <c r="D859" s="4">
        <v>289</v>
      </c>
      <c r="E859" s="4">
        <v>11</v>
      </c>
      <c r="F859">
        <f t="shared" si="26"/>
        <v>0.99479717871127482</v>
      </c>
      <c r="G859">
        <f t="shared" si="27"/>
        <v>-5.2164030930219761E-3</v>
      </c>
    </row>
    <row r="860" spans="2:7" ht="15" customHeight="1" x14ac:dyDescent="0.15">
      <c r="B860" s="3" t="s">
        <v>3</v>
      </c>
      <c r="C860" s="3">
        <v>1</v>
      </c>
      <c r="D860" s="3">
        <v>289</v>
      </c>
      <c r="E860" s="4">
        <v>9</v>
      </c>
      <c r="F860">
        <f t="shared" si="26"/>
        <v>0.99479717871127482</v>
      </c>
      <c r="G860">
        <f t="shared" si="27"/>
        <v>-5.2164030930219761E-3</v>
      </c>
    </row>
    <row r="861" spans="2:7" ht="15" customHeight="1" x14ac:dyDescent="0.15">
      <c r="B861" s="10" t="s">
        <v>3</v>
      </c>
      <c r="C861" s="3">
        <v>1</v>
      </c>
      <c r="D861" s="4">
        <v>289</v>
      </c>
      <c r="E861" s="5">
        <v>4</v>
      </c>
      <c r="F861">
        <f t="shared" si="26"/>
        <v>0.99479717871127482</v>
      </c>
      <c r="G861">
        <f t="shared" si="27"/>
        <v>-5.2164030930219761E-3</v>
      </c>
    </row>
    <row r="862" spans="2:7" ht="15" customHeight="1" x14ac:dyDescent="0.15">
      <c r="B862" s="10" t="s">
        <v>3</v>
      </c>
      <c r="C862" s="3">
        <v>1</v>
      </c>
      <c r="D862" s="4">
        <v>289</v>
      </c>
      <c r="E862" s="5">
        <v>3</v>
      </c>
      <c r="F862">
        <f t="shared" si="26"/>
        <v>0.99479717871127482</v>
      </c>
      <c r="G862">
        <f t="shared" si="27"/>
        <v>-5.2164030930219761E-3</v>
      </c>
    </row>
    <row r="863" spans="2:7" ht="15" customHeight="1" x14ac:dyDescent="0.15">
      <c r="B863" s="10" t="s">
        <v>3</v>
      </c>
      <c r="C863" s="8">
        <v>1</v>
      </c>
      <c r="D863" s="4">
        <v>289.05460000000005</v>
      </c>
      <c r="E863" s="4">
        <v>5</v>
      </c>
      <c r="F863">
        <f t="shared" si="26"/>
        <v>0.99481662383876723</v>
      </c>
      <c r="G863">
        <f t="shared" si="27"/>
        <v>-5.1968564579231349E-3</v>
      </c>
    </row>
    <row r="864" spans="2:7" ht="15" customHeight="1" x14ac:dyDescent="0.15">
      <c r="B864" s="9" t="s">
        <v>3</v>
      </c>
      <c r="C864" s="8">
        <v>1</v>
      </c>
      <c r="D864" s="5">
        <v>289.3</v>
      </c>
      <c r="E864" s="5">
        <v>13</v>
      </c>
      <c r="F864">
        <f t="shared" si="26"/>
        <v>0.99490313119359697</v>
      </c>
      <c r="G864">
        <f t="shared" si="27"/>
        <v>-5.1099021472314418E-3</v>
      </c>
    </row>
    <row r="865" spans="2:7" ht="15" customHeight="1" x14ac:dyDescent="0.15">
      <c r="B865" s="2" t="s">
        <v>3</v>
      </c>
      <c r="C865" s="8">
        <v>1</v>
      </c>
      <c r="D865" s="3">
        <v>290</v>
      </c>
      <c r="E865" s="4">
        <v>7</v>
      </c>
      <c r="F865">
        <f t="shared" si="26"/>
        <v>0.99514207916844455</v>
      </c>
      <c r="G865">
        <f t="shared" si="27"/>
        <v>-4.8697588833983251E-3</v>
      </c>
    </row>
    <row r="866" spans="2:7" ht="15" customHeight="1" x14ac:dyDescent="0.15">
      <c r="B866" s="2" t="s">
        <v>3</v>
      </c>
      <c r="C866" s="8">
        <v>1</v>
      </c>
      <c r="D866" s="3">
        <v>290</v>
      </c>
      <c r="E866" s="5">
        <v>4</v>
      </c>
      <c r="F866">
        <f t="shared" si="26"/>
        <v>0.99514207916844455</v>
      </c>
      <c r="G866">
        <f t="shared" si="27"/>
        <v>-4.8697588833983251E-3</v>
      </c>
    </row>
    <row r="867" spans="2:7" ht="15" customHeight="1" x14ac:dyDescent="0.15">
      <c r="B867" s="3" t="s">
        <v>3</v>
      </c>
      <c r="C867" s="3">
        <v>1</v>
      </c>
      <c r="D867" s="4">
        <v>290</v>
      </c>
      <c r="E867" s="5">
        <v>4</v>
      </c>
      <c r="F867">
        <f t="shared" si="26"/>
        <v>0.99514207916844455</v>
      </c>
      <c r="G867">
        <f t="shared" si="27"/>
        <v>-4.8697588833983251E-3</v>
      </c>
    </row>
    <row r="868" spans="2:7" ht="15" customHeight="1" x14ac:dyDescent="0.15">
      <c r="B868" s="10" t="s">
        <v>3</v>
      </c>
      <c r="C868" s="8">
        <v>1</v>
      </c>
      <c r="D868" s="4">
        <v>290</v>
      </c>
      <c r="E868" s="5">
        <v>4</v>
      </c>
      <c r="F868">
        <f t="shared" si="26"/>
        <v>0.99514207916844455</v>
      </c>
      <c r="G868">
        <f t="shared" si="27"/>
        <v>-4.8697588833983251E-3</v>
      </c>
    </row>
    <row r="869" spans="2:7" ht="15" customHeight="1" x14ac:dyDescent="0.15">
      <c r="B869" s="10" t="s">
        <v>3</v>
      </c>
      <c r="C869" s="3">
        <v>1</v>
      </c>
      <c r="D869" s="4">
        <v>290</v>
      </c>
      <c r="E869" s="5">
        <v>3</v>
      </c>
      <c r="F869">
        <f t="shared" si="26"/>
        <v>0.99514207916844455</v>
      </c>
      <c r="G869">
        <f t="shared" si="27"/>
        <v>-4.8697588833983251E-3</v>
      </c>
    </row>
    <row r="870" spans="2:7" ht="15" customHeight="1" x14ac:dyDescent="0.15">
      <c r="B870" s="8" t="s">
        <v>3</v>
      </c>
      <c r="C870" s="3">
        <v>1</v>
      </c>
      <c r="D870" s="5">
        <v>290</v>
      </c>
      <c r="E870" s="5">
        <v>3</v>
      </c>
      <c r="F870">
        <f t="shared" si="26"/>
        <v>0.99514207916844455</v>
      </c>
      <c r="G870">
        <f t="shared" si="27"/>
        <v>-4.8697588833983251E-3</v>
      </c>
    </row>
    <row r="871" spans="2:7" ht="15" customHeight="1" x14ac:dyDescent="0.15">
      <c r="B871" s="10" t="s">
        <v>3</v>
      </c>
      <c r="C871" s="3">
        <v>1</v>
      </c>
      <c r="D871" s="4">
        <v>290</v>
      </c>
      <c r="E871" s="5">
        <v>3</v>
      </c>
      <c r="F871">
        <f t="shared" si="26"/>
        <v>0.99514207916844455</v>
      </c>
      <c r="G871">
        <f t="shared" si="27"/>
        <v>-4.8697588833983251E-3</v>
      </c>
    </row>
    <row r="872" spans="2:7" ht="15" customHeight="1" x14ac:dyDescent="0.15">
      <c r="B872" s="2" t="s">
        <v>3</v>
      </c>
      <c r="C872" s="8">
        <v>1</v>
      </c>
      <c r="D872" s="3">
        <v>291</v>
      </c>
      <c r="E872" s="4">
        <v>6</v>
      </c>
      <c r="F872">
        <f t="shared" si="26"/>
        <v>0.99546422006168611</v>
      </c>
      <c r="G872">
        <f t="shared" si="27"/>
        <v>-4.5460977996588164E-3</v>
      </c>
    </row>
    <row r="873" spans="2:7" ht="15" customHeight="1" x14ac:dyDescent="0.15">
      <c r="B873" s="2" t="s">
        <v>3</v>
      </c>
      <c r="C873" s="8">
        <v>1</v>
      </c>
      <c r="D873" s="3">
        <v>292</v>
      </c>
      <c r="E873" s="4">
        <v>6</v>
      </c>
      <c r="F873">
        <f t="shared" si="26"/>
        <v>0.99576508989338564</v>
      </c>
      <c r="G873">
        <f t="shared" si="27"/>
        <v>-4.2439027360516232E-3</v>
      </c>
    </row>
    <row r="874" spans="2:7" ht="15" customHeight="1" x14ac:dyDescent="0.15">
      <c r="B874" s="3" t="s">
        <v>3</v>
      </c>
      <c r="C874" s="8">
        <v>1</v>
      </c>
      <c r="D874" s="4">
        <v>292</v>
      </c>
      <c r="E874" s="4">
        <v>9</v>
      </c>
      <c r="F874">
        <f t="shared" si="26"/>
        <v>0.99576508989338564</v>
      </c>
      <c r="G874">
        <f t="shared" si="27"/>
        <v>-4.2439027360516232E-3</v>
      </c>
    </row>
    <row r="875" spans="2:7" ht="15" customHeight="1" x14ac:dyDescent="0.15">
      <c r="B875" s="2" t="s">
        <v>3</v>
      </c>
      <c r="C875" s="8">
        <v>1</v>
      </c>
      <c r="D875" s="3">
        <v>293</v>
      </c>
      <c r="E875" s="4">
        <v>8</v>
      </c>
      <c r="F875">
        <f t="shared" si="26"/>
        <v>0.9960460815328418</v>
      </c>
      <c r="G875">
        <f t="shared" si="27"/>
        <v>-3.9617558685661565E-3</v>
      </c>
    </row>
    <row r="876" spans="2:7" ht="15" customHeight="1" x14ac:dyDescent="0.15">
      <c r="B876" s="3" t="s">
        <v>3</v>
      </c>
      <c r="C876" s="8">
        <v>1</v>
      </c>
      <c r="D876" s="4">
        <v>293</v>
      </c>
      <c r="E876" s="4">
        <v>7</v>
      </c>
      <c r="F876">
        <f t="shared" si="26"/>
        <v>0.9960460815328418</v>
      </c>
      <c r="G876">
        <f t="shared" si="27"/>
        <v>-3.9617558685661565E-3</v>
      </c>
    </row>
    <row r="877" spans="2:7" ht="15" customHeight="1" x14ac:dyDescent="0.15">
      <c r="B877" s="9" t="s">
        <v>3</v>
      </c>
      <c r="C877" s="8">
        <v>1</v>
      </c>
      <c r="D877" s="5">
        <v>293</v>
      </c>
      <c r="E877" s="5">
        <v>9</v>
      </c>
      <c r="F877">
        <f t="shared" si="26"/>
        <v>0.9960460815328418</v>
      </c>
      <c r="G877">
        <f t="shared" si="27"/>
        <v>-3.9617558685661565E-3</v>
      </c>
    </row>
    <row r="878" spans="2:7" ht="15" customHeight="1" x14ac:dyDescent="0.15">
      <c r="B878" s="2" t="s">
        <v>3</v>
      </c>
      <c r="C878" s="8">
        <v>1</v>
      </c>
      <c r="D878" s="3">
        <v>294</v>
      </c>
      <c r="E878" s="4">
        <v>8</v>
      </c>
      <c r="F878">
        <f t="shared" si="26"/>
        <v>0.9963084981394067</v>
      </c>
      <c r="G878">
        <f t="shared" si="27"/>
        <v>-3.6983322684100701E-3</v>
      </c>
    </row>
    <row r="879" spans="2:7" ht="15" customHeight="1" x14ac:dyDescent="0.15">
      <c r="B879" s="3" t="s">
        <v>3</v>
      </c>
      <c r="C879" s="3">
        <v>1</v>
      </c>
      <c r="D879" s="4">
        <v>294</v>
      </c>
      <c r="E879" s="4">
        <v>9</v>
      </c>
      <c r="F879">
        <f t="shared" si="26"/>
        <v>0.9963084981394067</v>
      </c>
      <c r="G879">
        <f t="shared" si="27"/>
        <v>-3.6983322684100701E-3</v>
      </c>
    </row>
    <row r="880" spans="2:7" ht="15" customHeight="1" x14ac:dyDescent="0.15">
      <c r="B880" s="9" t="s">
        <v>3</v>
      </c>
      <c r="C880" s="3">
        <v>1</v>
      </c>
      <c r="D880" s="5">
        <v>294</v>
      </c>
      <c r="E880" s="5">
        <v>3</v>
      </c>
      <c r="F880">
        <f t="shared" si="26"/>
        <v>0.9963084981394067</v>
      </c>
      <c r="G880">
        <f t="shared" si="27"/>
        <v>-3.6983322684100701E-3</v>
      </c>
    </row>
    <row r="881" spans="2:7" ht="15" customHeight="1" x14ac:dyDescent="0.15">
      <c r="B881" s="10" t="s">
        <v>3</v>
      </c>
      <c r="C881" s="3">
        <v>1</v>
      </c>
      <c r="D881" s="4">
        <v>294</v>
      </c>
      <c r="E881" s="5">
        <v>3</v>
      </c>
      <c r="F881">
        <f t="shared" si="26"/>
        <v>0.9963084981394067</v>
      </c>
      <c r="G881">
        <f t="shared" si="27"/>
        <v>-3.6983322684100701E-3</v>
      </c>
    </row>
    <row r="882" spans="2:7" ht="15" customHeight="1" x14ac:dyDescent="0.15">
      <c r="B882" s="2" t="s">
        <v>3</v>
      </c>
      <c r="C882" s="8">
        <v>1</v>
      </c>
      <c r="D882" s="3">
        <v>295</v>
      </c>
      <c r="E882" s="4">
        <v>9</v>
      </c>
      <c r="F882">
        <f t="shared" si="26"/>
        <v>0.99655355874751439</v>
      </c>
      <c r="G882">
        <f t="shared" si="27"/>
        <v>-3.4523939120687098E-3</v>
      </c>
    </row>
    <row r="883" spans="2:7" ht="15" customHeight="1" x14ac:dyDescent="0.15">
      <c r="B883" s="9" t="s">
        <v>3</v>
      </c>
      <c r="C883" s="8">
        <v>1</v>
      </c>
      <c r="D883" s="5">
        <v>295</v>
      </c>
      <c r="E883" s="5">
        <v>4</v>
      </c>
      <c r="F883">
        <f t="shared" si="26"/>
        <v>0.99655355874751439</v>
      </c>
      <c r="G883">
        <f t="shared" si="27"/>
        <v>-3.4523939120687098E-3</v>
      </c>
    </row>
    <row r="884" spans="2:7" ht="15" customHeight="1" x14ac:dyDescent="0.15">
      <c r="B884" s="10" t="s">
        <v>3</v>
      </c>
      <c r="C884" s="3">
        <v>1</v>
      </c>
      <c r="D884" s="4">
        <v>295</v>
      </c>
      <c r="E884" s="5">
        <v>10</v>
      </c>
      <c r="F884">
        <f t="shared" si="26"/>
        <v>0.99655355874751439</v>
      </c>
      <c r="G884">
        <f t="shared" si="27"/>
        <v>-3.4523939120687098E-3</v>
      </c>
    </row>
    <row r="885" spans="2:7" ht="15" customHeight="1" x14ac:dyDescent="0.15">
      <c r="B885" s="8" t="s">
        <v>3</v>
      </c>
      <c r="C885" s="8">
        <v>1</v>
      </c>
      <c r="D885" s="5">
        <v>295</v>
      </c>
      <c r="E885" s="5">
        <v>3</v>
      </c>
      <c r="F885">
        <f t="shared" si="26"/>
        <v>0.99655355874751439</v>
      </c>
      <c r="G885">
        <f t="shared" si="27"/>
        <v>-3.4523939120687098E-3</v>
      </c>
    </row>
    <row r="886" spans="2:7" ht="15" customHeight="1" x14ac:dyDescent="0.15">
      <c r="B886" s="3" t="s">
        <v>3</v>
      </c>
      <c r="C886" s="8">
        <v>1</v>
      </c>
      <c r="D886" s="4">
        <v>296</v>
      </c>
      <c r="E886" s="4">
        <v>6</v>
      </c>
      <c r="F886">
        <f t="shared" si="26"/>
        <v>0.99678240352906922</v>
      </c>
      <c r="G886">
        <f t="shared" si="27"/>
        <v>-3.2227840651677707E-3</v>
      </c>
    </row>
    <row r="887" spans="2:7" ht="15" customHeight="1" x14ac:dyDescent="0.15">
      <c r="B887" s="9" t="s">
        <v>3</v>
      </c>
      <c r="C887" s="3">
        <v>1</v>
      </c>
      <c r="D887" s="5">
        <v>296</v>
      </c>
      <c r="E887" s="5">
        <v>3</v>
      </c>
      <c r="F887">
        <f t="shared" si="26"/>
        <v>0.99678240352906922</v>
      </c>
      <c r="G887">
        <f t="shared" si="27"/>
        <v>-3.2227840651677707E-3</v>
      </c>
    </row>
    <row r="888" spans="2:7" ht="15" customHeight="1" x14ac:dyDescent="0.15">
      <c r="B888" s="9" t="s">
        <v>3</v>
      </c>
      <c r="C888" s="3">
        <v>1</v>
      </c>
      <c r="D888" s="5">
        <v>296</v>
      </c>
      <c r="E888" s="5">
        <v>3</v>
      </c>
      <c r="F888">
        <f t="shared" si="26"/>
        <v>0.99678240352906922</v>
      </c>
      <c r="G888">
        <f t="shared" si="27"/>
        <v>-3.2227840651677707E-3</v>
      </c>
    </row>
    <row r="889" spans="2:7" ht="15" customHeight="1" x14ac:dyDescent="0.15">
      <c r="B889" s="10" t="s">
        <v>3</v>
      </c>
      <c r="C889" s="8">
        <v>1</v>
      </c>
      <c r="D889" s="4">
        <v>296.84180000000003</v>
      </c>
      <c r="E889" s="5">
        <v>7</v>
      </c>
      <c r="F889">
        <f t="shared" si="26"/>
        <v>0.99696325937204189</v>
      </c>
      <c r="G889">
        <f t="shared" si="27"/>
        <v>-3.0413608808228126E-3</v>
      </c>
    </row>
    <row r="890" spans="2:7" ht="15" customHeight="1" x14ac:dyDescent="0.15">
      <c r="B890" s="2" t="s">
        <v>3</v>
      </c>
      <c r="C890" s="8">
        <v>1</v>
      </c>
      <c r="D890" s="3">
        <v>297</v>
      </c>
      <c r="E890" s="4">
        <v>17</v>
      </c>
      <c r="F890">
        <f t="shared" si="26"/>
        <v>0.99699609874849293</v>
      </c>
      <c r="G890">
        <f t="shared" si="27"/>
        <v>-3.0084220184329932E-3</v>
      </c>
    </row>
    <row r="891" spans="2:7" ht="15" customHeight="1" x14ac:dyDescent="0.15">
      <c r="B891" s="2" t="s">
        <v>3</v>
      </c>
      <c r="C891" s="8">
        <v>1</v>
      </c>
      <c r="D891" s="3">
        <v>297</v>
      </c>
      <c r="E891" s="4">
        <v>7</v>
      </c>
      <c r="F891">
        <f t="shared" si="26"/>
        <v>0.99699609874849293</v>
      </c>
      <c r="G891">
        <f t="shared" si="27"/>
        <v>-3.0084220184329932E-3</v>
      </c>
    </row>
    <row r="892" spans="2:7" ht="15" customHeight="1" x14ac:dyDescent="0.15">
      <c r="B892" s="2" t="s">
        <v>3</v>
      </c>
      <c r="C892" s="8">
        <v>1</v>
      </c>
      <c r="D892" s="3">
        <v>297</v>
      </c>
      <c r="E892" s="4">
        <v>11</v>
      </c>
      <c r="F892">
        <f t="shared" si="26"/>
        <v>0.99699609874849293</v>
      </c>
      <c r="G892">
        <f t="shared" si="27"/>
        <v>-3.0084220184329932E-3</v>
      </c>
    </row>
    <row r="893" spans="2:7" ht="15" customHeight="1" x14ac:dyDescent="0.15">
      <c r="B893" s="2" t="s">
        <v>3</v>
      </c>
      <c r="C893" s="8">
        <v>1</v>
      </c>
      <c r="D893" s="3">
        <v>297</v>
      </c>
      <c r="E893" s="4">
        <v>6</v>
      </c>
      <c r="F893">
        <f t="shared" si="26"/>
        <v>0.99699609874849293</v>
      </c>
      <c r="G893">
        <f t="shared" si="27"/>
        <v>-3.0084220184329932E-3</v>
      </c>
    </row>
    <row r="894" spans="2:7" ht="15" customHeight="1" x14ac:dyDescent="0.15">
      <c r="B894" s="3" t="s">
        <v>3</v>
      </c>
      <c r="C894" s="8">
        <v>1</v>
      </c>
      <c r="D894" s="4">
        <v>297</v>
      </c>
      <c r="E894" s="4">
        <v>7</v>
      </c>
      <c r="F894">
        <f t="shared" si="26"/>
        <v>0.99699609874849293</v>
      </c>
      <c r="G894">
        <f t="shared" si="27"/>
        <v>-3.0084220184329932E-3</v>
      </c>
    </row>
    <row r="895" spans="2:7" ht="15" customHeight="1" x14ac:dyDescent="0.15">
      <c r="B895" s="9" t="s">
        <v>3</v>
      </c>
      <c r="C895" s="3">
        <v>1</v>
      </c>
      <c r="D895" s="5">
        <v>297</v>
      </c>
      <c r="E895" s="5">
        <v>6</v>
      </c>
      <c r="F895">
        <f t="shared" si="26"/>
        <v>0.99699609874849293</v>
      </c>
      <c r="G895">
        <f t="shared" si="27"/>
        <v>-3.0084220184329932E-3</v>
      </c>
    </row>
    <row r="896" spans="2:7" ht="15" customHeight="1" x14ac:dyDescent="0.15">
      <c r="B896" s="10" t="s">
        <v>3</v>
      </c>
      <c r="C896" s="8">
        <v>1</v>
      </c>
      <c r="D896" s="4">
        <v>298</v>
      </c>
      <c r="E896" s="5">
        <v>4</v>
      </c>
      <c r="F896">
        <f t="shared" si="26"/>
        <v>0.99719564142548844</v>
      </c>
      <c r="G896">
        <f t="shared" si="27"/>
        <v>-2.8082981550736253E-3</v>
      </c>
    </row>
    <row r="897" spans="2:7" ht="15" customHeight="1" x14ac:dyDescent="0.15">
      <c r="B897" s="10" t="s">
        <v>3</v>
      </c>
      <c r="C897" s="3">
        <v>1</v>
      </c>
      <c r="D897" s="4">
        <v>298</v>
      </c>
      <c r="E897" s="5">
        <v>3</v>
      </c>
      <c r="F897">
        <f t="shared" si="26"/>
        <v>0.99719564142548844</v>
      </c>
      <c r="G897">
        <f t="shared" si="27"/>
        <v>-2.8082981550736253E-3</v>
      </c>
    </row>
    <row r="898" spans="2:7" ht="15" customHeight="1" x14ac:dyDescent="0.15">
      <c r="B898" s="2" t="s">
        <v>3</v>
      </c>
      <c r="C898" s="8">
        <v>1</v>
      </c>
      <c r="D898" s="3">
        <v>299</v>
      </c>
      <c r="E898" s="4">
        <v>7</v>
      </c>
      <c r="F898">
        <f t="shared" si="26"/>
        <v>0.99738196372023613</v>
      </c>
      <c r="G898">
        <f t="shared" si="27"/>
        <v>-2.6214693299539938E-3</v>
      </c>
    </row>
    <row r="899" spans="2:7" ht="15" customHeight="1" x14ac:dyDescent="0.15">
      <c r="B899" s="2" t="s">
        <v>3</v>
      </c>
      <c r="C899" s="8">
        <v>1</v>
      </c>
      <c r="D899" s="3">
        <v>299</v>
      </c>
      <c r="E899" s="4">
        <v>8</v>
      </c>
      <c r="F899">
        <f t="shared" si="26"/>
        <v>0.99738196372023613</v>
      </c>
      <c r="G899">
        <f t="shared" si="27"/>
        <v>-2.6214693299539938E-3</v>
      </c>
    </row>
    <row r="900" spans="2:7" ht="15" customHeight="1" x14ac:dyDescent="0.15">
      <c r="B900" s="3" t="s">
        <v>3</v>
      </c>
      <c r="C900" s="8">
        <v>1</v>
      </c>
      <c r="D900" s="4">
        <v>299</v>
      </c>
      <c r="E900" s="5">
        <v>4</v>
      </c>
      <c r="F900">
        <f t="shared" si="26"/>
        <v>0.99738196372023613</v>
      </c>
      <c r="G900">
        <f t="shared" si="27"/>
        <v>-2.6214693299539938E-3</v>
      </c>
    </row>
    <row r="901" spans="2:7" ht="15" customHeight="1" x14ac:dyDescent="0.15">
      <c r="B901" s="9" t="s">
        <v>3</v>
      </c>
      <c r="C901" s="8">
        <v>1</v>
      </c>
      <c r="D901" s="5">
        <v>299</v>
      </c>
      <c r="E901" s="4">
        <v>5</v>
      </c>
      <c r="F901">
        <f t="shared" si="26"/>
        <v>0.99738196372023613</v>
      </c>
      <c r="G901">
        <f t="shared" si="27"/>
        <v>-2.6214693299539938E-3</v>
      </c>
    </row>
    <row r="902" spans="2:7" ht="15" customHeight="1" x14ac:dyDescent="0.15">
      <c r="B902" s="2" t="s">
        <v>3</v>
      </c>
      <c r="C902" s="8">
        <v>1</v>
      </c>
      <c r="D902" s="3">
        <v>300</v>
      </c>
      <c r="E902" s="4">
        <v>12</v>
      </c>
      <c r="F902">
        <f t="shared" si="26"/>
        <v>0.99755593705535439</v>
      </c>
      <c r="G902">
        <f t="shared" si="27"/>
        <v>-2.4470545419130697E-3</v>
      </c>
    </row>
    <row r="903" spans="2:7" ht="15" customHeight="1" x14ac:dyDescent="0.15">
      <c r="B903" s="2" t="s">
        <v>3</v>
      </c>
      <c r="C903" s="8">
        <v>1</v>
      </c>
      <c r="D903" s="3">
        <v>300</v>
      </c>
      <c r="E903" s="4">
        <v>9</v>
      </c>
      <c r="F903">
        <f t="shared" si="26"/>
        <v>0.99755593705535439</v>
      </c>
      <c r="G903">
        <f t="shared" si="27"/>
        <v>-2.4470545419130697E-3</v>
      </c>
    </row>
    <row r="904" spans="2:7" ht="15" customHeight="1" x14ac:dyDescent="0.15">
      <c r="B904" s="2" t="s">
        <v>3</v>
      </c>
      <c r="C904" s="8">
        <v>1</v>
      </c>
      <c r="D904" s="3">
        <v>300</v>
      </c>
      <c r="E904" s="4">
        <v>15</v>
      </c>
      <c r="F904">
        <f t="shared" si="26"/>
        <v>0.99755593705535439</v>
      </c>
      <c r="G904">
        <f t="shared" si="27"/>
        <v>-2.4470545419130697E-3</v>
      </c>
    </row>
    <row r="905" spans="2:7" ht="15" customHeight="1" x14ac:dyDescent="0.15">
      <c r="B905" s="3" t="s">
        <v>3</v>
      </c>
      <c r="C905" s="8">
        <v>1</v>
      </c>
      <c r="D905" s="3">
        <v>300</v>
      </c>
      <c r="E905" s="4">
        <v>8</v>
      </c>
      <c r="F905">
        <f t="shared" si="26"/>
        <v>0.99755593705535439</v>
      </c>
      <c r="G905">
        <f t="shared" si="27"/>
        <v>-2.4470545419130697E-3</v>
      </c>
    </row>
    <row r="906" spans="2:7" ht="15" customHeight="1" x14ac:dyDescent="0.15">
      <c r="B906" s="3" t="s">
        <v>3</v>
      </c>
      <c r="C906" s="8">
        <v>1</v>
      </c>
      <c r="D906" s="4">
        <v>300</v>
      </c>
      <c r="E906" s="4">
        <v>15</v>
      </c>
      <c r="F906">
        <f t="shared" si="26"/>
        <v>0.99755593705535439</v>
      </c>
      <c r="G906">
        <f t="shared" si="27"/>
        <v>-2.4470545419130697E-3</v>
      </c>
    </row>
    <row r="907" spans="2:7" ht="15" customHeight="1" x14ac:dyDescent="0.15">
      <c r="B907" s="3" t="s">
        <v>3</v>
      </c>
      <c r="C907" s="8">
        <v>1</v>
      </c>
      <c r="D907" s="4">
        <v>300</v>
      </c>
      <c r="E907" s="4">
        <v>16</v>
      </c>
      <c r="F907">
        <f t="shared" si="26"/>
        <v>0.99755593705535439</v>
      </c>
      <c r="G907">
        <f t="shared" si="27"/>
        <v>-2.4470545419130697E-3</v>
      </c>
    </row>
    <row r="908" spans="2:7" ht="15" customHeight="1" x14ac:dyDescent="0.15">
      <c r="B908" s="9" t="s">
        <v>3</v>
      </c>
      <c r="C908" s="8">
        <v>1</v>
      </c>
      <c r="D908" s="5">
        <v>300</v>
      </c>
      <c r="E908" s="5">
        <v>6</v>
      </c>
      <c r="F908">
        <f t="shared" si="26"/>
        <v>0.99755593705535439</v>
      </c>
      <c r="G908">
        <f t="shared" si="27"/>
        <v>-2.4470545419130697E-3</v>
      </c>
    </row>
    <row r="909" spans="2:7" ht="15" customHeight="1" x14ac:dyDescent="0.15">
      <c r="B909" s="2" t="s">
        <v>3</v>
      </c>
      <c r="C909" s="8">
        <v>1</v>
      </c>
      <c r="D909" s="3">
        <v>301</v>
      </c>
      <c r="E909" s="4">
        <v>7</v>
      </c>
      <c r="F909">
        <f t="shared" si="26"/>
        <v>0.99771837598851687</v>
      </c>
      <c r="G909">
        <f t="shared" si="27"/>
        <v>-2.284230881567794E-3</v>
      </c>
    </row>
    <row r="910" spans="2:7" ht="15" customHeight="1" x14ac:dyDescent="0.15">
      <c r="B910" s="2" t="s">
        <v>3</v>
      </c>
      <c r="C910" s="8">
        <v>1</v>
      </c>
      <c r="D910" s="3">
        <v>301</v>
      </c>
      <c r="E910" s="4">
        <v>9</v>
      </c>
      <c r="F910">
        <f t="shared" si="26"/>
        <v>0.99771837598851687</v>
      </c>
      <c r="G910">
        <f t="shared" si="27"/>
        <v>-2.284230881567794E-3</v>
      </c>
    </row>
    <row r="911" spans="2:7" ht="15" customHeight="1" x14ac:dyDescent="0.15">
      <c r="B911" s="9" t="s">
        <v>3</v>
      </c>
      <c r="C911" s="3">
        <v>1</v>
      </c>
      <c r="D911" s="5">
        <v>301</v>
      </c>
      <c r="E911" s="4">
        <v>5</v>
      </c>
      <c r="F911">
        <f t="shared" ref="F911:F974" si="28">1/(1+EXP(-(D911-F_Lmat)/F_sig))</f>
        <v>0.99771837598851687</v>
      </c>
      <c r="G911">
        <f t="shared" si="27"/>
        <v>-2.284230881567794E-3</v>
      </c>
    </row>
    <row r="912" spans="2:7" ht="15" customHeight="1" x14ac:dyDescent="0.15">
      <c r="B912" s="9" t="s">
        <v>3</v>
      </c>
      <c r="C912" s="3">
        <v>1</v>
      </c>
      <c r="D912" s="5">
        <v>301</v>
      </c>
      <c r="E912" s="5">
        <v>3</v>
      </c>
      <c r="F912">
        <f t="shared" si="28"/>
        <v>0.99771837598851687</v>
      </c>
      <c r="G912">
        <f t="shared" ref="G912:G975" si="29">LN(_xlfn.BINOM.DIST(C912,1,F912,FALSE))</f>
        <v>-2.284230881567794E-3</v>
      </c>
    </row>
    <row r="913" spans="2:7" ht="15" customHeight="1" x14ac:dyDescent="0.15">
      <c r="B913" s="2" t="s">
        <v>3</v>
      </c>
      <c r="C913" s="8">
        <v>1</v>
      </c>
      <c r="D913" s="3">
        <v>302</v>
      </c>
      <c r="E913" s="4">
        <v>6</v>
      </c>
      <c r="F913">
        <f t="shared" si="28"/>
        <v>0.99787004184915107</v>
      </c>
      <c r="G913">
        <f t="shared" si="29"/>
        <v>-2.1322297378744983E-3</v>
      </c>
    </row>
    <row r="914" spans="2:7" ht="15" customHeight="1" x14ac:dyDescent="0.15">
      <c r="B914" s="3" t="s">
        <v>3</v>
      </c>
      <c r="C914" s="8">
        <v>1</v>
      </c>
      <c r="D914" s="3">
        <v>302</v>
      </c>
      <c r="E914" s="4">
        <v>15</v>
      </c>
      <c r="F914">
        <f t="shared" si="28"/>
        <v>0.99787004184915107</v>
      </c>
      <c r="G914">
        <f t="shared" si="29"/>
        <v>-2.1322297378744983E-3</v>
      </c>
    </row>
    <row r="915" spans="2:7" ht="15" customHeight="1" x14ac:dyDescent="0.15">
      <c r="B915" s="3" t="s">
        <v>3</v>
      </c>
      <c r="C915" s="3">
        <v>1</v>
      </c>
      <c r="D915" s="4">
        <v>302</v>
      </c>
      <c r="E915" s="4">
        <v>11</v>
      </c>
      <c r="F915">
        <f t="shared" si="28"/>
        <v>0.99787004184915107</v>
      </c>
      <c r="G915">
        <f t="shared" si="29"/>
        <v>-2.1322297378744983E-3</v>
      </c>
    </row>
    <row r="916" spans="2:7" ht="15" customHeight="1" x14ac:dyDescent="0.15">
      <c r="B916" s="3" t="s">
        <v>3</v>
      </c>
      <c r="C916" s="3">
        <v>1</v>
      </c>
      <c r="D916" s="4">
        <v>302</v>
      </c>
      <c r="E916" s="4">
        <v>6</v>
      </c>
      <c r="F916">
        <f t="shared" si="28"/>
        <v>0.99787004184915107</v>
      </c>
      <c r="G916">
        <f t="shared" si="29"/>
        <v>-2.1322297378744983E-3</v>
      </c>
    </row>
    <row r="917" spans="2:7" ht="15" customHeight="1" x14ac:dyDescent="0.15">
      <c r="B917" s="9" t="s">
        <v>3</v>
      </c>
      <c r="C917" s="3">
        <v>1</v>
      </c>
      <c r="D917" s="5">
        <v>302</v>
      </c>
      <c r="E917" s="5">
        <v>3</v>
      </c>
      <c r="F917">
        <f t="shared" si="28"/>
        <v>0.99787004184915107</v>
      </c>
      <c r="G917">
        <f t="shared" si="29"/>
        <v>-2.1322297378744983E-3</v>
      </c>
    </row>
    <row r="918" spans="2:7" ht="15" customHeight="1" x14ac:dyDescent="0.15">
      <c r="B918" s="9" t="s">
        <v>3</v>
      </c>
      <c r="C918" s="3">
        <v>1</v>
      </c>
      <c r="D918" s="5">
        <v>302</v>
      </c>
      <c r="E918" s="5">
        <v>3</v>
      </c>
      <c r="F918">
        <f t="shared" si="28"/>
        <v>0.99787004184915107</v>
      </c>
      <c r="G918">
        <f t="shared" si="29"/>
        <v>-2.1322297378744983E-3</v>
      </c>
    </row>
    <row r="919" spans="2:7" ht="15" customHeight="1" x14ac:dyDescent="0.15">
      <c r="B919" s="10" t="s">
        <v>3</v>
      </c>
      <c r="C919" s="8">
        <v>1</v>
      </c>
      <c r="D919" s="4">
        <v>302.68220000000002</v>
      </c>
      <c r="E919" s="5">
        <v>4</v>
      </c>
      <c r="F919">
        <f t="shared" si="28"/>
        <v>0.99796769367731386</v>
      </c>
      <c r="G919">
        <f t="shared" si="29"/>
        <v>-2.034374259443074E-3</v>
      </c>
    </row>
    <row r="920" spans="2:7" ht="15" customHeight="1" x14ac:dyDescent="0.15">
      <c r="B920" s="2" t="s">
        <v>3</v>
      </c>
      <c r="C920" s="8">
        <v>1</v>
      </c>
      <c r="D920" s="3">
        <v>303</v>
      </c>
      <c r="E920" s="4">
        <v>3</v>
      </c>
      <c r="F920">
        <f t="shared" si="28"/>
        <v>0.99801164615214166</v>
      </c>
      <c r="G920">
        <f t="shared" si="29"/>
        <v>-1.9903332476371486E-3</v>
      </c>
    </row>
    <row r="921" spans="2:7" ht="15" customHeight="1" x14ac:dyDescent="0.15">
      <c r="B921" s="8" t="s">
        <v>3</v>
      </c>
      <c r="C921" s="3">
        <v>1</v>
      </c>
      <c r="D921" s="5">
        <v>303</v>
      </c>
      <c r="E921" s="5">
        <v>4</v>
      </c>
      <c r="F921">
        <f t="shared" si="28"/>
        <v>0.99801164615214166</v>
      </c>
      <c r="G921">
        <f t="shared" si="29"/>
        <v>-1.9903332476371486E-3</v>
      </c>
    </row>
    <row r="922" spans="2:7" ht="15" customHeight="1" x14ac:dyDescent="0.15">
      <c r="B922" s="2" t="s">
        <v>3</v>
      </c>
      <c r="C922" s="8">
        <v>1</v>
      </c>
      <c r="D922" s="3">
        <v>304</v>
      </c>
      <c r="E922" s="4">
        <v>7</v>
      </c>
      <c r="F922">
        <f t="shared" si="28"/>
        <v>0.99814385380095849</v>
      </c>
      <c r="G922">
        <f t="shared" si="29"/>
        <v>-1.8578709730165117E-3</v>
      </c>
    </row>
    <row r="923" spans="2:7" ht="15" customHeight="1" x14ac:dyDescent="0.15">
      <c r="B923" s="9" t="s">
        <v>3</v>
      </c>
      <c r="C923" s="8">
        <v>1</v>
      </c>
      <c r="D923" s="5">
        <v>304</v>
      </c>
      <c r="E923" s="5">
        <v>9</v>
      </c>
      <c r="F923">
        <f t="shared" si="28"/>
        <v>0.99814385380095849</v>
      </c>
      <c r="G923">
        <f t="shared" si="29"/>
        <v>-1.8578709730165117E-3</v>
      </c>
    </row>
    <row r="924" spans="2:7" ht="15" customHeight="1" x14ac:dyDescent="0.15">
      <c r="B924" s="9" t="s">
        <v>3</v>
      </c>
      <c r="C924" s="8">
        <v>1</v>
      </c>
      <c r="D924" s="5">
        <v>304</v>
      </c>
      <c r="E924" s="4">
        <v>5</v>
      </c>
      <c r="F924">
        <f t="shared" si="28"/>
        <v>0.99814385380095849</v>
      </c>
      <c r="G924">
        <f t="shared" si="29"/>
        <v>-1.8578709730165117E-3</v>
      </c>
    </row>
    <row r="925" spans="2:7" ht="15" customHeight="1" x14ac:dyDescent="0.15">
      <c r="B925" s="10" t="s">
        <v>3</v>
      </c>
      <c r="C925" s="3">
        <v>1</v>
      </c>
      <c r="D925" s="4">
        <v>304</v>
      </c>
      <c r="E925" s="5">
        <v>9</v>
      </c>
      <c r="F925">
        <f t="shared" si="28"/>
        <v>0.99814385380095849</v>
      </c>
      <c r="G925">
        <f t="shared" si="29"/>
        <v>-1.8578709730165117E-3</v>
      </c>
    </row>
    <row r="926" spans="2:7" ht="15" customHeight="1" x14ac:dyDescent="0.15">
      <c r="B926" s="10" t="s">
        <v>3</v>
      </c>
      <c r="C926" s="8">
        <v>1</v>
      </c>
      <c r="D926" s="4">
        <v>304.62900000000002</v>
      </c>
      <c r="E926" s="5">
        <v>4</v>
      </c>
      <c r="F926">
        <f t="shared" si="28"/>
        <v>0.99822247898243732</v>
      </c>
      <c r="G926">
        <f t="shared" si="29"/>
        <v>-1.7791026826197674E-3</v>
      </c>
    </row>
    <row r="927" spans="2:7" ht="15" customHeight="1" x14ac:dyDescent="0.15">
      <c r="B927" s="2" t="s">
        <v>3</v>
      </c>
      <c r="C927" s="8">
        <v>1</v>
      </c>
      <c r="D927" s="3">
        <v>305</v>
      </c>
      <c r="E927" s="4">
        <v>8</v>
      </c>
      <c r="F927">
        <f t="shared" si="28"/>
        <v>0.99826728609210036</v>
      </c>
      <c r="G927">
        <f t="shared" si="29"/>
        <v>-1.7342167929404015E-3</v>
      </c>
    </row>
    <row r="928" spans="2:7" ht="15" customHeight="1" x14ac:dyDescent="0.15">
      <c r="B928" s="2" t="s">
        <v>3</v>
      </c>
      <c r="C928" s="8">
        <v>1</v>
      </c>
      <c r="D928" s="3">
        <v>305</v>
      </c>
      <c r="E928" s="4">
        <v>12</v>
      </c>
      <c r="F928">
        <f t="shared" si="28"/>
        <v>0.99826728609210036</v>
      </c>
      <c r="G928">
        <f t="shared" si="29"/>
        <v>-1.7342167929404015E-3</v>
      </c>
    </row>
    <row r="929" spans="2:7" ht="15" customHeight="1" x14ac:dyDescent="0.15">
      <c r="B929" s="2" t="s">
        <v>3</v>
      </c>
      <c r="C929" s="8">
        <v>1</v>
      </c>
      <c r="D929" s="3">
        <v>305</v>
      </c>
      <c r="E929" s="4">
        <v>12</v>
      </c>
      <c r="F929">
        <f t="shared" si="28"/>
        <v>0.99826728609210036</v>
      </c>
      <c r="G929">
        <f t="shared" si="29"/>
        <v>-1.7342167929404015E-3</v>
      </c>
    </row>
    <row r="930" spans="2:7" ht="15" customHeight="1" x14ac:dyDescent="0.15">
      <c r="B930" s="2" t="s">
        <v>3</v>
      </c>
      <c r="C930" s="8">
        <v>1</v>
      </c>
      <c r="D930" s="3">
        <v>305</v>
      </c>
      <c r="E930" s="4">
        <v>8</v>
      </c>
      <c r="F930">
        <f t="shared" si="28"/>
        <v>0.99826728609210036</v>
      </c>
      <c r="G930">
        <f t="shared" si="29"/>
        <v>-1.7342167929404015E-3</v>
      </c>
    </row>
    <row r="931" spans="2:7" ht="15" customHeight="1" x14ac:dyDescent="0.15">
      <c r="B931" s="3" t="s">
        <v>3</v>
      </c>
      <c r="C931" s="8">
        <v>1</v>
      </c>
      <c r="D931" s="4">
        <v>305</v>
      </c>
      <c r="E931" s="4">
        <v>6</v>
      </c>
      <c r="F931">
        <f t="shared" si="28"/>
        <v>0.99826728609210036</v>
      </c>
      <c r="G931">
        <f t="shared" si="29"/>
        <v>-1.7342167929404015E-3</v>
      </c>
    </row>
    <row r="932" spans="2:7" ht="15" customHeight="1" x14ac:dyDescent="0.15">
      <c r="B932" s="9" t="s">
        <v>3</v>
      </c>
      <c r="C932" s="8">
        <v>1</v>
      </c>
      <c r="D932" s="5">
        <v>305</v>
      </c>
      <c r="E932" s="4">
        <v>5</v>
      </c>
      <c r="F932">
        <f t="shared" si="28"/>
        <v>0.99826728609210036</v>
      </c>
      <c r="G932">
        <f t="shared" si="29"/>
        <v>-1.7342167929404015E-3</v>
      </c>
    </row>
    <row r="933" spans="2:7" ht="15" customHeight="1" x14ac:dyDescent="0.15">
      <c r="B933" s="9" t="s">
        <v>3</v>
      </c>
      <c r="C933" s="3">
        <v>1</v>
      </c>
      <c r="D933" s="5">
        <v>305</v>
      </c>
      <c r="E933" s="5">
        <v>4</v>
      </c>
      <c r="F933">
        <f t="shared" si="28"/>
        <v>0.99826728609210036</v>
      </c>
      <c r="G933">
        <f t="shared" si="29"/>
        <v>-1.7342167929404015E-3</v>
      </c>
    </row>
    <row r="934" spans="2:7" ht="15" customHeight="1" x14ac:dyDescent="0.15">
      <c r="B934" s="9" t="s">
        <v>3</v>
      </c>
      <c r="C934" s="8">
        <v>1</v>
      </c>
      <c r="D934" s="5">
        <v>305</v>
      </c>
      <c r="E934" s="5">
        <v>3</v>
      </c>
      <c r="F934">
        <f t="shared" si="28"/>
        <v>0.99826728609210036</v>
      </c>
      <c r="G934">
        <f t="shared" si="29"/>
        <v>-1.7342167929404015E-3</v>
      </c>
    </row>
    <row r="935" spans="2:7" ht="15" customHeight="1" x14ac:dyDescent="0.15">
      <c r="B935" s="9" t="s">
        <v>3</v>
      </c>
      <c r="C935" s="3">
        <v>1</v>
      </c>
      <c r="D935" s="5">
        <v>305</v>
      </c>
      <c r="E935" s="4">
        <v>8</v>
      </c>
      <c r="F935">
        <f t="shared" si="28"/>
        <v>0.99826728609210036</v>
      </c>
      <c r="G935">
        <f t="shared" si="29"/>
        <v>-1.7342167929404015E-3</v>
      </c>
    </row>
    <row r="936" spans="2:7" ht="15" customHeight="1" x14ac:dyDescent="0.15">
      <c r="B936" s="10" t="s">
        <v>3</v>
      </c>
      <c r="C936" s="3">
        <v>1</v>
      </c>
      <c r="D936" s="4">
        <v>305</v>
      </c>
      <c r="E936" s="5">
        <v>4</v>
      </c>
      <c r="F936">
        <f t="shared" si="28"/>
        <v>0.99826728609210036</v>
      </c>
      <c r="G936">
        <f t="shared" si="29"/>
        <v>-1.7342167929404015E-3</v>
      </c>
    </row>
    <row r="937" spans="2:7" ht="15" customHeight="1" x14ac:dyDescent="0.15">
      <c r="B937" s="10" t="s">
        <v>3</v>
      </c>
      <c r="C937" s="8">
        <v>1</v>
      </c>
      <c r="D937" s="4">
        <v>305.60240000000005</v>
      </c>
      <c r="E937" s="5">
        <v>4</v>
      </c>
      <c r="F937">
        <f t="shared" si="28"/>
        <v>0.99833765100211158</v>
      </c>
      <c r="G937">
        <f t="shared" si="29"/>
        <v>-1.6637322331428479E-3</v>
      </c>
    </row>
    <row r="938" spans="2:7" ht="15" customHeight="1" x14ac:dyDescent="0.15">
      <c r="B938" s="9" t="s">
        <v>3</v>
      </c>
      <c r="C938" s="3">
        <v>1</v>
      </c>
      <c r="D938" s="5">
        <v>306</v>
      </c>
      <c r="E938" s="5">
        <v>4</v>
      </c>
      <c r="F938">
        <f t="shared" si="28"/>
        <v>0.99838252353223</v>
      </c>
      <c r="G938">
        <f t="shared" si="29"/>
        <v>-1.6187859951088263E-3</v>
      </c>
    </row>
    <row r="939" spans="2:7" ht="15" customHeight="1" x14ac:dyDescent="0.15">
      <c r="B939" s="10" t="s">
        <v>3</v>
      </c>
      <c r="C939" s="8">
        <v>1</v>
      </c>
      <c r="D939" s="4">
        <v>306</v>
      </c>
      <c r="E939" s="5">
        <v>6</v>
      </c>
      <c r="F939">
        <f t="shared" si="28"/>
        <v>0.99838252353223</v>
      </c>
      <c r="G939">
        <f t="shared" si="29"/>
        <v>-1.6187859951088263E-3</v>
      </c>
    </row>
    <row r="940" spans="2:7" ht="15" customHeight="1" x14ac:dyDescent="0.15">
      <c r="B940" s="3" t="s">
        <v>3</v>
      </c>
      <c r="C940" s="3">
        <v>1</v>
      </c>
      <c r="D940" s="4">
        <v>306</v>
      </c>
      <c r="E940" s="5">
        <v>2</v>
      </c>
      <c r="F940">
        <f t="shared" si="28"/>
        <v>0.99838252353223</v>
      </c>
      <c r="G940">
        <f t="shared" si="29"/>
        <v>-1.6187859951088263E-3</v>
      </c>
    </row>
    <row r="941" spans="2:7" ht="15" customHeight="1" x14ac:dyDescent="0.15">
      <c r="B941" s="3" t="s">
        <v>3</v>
      </c>
      <c r="C941" s="3">
        <v>1</v>
      </c>
      <c r="D941" s="4">
        <v>307</v>
      </c>
      <c r="E941" s="4">
        <v>8</v>
      </c>
      <c r="F941">
        <f t="shared" si="28"/>
        <v>0.99849010847884245</v>
      </c>
      <c r="G941">
        <f t="shared" si="29"/>
        <v>-1.5110325560642993E-3</v>
      </c>
    </row>
    <row r="942" spans="2:7" ht="15" customHeight="1" x14ac:dyDescent="0.15">
      <c r="B942" s="9" t="s">
        <v>3</v>
      </c>
      <c r="C942" s="8">
        <v>1</v>
      </c>
      <c r="D942" s="5">
        <v>307</v>
      </c>
      <c r="E942" s="5">
        <v>7</v>
      </c>
      <c r="F942">
        <f t="shared" si="28"/>
        <v>0.99849010847884245</v>
      </c>
      <c r="G942">
        <f t="shared" si="29"/>
        <v>-1.5110325560642993E-3</v>
      </c>
    </row>
    <row r="943" spans="2:7" ht="15" customHeight="1" x14ac:dyDescent="0.15">
      <c r="B943" s="9" t="s">
        <v>3</v>
      </c>
      <c r="C943" s="8">
        <v>1</v>
      </c>
      <c r="D943" s="5">
        <v>308</v>
      </c>
      <c r="E943" s="5">
        <v>3</v>
      </c>
      <c r="F943">
        <f t="shared" si="28"/>
        <v>0.99859054761480326</v>
      </c>
      <c r="G943">
        <f t="shared" si="29"/>
        <v>-1.4104465975162343E-3</v>
      </c>
    </row>
    <row r="944" spans="2:7" ht="15" customHeight="1" x14ac:dyDescent="0.15">
      <c r="B944" s="9" t="s">
        <v>3</v>
      </c>
      <c r="C944" s="3">
        <v>1</v>
      </c>
      <c r="D944" s="5">
        <v>308</v>
      </c>
      <c r="E944" s="5">
        <v>4</v>
      </c>
      <c r="F944">
        <f t="shared" si="28"/>
        <v>0.99859054761480326</v>
      </c>
      <c r="G944">
        <f t="shared" si="29"/>
        <v>-1.4104465975162343E-3</v>
      </c>
    </row>
    <row r="945" spans="2:7" ht="15" customHeight="1" x14ac:dyDescent="0.15">
      <c r="B945" s="10" t="s">
        <v>3</v>
      </c>
      <c r="C945" s="8">
        <v>1</v>
      </c>
      <c r="D945" s="4">
        <v>309.49600000000004</v>
      </c>
      <c r="E945" s="5">
        <v>10</v>
      </c>
      <c r="F945">
        <f t="shared" si="28"/>
        <v>0.99872848461713759</v>
      </c>
      <c r="G945">
        <f t="shared" si="29"/>
        <v>-1.2723244444423857E-3</v>
      </c>
    </row>
    <row r="946" spans="2:7" ht="15" customHeight="1" x14ac:dyDescent="0.15">
      <c r="B946" s="3" t="s">
        <v>3</v>
      </c>
      <c r="C946" s="3">
        <v>1</v>
      </c>
      <c r="D946" s="4">
        <v>310</v>
      </c>
      <c r="E946" s="4">
        <v>10</v>
      </c>
      <c r="F946">
        <f t="shared" si="28"/>
        <v>0.99877185057547679</v>
      </c>
      <c r="G946">
        <f t="shared" si="29"/>
        <v>-1.2289042180904991E-3</v>
      </c>
    </row>
    <row r="947" spans="2:7" ht="15" customHeight="1" x14ac:dyDescent="0.15">
      <c r="B947" s="9" t="s">
        <v>3</v>
      </c>
      <c r="C947" s="3">
        <v>1</v>
      </c>
      <c r="D947" s="5">
        <v>310</v>
      </c>
      <c r="E947" s="5">
        <v>4</v>
      </c>
      <c r="F947">
        <f t="shared" si="28"/>
        <v>0.99877185057547679</v>
      </c>
      <c r="G947">
        <f t="shared" si="29"/>
        <v>-1.2289042180904991E-3</v>
      </c>
    </row>
    <row r="948" spans="2:7" ht="15" customHeight="1" x14ac:dyDescent="0.15">
      <c r="B948" s="9" t="s">
        <v>3</v>
      </c>
      <c r="C948" s="8">
        <v>1</v>
      </c>
      <c r="D948" s="5">
        <v>310</v>
      </c>
      <c r="E948" s="5">
        <v>2</v>
      </c>
      <c r="F948">
        <f t="shared" si="28"/>
        <v>0.99877185057547679</v>
      </c>
      <c r="G948">
        <f t="shared" si="29"/>
        <v>-1.2289042180904991E-3</v>
      </c>
    </row>
    <row r="949" spans="2:7" ht="15" customHeight="1" x14ac:dyDescent="0.15">
      <c r="B949" s="10" t="s">
        <v>3</v>
      </c>
      <c r="C949" s="3">
        <v>1</v>
      </c>
      <c r="D949" s="4">
        <v>310</v>
      </c>
      <c r="E949" s="4">
        <v>5</v>
      </c>
      <c r="F949">
        <f t="shared" si="28"/>
        <v>0.99877185057547679</v>
      </c>
      <c r="G949">
        <f t="shared" si="29"/>
        <v>-1.2289042180904991E-3</v>
      </c>
    </row>
    <row r="950" spans="2:7" ht="15" customHeight="1" x14ac:dyDescent="0.15">
      <c r="B950" s="2" t="s">
        <v>3</v>
      </c>
      <c r="C950" s="8">
        <v>1</v>
      </c>
      <c r="D950" s="3">
        <v>311</v>
      </c>
      <c r="E950" s="4">
        <v>12</v>
      </c>
      <c r="F950">
        <f t="shared" si="28"/>
        <v>0.99885356953075988</v>
      </c>
      <c r="G950">
        <f t="shared" si="29"/>
        <v>-1.1470881233350348E-3</v>
      </c>
    </row>
    <row r="951" spans="2:7" ht="15" customHeight="1" x14ac:dyDescent="0.15">
      <c r="B951" s="10" t="s">
        <v>3</v>
      </c>
      <c r="C951" s="3">
        <v>1</v>
      </c>
      <c r="D951" s="4">
        <v>311</v>
      </c>
      <c r="E951" s="4">
        <v>8</v>
      </c>
      <c r="F951">
        <f t="shared" si="28"/>
        <v>0.99885356953075988</v>
      </c>
      <c r="G951">
        <f t="shared" si="29"/>
        <v>-1.1470881233350348E-3</v>
      </c>
    </row>
    <row r="952" spans="2:7" ht="15" customHeight="1" x14ac:dyDescent="0.15">
      <c r="B952" s="10" t="s">
        <v>3</v>
      </c>
      <c r="C952" s="8">
        <v>1</v>
      </c>
      <c r="D952" s="4">
        <v>311</v>
      </c>
      <c r="E952" s="5">
        <v>6</v>
      </c>
      <c r="F952">
        <f t="shared" si="28"/>
        <v>0.99885356953075988</v>
      </c>
      <c r="G952">
        <f t="shared" si="29"/>
        <v>-1.1470881233350348E-3</v>
      </c>
    </row>
    <row r="953" spans="2:7" ht="15" customHeight="1" x14ac:dyDescent="0.15">
      <c r="B953" s="10" t="s">
        <v>3</v>
      </c>
      <c r="C953" s="3">
        <v>1</v>
      </c>
      <c r="D953" s="4">
        <v>311</v>
      </c>
      <c r="E953" s="4">
        <v>8</v>
      </c>
      <c r="F953">
        <f t="shared" si="28"/>
        <v>0.99885356953075988</v>
      </c>
      <c r="G953">
        <f t="shared" si="29"/>
        <v>-1.1470881233350348E-3</v>
      </c>
    </row>
    <row r="954" spans="2:7" ht="15" customHeight="1" x14ac:dyDescent="0.15">
      <c r="B954" s="9" t="s">
        <v>3</v>
      </c>
      <c r="C954" s="3">
        <v>1</v>
      </c>
      <c r="D954" s="5">
        <v>312</v>
      </c>
      <c r="E954" s="5">
        <v>4</v>
      </c>
      <c r="F954">
        <f t="shared" si="28"/>
        <v>0.99892985687297597</v>
      </c>
      <c r="G954">
        <f t="shared" si="29"/>
        <v>-1.0707161390198943E-3</v>
      </c>
    </row>
    <row r="955" spans="2:7" ht="15" customHeight="1" x14ac:dyDescent="0.15">
      <c r="B955" s="10" t="s">
        <v>3</v>
      </c>
      <c r="C955" s="3">
        <v>1</v>
      </c>
      <c r="D955" s="4">
        <v>312</v>
      </c>
      <c r="E955" s="4">
        <v>5</v>
      </c>
      <c r="F955">
        <f t="shared" si="28"/>
        <v>0.99892985687297597</v>
      </c>
      <c r="G955">
        <f t="shared" si="29"/>
        <v>-1.0707161390198943E-3</v>
      </c>
    </row>
    <row r="956" spans="2:7" ht="15" customHeight="1" x14ac:dyDescent="0.15">
      <c r="B956" s="10" t="s">
        <v>3</v>
      </c>
      <c r="C956" s="3">
        <v>1</v>
      </c>
      <c r="D956" s="4">
        <v>313</v>
      </c>
      <c r="E956" s="5">
        <v>4</v>
      </c>
      <c r="F956">
        <f t="shared" si="28"/>
        <v>0.99900107287545437</v>
      </c>
      <c r="G956">
        <f t="shared" si="29"/>
        <v>-9.9942638475644728E-4</v>
      </c>
    </row>
    <row r="957" spans="2:7" ht="15" customHeight="1" x14ac:dyDescent="0.15">
      <c r="B957" s="9" t="s">
        <v>3</v>
      </c>
      <c r="C957" s="3">
        <v>1</v>
      </c>
      <c r="D957" s="5">
        <v>314</v>
      </c>
      <c r="E957" s="4">
        <v>5</v>
      </c>
      <c r="F957">
        <f t="shared" si="28"/>
        <v>0.9990675540114361</v>
      </c>
      <c r="G957">
        <f t="shared" si="29"/>
        <v>-9.3288098675392962E-4</v>
      </c>
    </row>
    <row r="958" spans="2:7" ht="15" customHeight="1" x14ac:dyDescent="0.15">
      <c r="B958" s="2" t="s">
        <v>3</v>
      </c>
      <c r="C958" s="8">
        <v>1</v>
      </c>
      <c r="D958" s="3">
        <v>315</v>
      </c>
      <c r="E958" s="4">
        <v>11</v>
      </c>
      <c r="F958">
        <f t="shared" si="28"/>
        <v>0.99912961451391269</v>
      </c>
      <c r="G958">
        <f t="shared" si="29"/>
        <v>-8.7076449147098847E-4</v>
      </c>
    </row>
    <row r="959" spans="2:7" ht="15" customHeight="1" x14ac:dyDescent="0.15">
      <c r="B959" s="2" t="s">
        <v>3</v>
      </c>
      <c r="C959" s="8">
        <v>1</v>
      </c>
      <c r="D959" s="3">
        <v>315</v>
      </c>
      <c r="E959" s="4">
        <v>10</v>
      </c>
      <c r="F959">
        <f t="shared" si="28"/>
        <v>0.99912961451391269</v>
      </c>
      <c r="G959">
        <f t="shared" si="29"/>
        <v>-8.7076449147098847E-4</v>
      </c>
    </row>
    <row r="960" spans="2:7" ht="15" customHeight="1" x14ac:dyDescent="0.15">
      <c r="B960" s="3" t="s">
        <v>3</v>
      </c>
      <c r="C960" s="3">
        <v>1</v>
      </c>
      <c r="D960" s="4">
        <v>315</v>
      </c>
      <c r="E960" s="4">
        <v>18</v>
      </c>
      <c r="F960">
        <f t="shared" si="28"/>
        <v>0.99912961451391269</v>
      </c>
      <c r="G960">
        <f t="shared" si="29"/>
        <v>-8.7076449147098847E-4</v>
      </c>
    </row>
    <row r="961" spans="2:7" ht="15" customHeight="1" x14ac:dyDescent="0.15">
      <c r="B961" s="2" t="s">
        <v>3</v>
      </c>
      <c r="C961" s="8">
        <v>1</v>
      </c>
      <c r="D961" s="3">
        <v>316</v>
      </c>
      <c r="E961" s="4">
        <v>7</v>
      </c>
      <c r="F961">
        <f t="shared" si="28"/>
        <v>0.99918754783483665</v>
      </c>
      <c r="G961">
        <f t="shared" si="29"/>
        <v>-8.1278238329342365E-4</v>
      </c>
    </row>
    <row r="962" spans="2:7" ht="15" customHeight="1" x14ac:dyDescent="0.15">
      <c r="B962" s="3" t="s">
        <v>3</v>
      </c>
      <c r="C962" s="3">
        <v>1</v>
      </c>
      <c r="D962" s="4">
        <v>316</v>
      </c>
      <c r="E962" s="4">
        <v>7</v>
      </c>
      <c r="F962">
        <f t="shared" si="28"/>
        <v>0.99918754783483665</v>
      </c>
      <c r="G962">
        <f t="shared" si="29"/>
        <v>-8.1278238329342365E-4</v>
      </c>
    </row>
    <row r="963" spans="2:7" ht="15" customHeight="1" x14ac:dyDescent="0.15">
      <c r="B963" s="9" t="s">
        <v>3</v>
      </c>
      <c r="C963" s="8">
        <v>1</v>
      </c>
      <c r="D963" s="5">
        <v>317</v>
      </c>
      <c r="E963" s="5">
        <v>9</v>
      </c>
      <c r="F963">
        <f t="shared" si="28"/>
        <v>0.9992416280099895</v>
      </c>
      <c r="G963">
        <f t="shared" si="29"/>
        <v>-7.5865969951786514E-4</v>
      </c>
    </row>
    <row r="964" spans="2:7" ht="15" customHeight="1" x14ac:dyDescent="0.15">
      <c r="B964" s="9" t="s">
        <v>3</v>
      </c>
      <c r="C964" s="8">
        <v>1</v>
      </c>
      <c r="D964" s="5">
        <v>317</v>
      </c>
      <c r="E964" s="4">
        <v>9</v>
      </c>
      <c r="F964">
        <f t="shared" si="28"/>
        <v>0.9992416280099895</v>
      </c>
      <c r="G964">
        <f t="shared" si="29"/>
        <v>-7.5865969951786514E-4</v>
      </c>
    </row>
    <row r="965" spans="2:7" ht="15" customHeight="1" x14ac:dyDescent="0.15">
      <c r="B965" s="9" t="s">
        <v>3</v>
      </c>
      <c r="C965" s="3">
        <v>1</v>
      </c>
      <c r="D965" s="5">
        <v>318</v>
      </c>
      <c r="E965" s="5">
        <v>9</v>
      </c>
      <c r="F965">
        <f t="shared" si="28"/>
        <v>0.99929211093542358</v>
      </c>
      <c r="G965">
        <f t="shared" si="29"/>
        <v>-7.0813973634580767E-4</v>
      </c>
    </row>
    <row r="966" spans="2:7" ht="15" customHeight="1" x14ac:dyDescent="0.15">
      <c r="B966" s="2" t="s">
        <v>3</v>
      </c>
      <c r="C966" s="8">
        <v>1</v>
      </c>
      <c r="D966" s="3">
        <v>320</v>
      </c>
      <c r="E966" s="4">
        <v>8</v>
      </c>
      <c r="F966">
        <f t="shared" si="28"/>
        <v>0.99938322500662036</v>
      </c>
      <c r="G966">
        <f t="shared" si="29"/>
        <v>-6.1696527732147961E-4</v>
      </c>
    </row>
    <row r="967" spans="2:7" ht="15" customHeight="1" x14ac:dyDescent="0.15">
      <c r="B967" s="10" t="s">
        <v>3</v>
      </c>
      <c r="C967" s="3">
        <v>1</v>
      </c>
      <c r="D967" s="4">
        <v>320</v>
      </c>
      <c r="E967" s="5">
        <v>7</v>
      </c>
      <c r="F967">
        <f t="shared" si="28"/>
        <v>0.99938322500662036</v>
      </c>
      <c r="G967">
        <f t="shared" si="29"/>
        <v>-6.1696527732147961E-4</v>
      </c>
    </row>
    <row r="968" spans="2:7" ht="15" customHeight="1" x14ac:dyDescent="0.15">
      <c r="B968" s="10" t="s">
        <v>3</v>
      </c>
      <c r="C968" s="3">
        <v>1</v>
      </c>
      <c r="D968" s="4">
        <v>320</v>
      </c>
      <c r="E968" s="5">
        <v>4</v>
      </c>
      <c r="F968">
        <f t="shared" si="28"/>
        <v>0.99938322500662036</v>
      </c>
      <c r="G968">
        <f t="shared" si="29"/>
        <v>-6.1696527732147961E-4</v>
      </c>
    </row>
    <row r="969" spans="2:7" ht="15" customHeight="1" x14ac:dyDescent="0.15">
      <c r="B969" s="9" t="s">
        <v>3</v>
      </c>
      <c r="C969" s="8">
        <v>1</v>
      </c>
      <c r="D969" s="5">
        <v>323</v>
      </c>
      <c r="E969" s="4">
        <v>5</v>
      </c>
      <c r="F969">
        <f t="shared" si="28"/>
        <v>0.99949839744498592</v>
      </c>
      <c r="G969">
        <f t="shared" si="29"/>
        <v>-5.01728399660102E-4</v>
      </c>
    </row>
    <row r="970" spans="2:7" ht="15" customHeight="1" x14ac:dyDescent="0.15">
      <c r="B970" s="9" t="s">
        <v>3</v>
      </c>
      <c r="C970" s="3">
        <v>1</v>
      </c>
      <c r="D970" s="5">
        <v>325</v>
      </c>
      <c r="E970" s="5">
        <v>6</v>
      </c>
      <c r="F970">
        <f t="shared" si="28"/>
        <v>0.99956297150500562</v>
      </c>
      <c r="G970">
        <f t="shared" si="29"/>
        <v>-4.3712401977948588E-4</v>
      </c>
    </row>
    <row r="971" spans="2:7" ht="15" customHeight="1" x14ac:dyDescent="0.15">
      <c r="B971" s="8" t="s">
        <v>3</v>
      </c>
      <c r="C971" s="3">
        <v>1</v>
      </c>
      <c r="D971" s="5">
        <v>326</v>
      </c>
      <c r="E971" s="5">
        <v>7</v>
      </c>
      <c r="F971">
        <f t="shared" si="28"/>
        <v>0.99959207213080814</v>
      </c>
      <c r="G971">
        <f t="shared" si="29"/>
        <v>-4.0801109439911532E-4</v>
      </c>
    </row>
    <row r="972" spans="2:7" ht="15" customHeight="1" x14ac:dyDescent="0.15">
      <c r="B972" s="9" t="s">
        <v>3</v>
      </c>
      <c r="C972" s="3">
        <v>1</v>
      </c>
      <c r="D972" s="5">
        <v>327</v>
      </c>
      <c r="E972" s="5">
        <v>6</v>
      </c>
      <c r="F972">
        <f t="shared" si="28"/>
        <v>0.99961923575744027</v>
      </c>
      <c r="G972">
        <f t="shared" si="29"/>
        <v>-3.8083675167043587E-4</v>
      </c>
    </row>
    <row r="973" spans="2:7" ht="15" customHeight="1" x14ac:dyDescent="0.15">
      <c r="B973" s="9" t="s">
        <v>3</v>
      </c>
      <c r="C973" s="8">
        <v>1</v>
      </c>
      <c r="D973" s="5">
        <v>327</v>
      </c>
      <c r="E973" s="5">
        <v>12</v>
      </c>
      <c r="F973">
        <f t="shared" si="28"/>
        <v>0.99961923575744027</v>
      </c>
      <c r="G973">
        <f t="shared" si="29"/>
        <v>-3.8083675167043587E-4</v>
      </c>
    </row>
    <row r="974" spans="2:7" ht="15" customHeight="1" x14ac:dyDescent="0.15">
      <c r="B974" s="9" t="s">
        <v>3</v>
      </c>
      <c r="C974" s="8">
        <v>1</v>
      </c>
      <c r="D974" s="5">
        <v>327</v>
      </c>
      <c r="E974" s="5">
        <v>7</v>
      </c>
      <c r="F974">
        <f t="shared" si="28"/>
        <v>0.99961923575744027</v>
      </c>
      <c r="G974">
        <f t="shared" si="29"/>
        <v>-3.8083675167043587E-4</v>
      </c>
    </row>
    <row r="975" spans="2:7" ht="15" customHeight="1" x14ac:dyDescent="0.15">
      <c r="B975" s="9" t="s">
        <v>3</v>
      </c>
      <c r="C975" s="8">
        <v>1</v>
      </c>
      <c r="D975" s="5">
        <v>327</v>
      </c>
      <c r="E975" s="4">
        <v>5</v>
      </c>
      <c r="F975">
        <f t="shared" ref="F975:F992" si="30">1/(1+EXP(-(D975-F_Lmat)/F_sig))</f>
        <v>0.99961923575744027</v>
      </c>
      <c r="G975">
        <f t="shared" si="29"/>
        <v>-3.8083675167043587E-4</v>
      </c>
    </row>
    <row r="976" spans="2:7" ht="15" customHeight="1" x14ac:dyDescent="0.15">
      <c r="B976" s="9" t="s">
        <v>3</v>
      </c>
      <c r="C976" s="8">
        <v>1</v>
      </c>
      <c r="D976" s="5">
        <v>330</v>
      </c>
      <c r="E976" s="5">
        <v>7</v>
      </c>
      <c r="F976">
        <f t="shared" si="30"/>
        <v>0.99969035078121382</v>
      </c>
      <c r="G976">
        <f t="shared" ref="G976:G1039" si="31">LN(_xlfn.BINOM.DIST(C976,1,F976,FALSE))</f>
        <v>-3.0969717000448656E-4</v>
      </c>
    </row>
    <row r="977" spans="2:8" ht="15" customHeight="1" x14ac:dyDescent="0.15">
      <c r="B977" s="8" t="s">
        <v>3</v>
      </c>
      <c r="C977" s="8">
        <v>1</v>
      </c>
      <c r="D977" s="5">
        <v>332</v>
      </c>
      <c r="E977" s="5">
        <v>4</v>
      </c>
      <c r="F977">
        <f t="shared" si="30"/>
        <v>0.99973022030080105</v>
      </c>
      <c r="G977">
        <f t="shared" si="31"/>
        <v>-2.6981609628827415E-4</v>
      </c>
    </row>
    <row r="978" spans="2:8" ht="15" customHeight="1" x14ac:dyDescent="0.15">
      <c r="B978" s="9" t="s">
        <v>3</v>
      </c>
      <c r="C978" s="8">
        <v>1</v>
      </c>
      <c r="D978" s="5">
        <v>335</v>
      </c>
      <c r="E978" s="5">
        <v>7</v>
      </c>
      <c r="F978">
        <f t="shared" si="30"/>
        <v>0.99978061138220709</v>
      </c>
      <c r="G978">
        <f t="shared" si="31"/>
        <v>-2.1941268699612735E-4</v>
      </c>
    </row>
    <row r="979" spans="2:8" ht="15" customHeight="1" x14ac:dyDescent="0.15">
      <c r="B979" s="8" t="s">
        <v>3</v>
      </c>
      <c r="C979" s="3">
        <v>1</v>
      </c>
      <c r="D979" s="5">
        <v>336</v>
      </c>
      <c r="E979" s="4">
        <v>5</v>
      </c>
      <c r="F979">
        <f t="shared" si="30"/>
        <v>0.99979522288616807</v>
      </c>
      <c r="G979">
        <f t="shared" si="31"/>
        <v>-2.0479808352789926E-4</v>
      </c>
    </row>
    <row r="980" spans="2:8" ht="15" customHeight="1" x14ac:dyDescent="0.15">
      <c r="B980" s="10" t="s">
        <v>3</v>
      </c>
      <c r="C980" s="3">
        <v>1</v>
      </c>
      <c r="D980" s="4">
        <v>337</v>
      </c>
      <c r="E980" s="5">
        <v>10</v>
      </c>
      <c r="F980">
        <f t="shared" si="30"/>
        <v>0.99980886143522463</v>
      </c>
      <c r="G980">
        <f t="shared" si="31"/>
        <v>-1.9115683407886096E-4</v>
      </c>
    </row>
    <row r="981" spans="2:8" ht="15" customHeight="1" x14ac:dyDescent="0.15">
      <c r="B981" s="9" t="s">
        <v>3</v>
      </c>
      <c r="C981" s="3">
        <v>1</v>
      </c>
      <c r="D981" s="5">
        <v>339</v>
      </c>
      <c r="E981" s="5">
        <v>12</v>
      </c>
      <c r="F981">
        <f t="shared" si="30"/>
        <v>0.99983347441455972</v>
      </c>
      <c r="G981">
        <f t="shared" si="31"/>
        <v>-1.6653945236506994E-4</v>
      </c>
    </row>
    <row r="982" spans="2:8" ht="15" customHeight="1" x14ac:dyDescent="0.15">
      <c r="B982" s="9" t="s">
        <v>3</v>
      </c>
      <c r="C982" s="3">
        <v>1</v>
      </c>
      <c r="D982" s="5">
        <v>340</v>
      </c>
      <c r="E982" s="5">
        <v>9</v>
      </c>
      <c r="F982">
        <f t="shared" si="30"/>
        <v>0.99984456573443248</v>
      </c>
      <c r="G982">
        <f t="shared" si="31"/>
        <v>-1.5544634672487863E-4</v>
      </c>
    </row>
    <row r="983" spans="2:8" ht="15" customHeight="1" x14ac:dyDescent="0.15">
      <c r="B983" s="8" t="s">
        <v>3</v>
      </c>
      <c r="C983" s="3">
        <v>1</v>
      </c>
      <c r="D983" s="5">
        <v>340</v>
      </c>
      <c r="E983" s="5">
        <v>9</v>
      </c>
      <c r="F983">
        <f t="shared" si="30"/>
        <v>0.99984456573443248</v>
      </c>
      <c r="G983">
        <f t="shared" si="31"/>
        <v>-1.5544634672487863E-4</v>
      </c>
    </row>
    <row r="984" spans="2:8" ht="15" customHeight="1" x14ac:dyDescent="0.15">
      <c r="B984" s="10" t="s">
        <v>3</v>
      </c>
      <c r="C984" s="8">
        <v>1</v>
      </c>
      <c r="D984" s="4">
        <v>342</v>
      </c>
      <c r="E984" s="5">
        <v>14</v>
      </c>
      <c r="F984">
        <f t="shared" si="30"/>
        <v>0.99986458168149039</v>
      </c>
      <c r="G984">
        <f t="shared" si="31"/>
        <v>-1.3542748839795641E-4</v>
      </c>
    </row>
    <row r="985" spans="2:8" ht="15" customHeight="1" x14ac:dyDescent="0.15">
      <c r="B985" s="10" t="s">
        <v>3</v>
      </c>
      <c r="C985" s="3">
        <v>1</v>
      </c>
      <c r="D985" s="4">
        <v>344</v>
      </c>
      <c r="E985" s="4">
        <v>5</v>
      </c>
      <c r="F985">
        <f t="shared" si="30"/>
        <v>0.9998820203920511</v>
      </c>
      <c r="G985">
        <f t="shared" si="31"/>
        <v>-1.1798656809029149E-4</v>
      </c>
    </row>
    <row r="986" spans="2:8" ht="15" customHeight="1" x14ac:dyDescent="0.15">
      <c r="B986" s="9" t="s">
        <v>3</v>
      </c>
      <c r="C986" s="3">
        <v>1</v>
      </c>
      <c r="D986" s="5">
        <v>345</v>
      </c>
      <c r="E986" s="5">
        <v>6</v>
      </c>
      <c r="F986">
        <f t="shared" si="30"/>
        <v>0.99988987869724932</v>
      </c>
      <c r="G986">
        <f t="shared" si="31"/>
        <v>-1.1012736654650902E-4</v>
      </c>
    </row>
    <row r="987" spans="2:8" ht="15" customHeight="1" x14ac:dyDescent="0.15">
      <c r="B987" s="9" t="s">
        <v>3</v>
      </c>
      <c r="C987" s="8">
        <v>1</v>
      </c>
      <c r="D987" s="5">
        <v>345</v>
      </c>
      <c r="E987" s="5">
        <v>7</v>
      </c>
      <c r="F987">
        <f t="shared" si="30"/>
        <v>0.99988987869724932</v>
      </c>
      <c r="G987">
        <f t="shared" si="31"/>
        <v>-1.1012736654650902E-4</v>
      </c>
    </row>
    <row r="988" spans="2:8" ht="15" customHeight="1" x14ac:dyDescent="0.15">
      <c r="B988" s="9" t="s">
        <v>3</v>
      </c>
      <c r="C988" s="8">
        <v>1</v>
      </c>
      <c r="D988" s="5">
        <v>351</v>
      </c>
      <c r="E988" s="4">
        <v>5</v>
      </c>
      <c r="F988">
        <f t="shared" si="30"/>
        <v>0.99992717954076116</v>
      </c>
      <c r="G988">
        <f t="shared" si="31"/>
        <v>-7.2823110777209431E-5</v>
      </c>
    </row>
    <row r="989" spans="2:8" ht="15" customHeight="1" x14ac:dyDescent="0.15">
      <c r="B989" s="9" t="s">
        <v>3</v>
      </c>
      <c r="C989" s="3">
        <v>1</v>
      </c>
      <c r="D989" s="5">
        <v>353</v>
      </c>
      <c r="E989" s="5">
        <v>6</v>
      </c>
      <c r="F989">
        <f t="shared" si="30"/>
        <v>0.99993655762335931</v>
      </c>
      <c r="G989">
        <f t="shared" si="31"/>
        <v>-6.3444389193385864E-5</v>
      </c>
    </row>
    <row r="990" spans="2:8" ht="15" customHeight="1" x14ac:dyDescent="0.15">
      <c r="B990" s="9" t="s">
        <v>3</v>
      </c>
      <c r="C990" s="8">
        <v>1</v>
      </c>
      <c r="D990" s="5">
        <v>357</v>
      </c>
      <c r="E990" s="5">
        <v>7</v>
      </c>
      <c r="F990">
        <f t="shared" si="30"/>
        <v>0.99995184626275668</v>
      </c>
      <c r="G990">
        <f t="shared" si="31"/>
        <v>-4.8154896671743115E-5</v>
      </c>
      <c r="H990" s="3"/>
    </row>
    <row r="991" spans="2:8" ht="15" customHeight="1" x14ac:dyDescent="0.15">
      <c r="B991" s="9" t="s">
        <v>3</v>
      </c>
      <c r="C991" s="3">
        <v>1</v>
      </c>
      <c r="D991" s="5">
        <v>400</v>
      </c>
      <c r="E991" s="5">
        <v>6</v>
      </c>
      <c r="F991">
        <f>1/(1+EXP(-(D991-F_Lmat)/F_sig))</f>
        <v>0.99999751531169978</v>
      </c>
      <c r="G991">
        <f t="shared" si="31"/>
        <v>-2.4846913870625054E-6</v>
      </c>
    </row>
    <row r="992" spans="2:8" ht="15" customHeight="1" x14ac:dyDescent="0.15">
      <c r="B992" s="9" t="s">
        <v>4</v>
      </c>
      <c r="C992" s="8">
        <v>0</v>
      </c>
      <c r="D992" s="5">
        <v>74</v>
      </c>
      <c r="E992" s="5">
        <v>0</v>
      </c>
      <c r="F992">
        <f>1/(1+EXP(-(D992-M_Lmat)/M_sig))</f>
        <v>3.7732863303105747E-3</v>
      </c>
      <c r="G992">
        <f t="shared" si="31"/>
        <v>-3.7804231336339448E-3</v>
      </c>
    </row>
    <row r="993" spans="2:7" ht="15" customHeight="1" x14ac:dyDescent="0.15">
      <c r="B993" s="9" t="s">
        <v>4</v>
      </c>
      <c r="C993" s="8">
        <v>0</v>
      </c>
      <c r="D993" s="5">
        <v>90</v>
      </c>
      <c r="E993" s="5">
        <v>0</v>
      </c>
      <c r="F993">
        <f>1/(1+EXP(-(D993-M_Lmat)/M_sig))</f>
        <v>8.4679131174687505E-3</v>
      </c>
      <c r="G993">
        <f t="shared" si="31"/>
        <v>-8.5039695867389718E-3</v>
      </c>
    </row>
    <row r="994" spans="2:7" ht="15" customHeight="1" x14ac:dyDescent="0.15">
      <c r="B994" s="9" t="s">
        <v>4</v>
      </c>
      <c r="C994" s="8">
        <v>0</v>
      </c>
      <c r="D994" s="5">
        <v>92</v>
      </c>
      <c r="E994" s="5">
        <v>0</v>
      </c>
      <c r="F994">
        <f>1/(1+EXP(-(D994-M_Lmat)/M_sig))</f>
        <v>9.3652993228190012E-3</v>
      </c>
      <c r="G994">
        <f t="shared" si="31"/>
        <v>-9.409429482740787E-3</v>
      </c>
    </row>
    <row r="995" spans="2:7" ht="15" customHeight="1" x14ac:dyDescent="0.15">
      <c r="B995" s="9" t="s">
        <v>4</v>
      </c>
      <c r="C995" s="8">
        <v>0</v>
      </c>
      <c r="D995" s="5">
        <v>104</v>
      </c>
      <c r="E995" s="5">
        <v>0</v>
      </c>
      <c r="F995">
        <f>1/(1+EXP(-(D995-M_Lmat)/M_sig))</f>
        <v>1.709815721156727E-2</v>
      </c>
      <c r="G995">
        <f t="shared" si="31"/>
        <v>-1.7246018562971577E-2</v>
      </c>
    </row>
    <row r="996" spans="2:7" ht="15" customHeight="1" x14ac:dyDescent="0.15">
      <c r="B996" s="9" t="s">
        <v>4</v>
      </c>
      <c r="C996" s="8">
        <v>0</v>
      </c>
      <c r="D996" s="5">
        <v>157</v>
      </c>
      <c r="E996" s="5">
        <v>1</v>
      </c>
      <c r="F996">
        <f>1/(1+EXP(-(D996-M_Lmat)/M_sig))</f>
        <v>0.2045211330328045</v>
      </c>
      <c r="G996">
        <f t="shared" si="31"/>
        <v>-0.22881099728036919</v>
      </c>
    </row>
    <row r="997" spans="2:7" ht="15" customHeight="1" x14ac:dyDescent="0.15">
      <c r="B997" s="9" t="s">
        <v>4</v>
      </c>
      <c r="C997" s="8">
        <v>0</v>
      </c>
      <c r="D997" s="5">
        <v>165</v>
      </c>
      <c r="E997" s="5">
        <v>1</v>
      </c>
      <c r="F997">
        <f>1/(1+EXP(-(D997-M_Lmat)/M_sig))</f>
        <v>0.27853456329081649</v>
      </c>
      <c r="G997">
        <f t="shared" si="31"/>
        <v>-0.326470806684658</v>
      </c>
    </row>
    <row r="998" spans="2:7" ht="15" customHeight="1" x14ac:dyDescent="0.15">
      <c r="B998" s="10" t="s">
        <v>4</v>
      </c>
      <c r="C998" s="8">
        <v>0</v>
      </c>
      <c r="D998" s="4">
        <v>190</v>
      </c>
      <c r="E998" s="5">
        <v>2</v>
      </c>
      <c r="F998">
        <f>1/(1+EXP(-(D998-M_Lmat)/M_sig))</f>
        <v>0.57899910806734833</v>
      </c>
      <c r="G998">
        <f t="shared" si="31"/>
        <v>-0.86512032669712657</v>
      </c>
    </row>
    <row r="999" spans="2:7" ht="15" customHeight="1" x14ac:dyDescent="0.15">
      <c r="B999" s="10" t="s">
        <v>4</v>
      </c>
      <c r="C999" s="8">
        <v>0</v>
      </c>
      <c r="D999" s="4">
        <v>198</v>
      </c>
      <c r="E999" s="5">
        <v>2</v>
      </c>
      <c r="F999">
        <f>1/(1+EXP(-(D999-M_Lmat)/M_sig))</f>
        <v>0.67375032473033825</v>
      </c>
      <c r="G999">
        <f t="shared" si="31"/>
        <v>-1.1200923156877622</v>
      </c>
    </row>
    <row r="1000" spans="2:7" ht="15" customHeight="1" x14ac:dyDescent="0.15">
      <c r="B1000" s="10" t="s">
        <v>4</v>
      </c>
      <c r="C1000" s="8">
        <v>0</v>
      </c>
      <c r="D1000" s="4">
        <v>202</v>
      </c>
      <c r="E1000" s="5">
        <v>1</v>
      </c>
      <c r="F1000">
        <f>1/(1+EXP(-(D1000-M_Lmat)/M_sig))</f>
        <v>0.71676314818486375</v>
      </c>
      <c r="G1000">
        <f t="shared" si="31"/>
        <v>-1.26147179916241</v>
      </c>
    </row>
    <row r="1001" spans="2:7" ht="15" customHeight="1" x14ac:dyDescent="0.15">
      <c r="B1001" s="3" t="s">
        <v>4</v>
      </c>
      <c r="C1001" s="8">
        <v>0</v>
      </c>
      <c r="D1001" s="4">
        <v>206</v>
      </c>
      <c r="E1001" s="5">
        <v>2</v>
      </c>
      <c r="F1001">
        <f>1/(1+EXP(-(D1001-M_Lmat)/M_sig))</f>
        <v>0.75615752475281572</v>
      </c>
      <c r="G1001">
        <f t="shared" si="31"/>
        <v>-1.4112328554232376</v>
      </c>
    </row>
    <row r="1002" spans="2:7" ht="15" customHeight="1" x14ac:dyDescent="0.15">
      <c r="B1002" s="10" t="s">
        <v>4</v>
      </c>
      <c r="C1002" s="8">
        <v>0</v>
      </c>
      <c r="D1002" s="4">
        <v>207</v>
      </c>
      <c r="E1002" s="5">
        <v>1</v>
      </c>
      <c r="F1002">
        <f>1/(1+EXP(-(D1002-M_Lmat)/M_sig))</f>
        <v>0.76540484676662668</v>
      </c>
      <c r="G1002">
        <f t="shared" si="31"/>
        <v>-1.4498940026804676</v>
      </c>
    </row>
    <row r="1003" spans="2:7" ht="15" customHeight="1" x14ac:dyDescent="0.15">
      <c r="B1003" s="10" t="s">
        <v>4</v>
      </c>
      <c r="C1003" s="8">
        <v>0</v>
      </c>
      <c r="D1003" s="4">
        <v>209</v>
      </c>
      <c r="E1003" s="5">
        <v>2</v>
      </c>
      <c r="F1003">
        <f>1/(1+EXP(-(D1003-M_Lmat)/M_sig))</f>
        <v>0.78315983527863797</v>
      </c>
      <c r="G1003">
        <f t="shared" si="31"/>
        <v>-1.5285947649455638</v>
      </c>
    </row>
    <row r="1004" spans="2:7" ht="15" customHeight="1" x14ac:dyDescent="0.15">
      <c r="B1004" s="10" t="s">
        <v>4</v>
      </c>
      <c r="C1004" s="8">
        <v>0</v>
      </c>
      <c r="D1004" s="5">
        <v>210</v>
      </c>
      <c r="E1004" s="5">
        <v>2</v>
      </c>
      <c r="F1004">
        <f>1/(1+EXP(-(D1004-M_Lmat)/M_sig))</f>
        <v>0.79166527436928524</v>
      </c>
      <c r="G1004">
        <f t="shared" si="31"/>
        <v>-1.5686092349087457</v>
      </c>
    </row>
    <row r="1005" spans="2:7" ht="15" customHeight="1" x14ac:dyDescent="0.15">
      <c r="B1005" s="10" t="s">
        <v>4</v>
      </c>
      <c r="C1005" s="8">
        <v>0</v>
      </c>
      <c r="D1005" s="4">
        <v>211</v>
      </c>
      <c r="E1005" s="5">
        <v>2</v>
      </c>
      <c r="F1005">
        <f>1/(1+EXP(-(D1005-M_Lmat)/M_sig))</f>
        <v>0.79992232403830343</v>
      </c>
      <c r="G1005">
        <f t="shared" si="31"/>
        <v>-1.6090496080255334</v>
      </c>
    </row>
    <row r="1006" spans="2:7" ht="15" customHeight="1" x14ac:dyDescent="0.15">
      <c r="B1006" s="10" t="s">
        <v>4</v>
      </c>
      <c r="C1006" s="8">
        <v>0</v>
      </c>
      <c r="D1006" s="4">
        <v>212</v>
      </c>
      <c r="E1006" s="5">
        <v>1</v>
      </c>
      <c r="F1006">
        <f>1/(1+EXP(-(D1006-M_Lmat)/M_sig))</f>
        <v>0.80793151405760055</v>
      </c>
      <c r="G1006">
        <f t="shared" si="31"/>
        <v>-1.6499032729391627</v>
      </c>
    </row>
    <row r="1007" spans="2:7" ht="15" customHeight="1" x14ac:dyDescent="0.15">
      <c r="B1007" s="3" t="s">
        <v>4</v>
      </c>
      <c r="C1007" s="8">
        <v>0</v>
      </c>
      <c r="D1007" s="4">
        <v>212</v>
      </c>
      <c r="E1007" s="5">
        <v>2</v>
      </c>
      <c r="F1007">
        <f>1/(1+EXP(-(D1007-M_Lmat)/M_sig))</f>
        <v>0.80793151405760055</v>
      </c>
      <c r="G1007">
        <f t="shared" si="31"/>
        <v>-1.6499032729391627</v>
      </c>
    </row>
    <row r="1008" spans="2:7" ht="15" customHeight="1" x14ac:dyDescent="0.15">
      <c r="B1008" s="3" t="s">
        <v>4</v>
      </c>
      <c r="C1008" s="8">
        <v>0</v>
      </c>
      <c r="D1008" s="4">
        <v>215</v>
      </c>
      <c r="E1008" s="5">
        <v>2</v>
      </c>
      <c r="F1008">
        <f>1/(1+EXP(-(D1008-M_Lmat)/M_sig))</f>
        <v>0.83048582160087536</v>
      </c>
      <c r="G1008">
        <f t="shared" si="31"/>
        <v>-1.7748187072875454</v>
      </c>
    </row>
    <row r="1009" spans="2:7" ht="15" customHeight="1" x14ac:dyDescent="0.15">
      <c r="B1009" s="10" t="s">
        <v>4</v>
      </c>
      <c r="C1009" s="8">
        <v>0</v>
      </c>
      <c r="D1009" s="4">
        <v>216</v>
      </c>
      <c r="E1009" s="5">
        <v>1</v>
      </c>
      <c r="F1009">
        <f>1/(1+EXP(-(D1009-M_Lmat)/M_sig))</f>
        <v>0.83752005312038869</v>
      </c>
      <c r="G1009">
        <f t="shared" si="31"/>
        <v>-1.817200688644999</v>
      </c>
    </row>
    <row r="1010" spans="2:7" ht="15" customHeight="1" x14ac:dyDescent="0.15">
      <c r="B1010" s="3" t="s">
        <v>4</v>
      </c>
      <c r="C1010" s="8">
        <v>0</v>
      </c>
      <c r="D1010" s="4">
        <v>217</v>
      </c>
      <c r="E1010" s="5">
        <v>2</v>
      </c>
      <c r="F1010">
        <f>1/(1+EXP(-(D1010-M_Lmat)/M_sig))</f>
        <v>0.84431710793865244</v>
      </c>
      <c r="G1010">
        <f t="shared" si="31"/>
        <v>-1.8599340837556122</v>
      </c>
    </row>
    <row r="1011" spans="2:7" ht="15" customHeight="1" x14ac:dyDescent="0.15">
      <c r="B1011" s="10" t="s">
        <v>4</v>
      </c>
      <c r="C1011" s="8">
        <v>0</v>
      </c>
      <c r="D1011" s="4">
        <v>218</v>
      </c>
      <c r="E1011" s="5">
        <v>1</v>
      </c>
      <c r="F1011">
        <f>1/(1+EXP(-(D1011-M_Lmat)/M_sig))</f>
        <v>0.85088044713647182</v>
      </c>
      <c r="G1011">
        <f t="shared" si="31"/>
        <v>-1.9030069265503695</v>
      </c>
    </row>
    <row r="1012" spans="2:7" ht="15" customHeight="1" x14ac:dyDescent="0.15">
      <c r="B1012" s="10" t="s">
        <v>4</v>
      </c>
      <c r="C1012" s="8">
        <v>0</v>
      </c>
      <c r="D1012" s="4">
        <v>221</v>
      </c>
      <c r="E1012" s="5">
        <v>1</v>
      </c>
      <c r="F1012">
        <f>1/(1+EXP(-(D1012-M_Lmat)/M_sig))</f>
        <v>0.869207783999982</v>
      </c>
      <c r="G1012">
        <f t="shared" si="31"/>
        <v>-2.034145352433097</v>
      </c>
    </row>
    <row r="1013" spans="2:7" ht="15" customHeight="1" x14ac:dyDescent="0.15">
      <c r="B1013" s="10" t="s">
        <v>4</v>
      </c>
      <c r="C1013" s="8">
        <v>0</v>
      </c>
      <c r="D1013" s="4">
        <v>223</v>
      </c>
      <c r="E1013" s="5">
        <v>1</v>
      </c>
      <c r="F1013">
        <f>1/(1+EXP(-(D1013-M_Lmat)/M_sig))</f>
        <v>0.88033485214499552</v>
      </c>
      <c r="G1013">
        <f t="shared" si="31"/>
        <v>-2.1230578712619734</v>
      </c>
    </row>
    <row r="1014" spans="2:7" ht="15" customHeight="1" x14ac:dyDescent="0.15">
      <c r="B1014" s="2" t="s">
        <v>4</v>
      </c>
      <c r="C1014" s="8">
        <v>0</v>
      </c>
      <c r="D1014" s="3">
        <v>224</v>
      </c>
      <c r="E1014" s="4">
        <v>2</v>
      </c>
      <c r="F1014">
        <f>1/(1+EXP(-(D1014-M_Lmat)/M_sig))</f>
        <v>0.88558550852869922</v>
      </c>
      <c r="G1014">
        <f t="shared" si="31"/>
        <v>-2.1679275343586935</v>
      </c>
    </row>
    <row r="1015" spans="2:7" ht="15" customHeight="1" x14ac:dyDescent="0.15">
      <c r="B1015" s="2" t="s">
        <v>4</v>
      </c>
      <c r="C1015" s="8">
        <v>0</v>
      </c>
      <c r="D1015" s="3">
        <v>225</v>
      </c>
      <c r="E1015" s="4">
        <v>2</v>
      </c>
      <c r="F1015">
        <f>1/(1+EXP(-(D1015-M_Lmat)/M_sig))</f>
        <v>0.89063439859134141</v>
      </c>
      <c r="G1015">
        <f t="shared" si="31"/>
        <v>-2.2130588679745293</v>
      </c>
    </row>
    <row r="1016" spans="2:7" ht="15" customHeight="1" x14ac:dyDescent="0.15">
      <c r="B1016" s="3" t="s">
        <v>4</v>
      </c>
      <c r="C1016" s="8">
        <v>0</v>
      </c>
      <c r="D1016" s="4">
        <v>225</v>
      </c>
      <c r="E1016" s="5">
        <v>2</v>
      </c>
      <c r="F1016">
        <f>1/(1+EXP(-(D1016-M_Lmat)/M_sig))</f>
        <v>0.89063439859134141</v>
      </c>
      <c r="G1016">
        <f t="shared" si="31"/>
        <v>-2.2130588679745293</v>
      </c>
    </row>
    <row r="1017" spans="2:7" ht="15" customHeight="1" x14ac:dyDescent="0.15">
      <c r="B1017" s="2" t="s">
        <v>4</v>
      </c>
      <c r="C1017" s="8">
        <v>0</v>
      </c>
      <c r="D1017" s="3">
        <v>226</v>
      </c>
      <c r="E1017" s="5">
        <v>4</v>
      </c>
      <c r="F1017">
        <f>1/(1+EXP(-(D1017-M_Lmat)/M_sig))</f>
        <v>0.89548678459528885</v>
      </c>
      <c r="G1017">
        <f t="shared" si="31"/>
        <v>-2.2584417523700906</v>
      </c>
    </row>
    <row r="1018" spans="2:7" ht="15" customHeight="1" x14ac:dyDescent="0.15">
      <c r="B1018" s="3" t="s">
        <v>4</v>
      </c>
      <c r="C1018" s="8">
        <v>0</v>
      </c>
      <c r="D1018" s="4">
        <v>227</v>
      </c>
      <c r="E1018" s="5">
        <v>2</v>
      </c>
      <c r="F1018">
        <f>1/(1+EXP(-(D1018-M_Lmat)/M_sig))</f>
        <v>0.90014801480142059</v>
      </c>
      <c r="G1018">
        <f t="shared" si="31"/>
        <v>-2.3040663375094463</v>
      </c>
    </row>
    <row r="1019" spans="2:7" ht="15" customHeight="1" x14ac:dyDescent="0.15">
      <c r="B1019" s="3" t="s">
        <v>4</v>
      </c>
      <c r="C1019" s="8">
        <v>0</v>
      </c>
      <c r="D1019" s="4">
        <v>228</v>
      </c>
      <c r="E1019" s="5">
        <v>2</v>
      </c>
      <c r="F1019">
        <f>1/(1+EXP(-(D1019-M_Lmat)/M_sig))</f>
        <v>0.90462349853879431</v>
      </c>
      <c r="G1019">
        <f t="shared" si="31"/>
        <v>-2.3499230467889207</v>
      </c>
    </row>
    <row r="1020" spans="2:7" ht="15" customHeight="1" x14ac:dyDescent="0.15">
      <c r="B1020" s="3" t="s">
        <v>4</v>
      </c>
      <c r="C1020" s="8">
        <v>0</v>
      </c>
      <c r="D1020" s="4">
        <v>228</v>
      </c>
      <c r="E1020" s="5">
        <v>2</v>
      </c>
      <c r="F1020">
        <f>1/(1+EXP(-(D1020-M_Lmat)/M_sig))</f>
        <v>0.90462349853879431</v>
      </c>
      <c r="G1020">
        <f t="shared" si="31"/>
        <v>-2.3499230467889207</v>
      </c>
    </row>
    <row r="1021" spans="2:7" ht="15" customHeight="1" x14ac:dyDescent="0.15">
      <c r="B1021" s="3" t="s">
        <v>4</v>
      </c>
      <c r="C1021" s="8">
        <v>0</v>
      </c>
      <c r="D1021" s="4">
        <v>228</v>
      </c>
      <c r="E1021" s="5">
        <v>2</v>
      </c>
      <c r="F1021">
        <f>1/(1+EXP(-(D1021-M_Lmat)/M_sig))</f>
        <v>0.90462349853879431</v>
      </c>
      <c r="G1021">
        <f t="shared" si="31"/>
        <v>-2.3499230467889207</v>
      </c>
    </row>
    <row r="1022" spans="2:7" ht="15" customHeight="1" x14ac:dyDescent="0.15">
      <c r="B1022" s="3" t="s">
        <v>4</v>
      </c>
      <c r="C1022" s="8">
        <v>0</v>
      </c>
      <c r="D1022" s="3">
        <v>229</v>
      </c>
      <c r="E1022" s="4">
        <v>3</v>
      </c>
      <c r="F1022">
        <f>1/(1+EXP(-(D1022-M_Lmat)/M_sig))</f>
        <v>0.90891868313395663</v>
      </c>
      <c r="G1022">
        <f t="shared" si="31"/>
        <v>-2.3960025795463302</v>
      </c>
    </row>
    <row r="1023" spans="2:7" ht="15" customHeight="1" x14ac:dyDescent="0.15">
      <c r="B1023" s="10" t="s">
        <v>4</v>
      </c>
      <c r="C1023" s="8">
        <v>0</v>
      </c>
      <c r="D1023" s="4">
        <v>230</v>
      </c>
      <c r="E1023" s="5">
        <v>3</v>
      </c>
      <c r="F1023">
        <f>1/(1+EXP(-(D1023-M_Lmat)/M_sig))</f>
        <v>0.91303903267553277</v>
      </c>
      <c r="G1023">
        <f t="shared" si="31"/>
        <v>-2.4422959124446302</v>
      </c>
    </row>
    <row r="1024" spans="2:7" ht="15" customHeight="1" x14ac:dyDescent="0.15">
      <c r="B1024" s="10" t="s">
        <v>4</v>
      </c>
      <c r="C1024" s="8">
        <v>0</v>
      </c>
      <c r="D1024" s="5">
        <v>231</v>
      </c>
      <c r="E1024" s="5">
        <v>2</v>
      </c>
      <c r="F1024">
        <f>1/(1+EXP(-(D1024-M_Lmat)/M_sig))</f>
        <v>0.91699000857552071</v>
      </c>
      <c r="G1024">
        <f t="shared" si="31"/>
        <v>-2.4887942998222781</v>
      </c>
    </row>
    <row r="1025" spans="2:7" ht="15" customHeight="1" x14ac:dyDescent="0.15">
      <c r="B1025" s="3" t="s">
        <v>4</v>
      </c>
      <c r="C1025" s="8">
        <v>0</v>
      </c>
      <c r="D1025" s="4">
        <v>232</v>
      </c>
      <c r="E1025" s="4">
        <v>2</v>
      </c>
      <c r="F1025">
        <f>1/(1+EXP(-(D1025-M_Lmat)/M_sig))</f>
        <v>0.92077705187678649</v>
      </c>
      <c r="G1025">
        <f t="shared" si="31"/>
        <v>-2.5354892731004268</v>
      </c>
    </row>
    <row r="1026" spans="2:7" ht="15" customHeight="1" x14ac:dyDescent="0.15">
      <c r="B1026" s="3" t="s">
        <v>4</v>
      </c>
      <c r="C1026" s="8">
        <v>0</v>
      </c>
      <c r="D1026" s="3">
        <v>232</v>
      </c>
      <c r="E1026" s="4">
        <v>2</v>
      </c>
      <c r="F1026">
        <f>1/(1+EXP(-(D1026-M_Lmat)/M_sig))</f>
        <v>0.92077705187678649</v>
      </c>
      <c r="G1026">
        <f t="shared" si="31"/>
        <v>-2.5354892731004268</v>
      </c>
    </row>
    <row r="1027" spans="2:7" ht="15" customHeight="1" x14ac:dyDescent="0.15">
      <c r="B1027" s="3" t="s">
        <v>4</v>
      </c>
      <c r="C1027" s="8">
        <v>0</v>
      </c>
      <c r="D1027" s="4">
        <v>233</v>
      </c>
      <c r="E1027" s="5">
        <v>2</v>
      </c>
      <c r="F1027">
        <f>1/(1+EXP(-(D1027-M_Lmat)/M_sig))</f>
        <v>0.92440556724643452</v>
      </c>
      <c r="G1027">
        <f t="shared" si="31"/>
        <v>-2.582372639334122</v>
      </c>
    </row>
    <row r="1028" spans="2:7" ht="15" customHeight="1" x14ac:dyDescent="0.15">
      <c r="B1028" s="3" t="s">
        <v>4</v>
      </c>
      <c r="C1028" s="8">
        <v>0</v>
      </c>
      <c r="D1028" s="4">
        <v>236</v>
      </c>
      <c r="E1028" s="5">
        <v>2</v>
      </c>
      <c r="F1028">
        <f>1/(1+EXP(-(D1028-M_Lmat)/M_sig))</f>
        <v>0.93439315535838996</v>
      </c>
      <c r="G1028">
        <f t="shared" si="31"/>
        <v>-2.7240752494261002</v>
      </c>
    </row>
    <row r="1029" spans="2:7" ht="15" customHeight="1" x14ac:dyDescent="0.15">
      <c r="B1029" s="2" t="s">
        <v>4</v>
      </c>
      <c r="C1029" s="8">
        <v>0</v>
      </c>
      <c r="D1029" s="3">
        <v>237</v>
      </c>
      <c r="E1029" s="4">
        <v>2</v>
      </c>
      <c r="F1029">
        <f>1/(1+EXP(-(D1029-M_Lmat)/M_sig))</f>
        <v>0.93744040640374582</v>
      </c>
      <c r="G1029">
        <f t="shared" si="31"/>
        <v>-2.7716356789897403</v>
      </c>
    </row>
    <row r="1030" spans="2:7" ht="15" customHeight="1" x14ac:dyDescent="0.15">
      <c r="B1030" s="2" t="s">
        <v>4</v>
      </c>
      <c r="C1030" s="8">
        <v>0</v>
      </c>
      <c r="D1030" s="3">
        <v>237</v>
      </c>
      <c r="E1030" s="4">
        <v>2</v>
      </c>
      <c r="F1030">
        <f>1/(1+EXP(-(D1030-M_Lmat)/M_sig))</f>
        <v>0.93744040640374582</v>
      </c>
      <c r="G1030">
        <f t="shared" si="31"/>
        <v>-2.7716356789897403</v>
      </c>
    </row>
    <row r="1031" spans="2:7" ht="15" customHeight="1" x14ac:dyDescent="0.15">
      <c r="B1031" s="3" t="s">
        <v>4</v>
      </c>
      <c r="C1031" s="8">
        <v>0</v>
      </c>
      <c r="D1031" s="4">
        <v>238</v>
      </c>
      <c r="E1031" s="4">
        <v>2</v>
      </c>
      <c r="F1031">
        <f>1/(1+EXP(-(D1031-M_Lmat)/M_sig))</f>
        <v>0.94035515595275776</v>
      </c>
      <c r="G1031">
        <f t="shared" si="31"/>
        <v>-2.8193475709344824</v>
      </c>
    </row>
    <row r="1032" spans="2:7" ht="15" customHeight="1" x14ac:dyDescent="0.15">
      <c r="B1032" s="10" t="s">
        <v>4</v>
      </c>
      <c r="C1032" s="8">
        <v>0</v>
      </c>
      <c r="D1032" s="4">
        <v>238</v>
      </c>
      <c r="E1032" s="5">
        <v>2</v>
      </c>
      <c r="F1032">
        <f>1/(1+EXP(-(D1032-M_Lmat)/M_sig))</f>
        <v>0.94035515595275776</v>
      </c>
      <c r="G1032">
        <f t="shared" si="31"/>
        <v>-2.8193475709344824</v>
      </c>
    </row>
    <row r="1033" spans="2:7" ht="15" customHeight="1" x14ac:dyDescent="0.15">
      <c r="B1033" s="3" t="s">
        <v>4</v>
      </c>
      <c r="C1033" s="8">
        <v>0</v>
      </c>
      <c r="D1033" s="4">
        <v>238</v>
      </c>
      <c r="E1033" s="5">
        <v>2</v>
      </c>
      <c r="F1033">
        <f>1/(1+EXP(-(D1033-M_Lmat)/M_sig))</f>
        <v>0.94035515595275776</v>
      </c>
      <c r="G1033">
        <f t="shared" si="31"/>
        <v>-2.8193475709344824</v>
      </c>
    </row>
    <row r="1034" spans="2:7" ht="15" customHeight="1" x14ac:dyDescent="0.15">
      <c r="B1034" s="2" t="s">
        <v>4</v>
      </c>
      <c r="C1034" s="8">
        <v>0</v>
      </c>
      <c r="D1034" s="3">
        <v>242</v>
      </c>
      <c r="E1034" s="4">
        <v>2</v>
      </c>
      <c r="F1034">
        <f>1/(1+EXP(-(D1034-M_Lmat)/M_sig))</f>
        <v>0.95078620468246144</v>
      </c>
      <c r="G1034">
        <f t="shared" si="31"/>
        <v>-3.0115813021536448</v>
      </c>
    </row>
    <row r="1035" spans="2:7" ht="15" customHeight="1" x14ac:dyDescent="0.15">
      <c r="B1035" s="10" t="s">
        <v>4</v>
      </c>
      <c r="C1035" s="8">
        <v>0</v>
      </c>
      <c r="D1035" s="4">
        <v>243</v>
      </c>
      <c r="E1035" s="5">
        <v>2</v>
      </c>
      <c r="F1035">
        <f>1/(1+EXP(-(D1035-M_Lmat)/M_sig))</f>
        <v>0.95311025440602593</v>
      </c>
      <c r="G1035">
        <f t="shared" si="31"/>
        <v>-3.0599562714877244</v>
      </c>
    </row>
    <row r="1036" spans="2:7" ht="15" customHeight="1" x14ac:dyDescent="0.15">
      <c r="B1036" s="3" t="s">
        <v>4</v>
      </c>
      <c r="C1036" s="8">
        <v>0</v>
      </c>
      <c r="D1036" s="4">
        <v>245</v>
      </c>
      <c r="E1036" s="5">
        <v>2</v>
      </c>
      <c r="F1036">
        <f>1/(1+EXP(-(D1036-M_Lmat)/M_sig))</f>
        <v>0.95744880224533824</v>
      </c>
      <c r="G1036">
        <f t="shared" si="31"/>
        <v>-3.1570472750131868</v>
      </c>
    </row>
    <row r="1037" spans="2:7" ht="15" customHeight="1" x14ac:dyDescent="0.15">
      <c r="B1037" s="10" t="s">
        <v>4</v>
      </c>
      <c r="C1037" s="8">
        <v>0</v>
      </c>
      <c r="D1037" s="4">
        <v>247</v>
      </c>
      <c r="E1037" s="5">
        <v>2</v>
      </c>
      <c r="F1037">
        <f>1/(1+EXP(-(D1037-M_Lmat)/M_sig))</f>
        <v>0.96140217571945552</v>
      </c>
      <c r="G1037">
        <f t="shared" si="31"/>
        <v>-3.2545593698889657</v>
      </c>
    </row>
    <row r="1038" spans="2:7" ht="15" customHeight="1" x14ac:dyDescent="0.15">
      <c r="B1038" s="3" t="s">
        <v>4</v>
      </c>
      <c r="C1038" s="8">
        <v>0</v>
      </c>
      <c r="D1038" s="4">
        <v>248</v>
      </c>
      <c r="E1038" s="5">
        <v>2</v>
      </c>
      <c r="F1038">
        <f>1/(1+EXP(-(D1038-M_Lmat)/M_sig))</f>
        <v>0.96324428198253076</v>
      </c>
      <c r="G1038">
        <f t="shared" si="31"/>
        <v>-3.3034614731144316</v>
      </c>
    </row>
    <row r="1039" spans="2:7" ht="15" customHeight="1" x14ac:dyDescent="0.15">
      <c r="B1039" s="8" t="s">
        <v>4</v>
      </c>
      <c r="C1039" s="8">
        <v>0</v>
      </c>
      <c r="D1039" s="5">
        <v>249</v>
      </c>
      <c r="E1039" s="5">
        <v>2</v>
      </c>
      <c r="F1039">
        <f>1/(1+EXP(-(D1039-M_Lmat)/M_sig))</f>
        <v>0.96500167295916106</v>
      </c>
      <c r="G1039">
        <f t="shared" si="31"/>
        <v>-3.352455017468297</v>
      </c>
    </row>
    <row r="1040" spans="2:7" ht="15" customHeight="1" x14ac:dyDescent="0.15">
      <c r="B1040" s="2" t="s">
        <v>4</v>
      </c>
      <c r="C1040" s="8">
        <v>0</v>
      </c>
      <c r="D1040" s="3">
        <v>254</v>
      </c>
      <c r="E1040" s="4">
        <v>3</v>
      </c>
      <c r="F1040">
        <f>1/(1+EXP(-(D1040-M_Lmat)/M_sig))</f>
        <v>0.97263944919837353</v>
      </c>
      <c r="G1040">
        <f t="shared" ref="G1040:G1103" si="32">LN(_xlfn.BINOM.DIST(C1040,1,F1040,FALSE))</f>
        <v>-3.5986530547920315</v>
      </c>
    </row>
    <row r="1041" spans="2:7" ht="15" customHeight="1" x14ac:dyDescent="0.15">
      <c r="B1041" s="3" t="s">
        <v>4</v>
      </c>
      <c r="C1041" s="8">
        <v>0</v>
      </c>
      <c r="D1041" s="4">
        <v>254</v>
      </c>
      <c r="E1041" s="4">
        <v>2</v>
      </c>
      <c r="F1041">
        <f>1/(1+EXP(-(D1041-M_Lmat)/M_sig))</f>
        <v>0.97263944919837353</v>
      </c>
      <c r="G1041">
        <f t="shared" si="32"/>
        <v>-3.5986530547920315</v>
      </c>
    </row>
    <row r="1042" spans="2:7" ht="15" customHeight="1" x14ac:dyDescent="0.15">
      <c r="B1042" s="10" t="s">
        <v>4</v>
      </c>
      <c r="C1042" s="8">
        <v>0</v>
      </c>
      <c r="D1042" s="4">
        <v>254</v>
      </c>
      <c r="E1042" s="5">
        <v>3</v>
      </c>
      <c r="F1042">
        <f>1/(1+EXP(-(D1042-M_Lmat)/M_sig))</f>
        <v>0.97263944919837353</v>
      </c>
      <c r="G1042">
        <f t="shared" si="32"/>
        <v>-3.5986530547920315</v>
      </c>
    </row>
    <row r="1043" spans="2:7" ht="15" customHeight="1" x14ac:dyDescent="0.15">
      <c r="B1043" s="2" t="s">
        <v>4</v>
      </c>
      <c r="C1043" s="8">
        <v>0</v>
      </c>
      <c r="D1043" s="3">
        <v>260</v>
      </c>
      <c r="E1043" s="4">
        <v>3</v>
      </c>
      <c r="F1043">
        <f>1/(1+EXP(-(D1043-M_Lmat)/M_sig))</f>
        <v>0.97968375932503871</v>
      </c>
      <c r="G1043">
        <f t="shared" si="32"/>
        <v>-3.8963346795410851</v>
      </c>
    </row>
    <row r="1044" spans="2:7" ht="15" customHeight="1" x14ac:dyDescent="0.15">
      <c r="B1044" s="3" t="s">
        <v>4</v>
      </c>
      <c r="C1044" s="8">
        <v>0</v>
      </c>
      <c r="D1044" s="4">
        <v>261</v>
      </c>
      <c r="E1044" s="4">
        <v>3</v>
      </c>
      <c r="F1044">
        <f>1/(1+EXP(-(D1044-M_Lmat)/M_sig))</f>
        <v>0.98067090683725144</v>
      </c>
      <c r="G1044">
        <f t="shared" si="32"/>
        <v>-3.9461439003259713</v>
      </c>
    </row>
    <row r="1045" spans="2:7" ht="15" customHeight="1" x14ac:dyDescent="0.15">
      <c r="B1045" s="2" t="s">
        <v>4</v>
      </c>
      <c r="C1045" s="8">
        <v>0</v>
      </c>
      <c r="D1045" s="3">
        <v>279</v>
      </c>
      <c r="E1045" s="4">
        <v>3</v>
      </c>
      <c r="F1045">
        <f>1/(1+EXP(-(D1045-M_Lmat)/M_sig))</f>
        <v>0.992165240865582</v>
      </c>
      <c r="G1045">
        <f t="shared" si="32"/>
        <v>-4.849185145903502</v>
      </c>
    </row>
    <row r="1046" spans="2:7" ht="15" customHeight="1" x14ac:dyDescent="0.15">
      <c r="B1046" s="9" t="s">
        <v>4</v>
      </c>
      <c r="C1046" s="3">
        <v>1</v>
      </c>
      <c r="D1046" s="5">
        <v>188</v>
      </c>
      <c r="E1046" s="5">
        <v>1</v>
      </c>
      <c r="F1046">
        <f>1/(1+EXP(-(D1046-M_Lmat)/M_sig))</f>
        <v>0.55404634904610395</v>
      </c>
      <c r="G1046">
        <f t="shared" si="32"/>
        <v>-0.59050693319627445</v>
      </c>
    </row>
    <row r="1047" spans="2:7" ht="15" customHeight="1" x14ac:dyDescent="0.15">
      <c r="B1047" s="2" t="s">
        <v>4</v>
      </c>
      <c r="C1047" s="8">
        <v>1</v>
      </c>
      <c r="D1047" s="3">
        <v>190</v>
      </c>
      <c r="E1047" s="4">
        <v>2</v>
      </c>
      <c r="F1047">
        <f>1/(1+EXP(-(D1047-M_Lmat)/M_sig))</f>
        <v>0.57899910806734833</v>
      </c>
      <c r="G1047">
        <f t="shared" si="32"/>
        <v>-0.54645434188122932</v>
      </c>
    </row>
    <row r="1048" spans="2:7" ht="15" customHeight="1" x14ac:dyDescent="0.15">
      <c r="B1048" s="3" t="s">
        <v>4</v>
      </c>
      <c r="C1048" s="3">
        <v>1</v>
      </c>
      <c r="D1048" s="3">
        <v>190</v>
      </c>
      <c r="E1048" s="4">
        <v>2</v>
      </c>
      <c r="F1048">
        <f>1/(1+EXP(-(D1048-M_Lmat)/M_sig))</f>
        <v>0.57899910806734833</v>
      </c>
      <c r="G1048">
        <f t="shared" si="32"/>
        <v>-0.54645434188122932</v>
      </c>
    </row>
    <row r="1049" spans="2:7" ht="15" customHeight="1" x14ac:dyDescent="0.15">
      <c r="B1049" s="3" t="s">
        <v>4</v>
      </c>
      <c r="C1049" s="3">
        <v>1</v>
      </c>
      <c r="D1049" s="3">
        <v>193</v>
      </c>
      <c r="E1049" s="4">
        <v>2</v>
      </c>
      <c r="F1049">
        <f>1/(1+EXP(-(D1049-M_Lmat)/M_sig))</f>
        <v>0.61564762343077373</v>
      </c>
      <c r="G1049">
        <f t="shared" si="32"/>
        <v>-0.48508051901096283</v>
      </c>
    </row>
    <row r="1050" spans="2:7" ht="15" customHeight="1" x14ac:dyDescent="0.15">
      <c r="B1050" s="10" t="s">
        <v>4</v>
      </c>
      <c r="C1050" s="8">
        <v>1</v>
      </c>
      <c r="D1050" s="4">
        <v>195</v>
      </c>
      <c r="E1050" s="5">
        <v>2</v>
      </c>
      <c r="F1050">
        <f>1/(1+EXP(-(D1050-M_Lmat)/M_sig))</f>
        <v>0.63939693782872387</v>
      </c>
      <c r="G1050">
        <f t="shared" si="32"/>
        <v>-0.44722983150029455</v>
      </c>
    </row>
    <row r="1051" spans="2:7" ht="15" customHeight="1" x14ac:dyDescent="0.15">
      <c r="B1051" s="10" t="s">
        <v>4</v>
      </c>
      <c r="C1051" s="3">
        <v>1</v>
      </c>
      <c r="D1051" s="4">
        <v>195</v>
      </c>
      <c r="E1051" s="5">
        <v>2</v>
      </c>
      <c r="F1051">
        <f>1/(1+EXP(-(D1051-M_Lmat)/M_sig))</f>
        <v>0.63939693782872387</v>
      </c>
      <c r="G1051">
        <f t="shared" si="32"/>
        <v>-0.44722983150029455</v>
      </c>
    </row>
    <row r="1052" spans="2:7" ht="15" customHeight="1" x14ac:dyDescent="0.15">
      <c r="B1052" s="10" t="s">
        <v>4</v>
      </c>
      <c r="C1052" s="3">
        <v>1</v>
      </c>
      <c r="D1052" s="5">
        <v>195</v>
      </c>
      <c r="E1052" s="5">
        <v>2</v>
      </c>
      <c r="F1052">
        <f>1/(1+EXP(-(D1052-M_Lmat)/M_sig))</f>
        <v>0.63939693782872387</v>
      </c>
      <c r="G1052">
        <f t="shared" si="32"/>
        <v>-0.44722983150029455</v>
      </c>
    </row>
    <row r="1053" spans="2:7" ht="15" customHeight="1" x14ac:dyDescent="0.15">
      <c r="B1053" s="8" t="s">
        <v>4</v>
      </c>
      <c r="C1053" s="3">
        <v>1</v>
      </c>
      <c r="D1053" s="5">
        <v>196</v>
      </c>
      <c r="E1053" s="5">
        <v>2</v>
      </c>
      <c r="F1053">
        <f>1/(1+EXP(-(D1053-M_Lmat)/M_sig))</f>
        <v>0.65102868488889398</v>
      </c>
      <c r="G1053">
        <f t="shared" si="32"/>
        <v>-0.42920157493494393</v>
      </c>
    </row>
    <row r="1054" spans="2:7" ht="15" customHeight="1" x14ac:dyDescent="0.15">
      <c r="B1054" s="3" t="s">
        <v>4</v>
      </c>
      <c r="C1054" s="8">
        <v>1</v>
      </c>
      <c r="D1054" s="3">
        <v>197</v>
      </c>
      <c r="E1054" s="4">
        <v>2</v>
      </c>
      <c r="F1054">
        <f>1/(1+EXP(-(D1054-M_Lmat)/M_sig))</f>
        <v>0.66248328870080275</v>
      </c>
      <c r="G1054">
        <f t="shared" si="32"/>
        <v>-0.4117599460424673</v>
      </c>
    </row>
    <row r="1055" spans="2:7" ht="15" customHeight="1" x14ac:dyDescent="0.15">
      <c r="B1055" s="10" t="s">
        <v>4</v>
      </c>
      <c r="C1055" s="8">
        <v>1</v>
      </c>
      <c r="D1055" s="4">
        <v>199</v>
      </c>
      <c r="E1055" s="5">
        <v>2</v>
      </c>
      <c r="F1055">
        <f>1/(1+EXP(-(D1055-M_Lmat)/M_sig))</f>
        <v>0.68482018283926704</v>
      </c>
      <c r="G1055">
        <f t="shared" si="32"/>
        <v>-0.37859898198484349</v>
      </c>
    </row>
    <row r="1056" spans="2:7" ht="15" customHeight="1" x14ac:dyDescent="0.15">
      <c r="B1056" s="3" t="s">
        <v>4</v>
      </c>
      <c r="C1056" s="8">
        <v>1</v>
      </c>
      <c r="D1056" s="3">
        <v>201</v>
      </c>
      <c r="E1056" s="4">
        <v>2</v>
      </c>
      <c r="F1056">
        <f>1/(1+EXP(-(D1056-M_Lmat)/M_sig))</f>
        <v>0.70633410176596845</v>
      </c>
      <c r="G1056">
        <f t="shared" si="32"/>
        <v>-0.34766692146469835</v>
      </c>
    </row>
    <row r="1057" spans="2:7" ht="15" customHeight="1" x14ac:dyDescent="0.15">
      <c r="B1057" s="3" t="s">
        <v>4</v>
      </c>
      <c r="C1057" s="8">
        <v>1</v>
      </c>
      <c r="D1057" s="3">
        <v>203</v>
      </c>
      <c r="E1057" s="4">
        <v>2</v>
      </c>
      <c r="F1057">
        <f>1/(1+EXP(-(D1057-M_Lmat)/M_sig))</f>
        <v>0.72696499200742226</v>
      </c>
      <c r="G1057">
        <f t="shared" si="32"/>
        <v>-0.31887695665562327</v>
      </c>
    </row>
    <row r="1058" spans="2:7" ht="15" customHeight="1" x14ac:dyDescent="0.15">
      <c r="B1058" s="10" t="s">
        <v>4</v>
      </c>
      <c r="C1058" s="3">
        <v>1</v>
      </c>
      <c r="D1058" s="5">
        <v>203</v>
      </c>
      <c r="E1058" s="5">
        <v>2</v>
      </c>
      <c r="F1058">
        <f>1/(1+EXP(-(D1058-M_Lmat)/M_sig))</f>
        <v>0.72696499200742226</v>
      </c>
      <c r="G1058">
        <f t="shared" si="32"/>
        <v>-0.31887695665562327</v>
      </c>
    </row>
    <row r="1059" spans="2:7" ht="15" customHeight="1" x14ac:dyDescent="0.15">
      <c r="B1059" s="3" t="s">
        <v>4</v>
      </c>
      <c r="C1059" s="3">
        <v>1</v>
      </c>
      <c r="D1059" s="3">
        <v>204</v>
      </c>
      <c r="E1059" s="4">
        <v>2</v>
      </c>
      <c r="F1059">
        <f>1/(1+EXP(-(D1059-M_Lmat)/M_sig))</f>
        <v>0.73693424199696067</v>
      </c>
      <c r="G1059">
        <f t="shared" si="32"/>
        <v>-0.30525661465820897</v>
      </c>
    </row>
    <row r="1060" spans="2:7" ht="15" customHeight="1" x14ac:dyDescent="0.15">
      <c r="B1060" s="3" t="s">
        <v>4</v>
      </c>
      <c r="C1060" s="3">
        <v>1</v>
      </c>
      <c r="D1060" s="3">
        <v>205</v>
      </c>
      <c r="E1060" s="4">
        <v>2</v>
      </c>
      <c r="F1060">
        <f>1/(1+EXP(-(D1060-M_Lmat)/M_sig))</f>
        <v>0.74666633628950485</v>
      </c>
      <c r="G1060">
        <f t="shared" si="32"/>
        <v>-0.29213686527067223</v>
      </c>
    </row>
    <row r="1061" spans="2:7" ht="15" customHeight="1" x14ac:dyDescent="0.15">
      <c r="B1061" s="3" t="s">
        <v>4</v>
      </c>
      <c r="C1061" s="3">
        <v>1</v>
      </c>
      <c r="D1061" s="3">
        <v>205</v>
      </c>
      <c r="E1061" s="4">
        <v>2</v>
      </c>
      <c r="F1061">
        <f>1/(1+EXP(-(D1061-M_Lmat)/M_sig))</f>
        <v>0.74666633628950485</v>
      </c>
      <c r="G1061">
        <f t="shared" si="32"/>
        <v>-0.29213686527067223</v>
      </c>
    </row>
    <row r="1062" spans="2:7" ht="15" customHeight="1" x14ac:dyDescent="0.15">
      <c r="B1062" s="10" t="s">
        <v>4</v>
      </c>
      <c r="C1062" s="8">
        <v>1</v>
      </c>
      <c r="D1062" s="4">
        <v>205</v>
      </c>
      <c r="E1062" s="5">
        <v>2</v>
      </c>
      <c r="F1062">
        <f>1/(1+EXP(-(D1062-M_Lmat)/M_sig))</f>
        <v>0.74666633628950485</v>
      </c>
      <c r="G1062">
        <f t="shared" si="32"/>
        <v>-0.29213686527067223</v>
      </c>
    </row>
    <row r="1063" spans="2:7" ht="15" customHeight="1" x14ac:dyDescent="0.15">
      <c r="B1063" s="10" t="s">
        <v>4</v>
      </c>
      <c r="C1063" s="8">
        <v>1</v>
      </c>
      <c r="D1063" s="4">
        <v>206</v>
      </c>
      <c r="E1063" s="5">
        <v>2</v>
      </c>
      <c r="F1063">
        <f>1/(1+EXP(-(D1063-M_Lmat)/M_sig))</f>
        <v>0.75615752475281572</v>
      </c>
      <c r="G1063">
        <f t="shared" si="32"/>
        <v>-0.27950555843264657</v>
      </c>
    </row>
    <row r="1064" spans="2:7" ht="15" customHeight="1" x14ac:dyDescent="0.15">
      <c r="B1064" s="3" t="s">
        <v>4</v>
      </c>
      <c r="C1064" s="3">
        <v>1</v>
      </c>
      <c r="D1064" s="3">
        <v>207</v>
      </c>
      <c r="E1064" s="4">
        <v>2</v>
      </c>
      <c r="F1064">
        <f>1/(1+EXP(-(D1064-M_Lmat)/M_sig))</f>
        <v>0.76540484676662668</v>
      </c>
      <c r="G1064">
        <f t="shared" si="32"/>
        <v>-0.26735037367895809</v>
      </c>
    </row>
    <row r="1065" spans="2:7" ht="15" customHeight="1" x14ac:dyDescent="0.15">
      <c r="B1065" s="8" t="s">
        <v>4</v>
      </c>
      <c r="C1065" s="8">
        <v>1</v>
      </c>
      <c r="D1065" s="5">
        <v>207</v>
      </c>
      <c r="E1065" s="5">
        <v>3</v>
      </c>
      <c r="F1065">
        <f>1/(1+EXP(-(D1065-M_Lmat)/M_sig))</f>
        <v>0.76540484676662668</v>
      </c>
      <c r="G1065">
        <f t="shared" si="32"/>
        <v>-0.26735037367895809</v>
      </c>
    </row>
    <row r="1066" spans="2:7" ht="15" customHeight="1" x14ac:dyDescent="0.15">
      <c r="B1066" s="10" t="s">
        <v>4</v>
      </c>
      <c r="C1066" s="3">
        <v>1</v>
      </c>
      <c r="D1066" s="4">
        <v>208</v>
      </c>
      <c r="E1066" s="5">
        <v>2</v>
      </c>
      <c r="F1066">
        <f>1/(1+EXP(-(D1066-M_Lmat)/M_sig))</f>
        <v>0.7744061049381451</v>
      </c>
      <c r="G1066">
        <f t="shared" si="32"/>
        <v>-0.25565885960799128</v>
      </c>
    </row>
    <row r="1067" spans="2:7" ht="15" customHeight="1" x14ac:dyDescent="0.15">
      <c r="B1067" s="3" t="s">
        <v>4</v>
      </c>
      <c r="C1067" s="8">
        <v>1</v>
      </c>
      <c r="D1067" s="4">
        <v>209</v>
      </c>
      <c r="E1067" s="4">
        <v>2</v>
      </c>
      <c r="F1067">
        <f>1/(1+EXP(-(D1067-M_Lmat)/M_sig))</f>
        <v>0.78315983527863797</v>
      </c>
      <c r="G1067">
        <f t="shared" si="32"/>
        <v>-0.24441847192221763</v>
      </c>
    </row>
    <row r="1068" spans="2:7" ht="15" customHeight="1" x14ac:dyDescent="0.15">
      <c r="B1068" s="3" t="s">
        <v>4</v>
      </c>
      <c r="C1068" s="3">
        <v>1</v>
      </c>
      <c r="D1068" s="3">
        <v>209</v>
      </c>
      <c r="E1068" s="4">
        <v>2</v>
      </c>
      <c r="F1068">
        <f>1/(1+EXP(-(D1068-M_Lmat)/M_sig))</f>
        <v>0.78315983527863797</v>
      </c>
      <c r="G1068">
        <f t="shared" si="32"/>
        <v>-0.24441847192221763</v>
      </c>
    </row>
    <row r="1069" spans="2:7" ht="15" customHeight="1" x14ac:dyDescent="0.15">
      <c r="B1069" s="3" t="s">
        <v>4</v>
      </c>
      <c r="C1069" s="3">
        <v>1</v>
      </c>
      <c r="D1069" s="3">
        <v>209</v>
      </c>
      <c r="E1069" s="4">
        <v>2</v>
      </c>
      <c r="F1069">
        <f>1/(1+EXP(-(D1069-M_Lmat)/M_sig))</f>
        <v>0.78315983527863797</v>
      </c>
      <c r="G1069">
        <f t="shared" si="32"/>
        <v>-0.24441847192221763</v>
      </c>
    </row>
    <row r="1070" spans="2:7" ht="15" customHeight="1" x14ac:dyDescent="0.15">
      <c r="B1070" s="9" t="s">
        <v>4</v>
      </c>
      <c r="C1070" s="3">
        <v>1</v>
      </c>
      <c r="D1070" s="5">
        <v>209</v>
      </c>
      <c r="E1070" s="5">
        <v>1</v>
      </c>
      <c r="F1070">
        <f>1/(1+EXP(-(D1070-M_Lmat)/M_sig))</f>
        <v>0.78315983527863797</v>
      </c>
      <c r="G1070">
        <f t="shared" si="32"/>
        <v>-0.24441847192221763</v>
      </c>
    </row>
    <row r="1071" spans="2:7" ht="15" customHeight="1" x14ac:dyDescent="0.15">
      <c r="B1071" s="10" t="s">
        <v>4</v>
      </c>
      <c r="C1071" s="3">
        <v>1</v>
      </c>
      <c r="D1071" s="4">
        <v>209</v>
      </c>
      <c r="E1071" s="5">
        <v>2</v>
      </c>
      <c r="F1071">
        <f>1/(1+EXP(-(D1071-M_Lmat)/M_sig))</f>
        <v>0.78315983527863797</v>
      </c>
      <c r="G1071">
        <f t="shared" si="32"/>
        <v>-0.24441847192221763</v>
      </c>
    </row>
    <row r="1072" spans="2:7" ht="15" customHeight="1" x14ac:dyDescent="0.15">
      <c r="B1072" s="8" t="s">
        <v>4</v>
      </c>
      <c r="C1072" s="8">
        <v>1</v>
      </c>
      <c r="D1072" s="5">
        <v>209</v>
      </c>
      <c r="E1072" s="5">
        <v>2</v>
      </c>
      <c r="F1072">
        <f>1/(1+EXP(-(D1072-M_Lmat)/M_sig))</f>
        <v>0.78315983527863797</v>
      </c>
      <c r="G1072">
        <f t="shared" si="32"/>
        <v>-0.24441847192221763</v>
      </c>
    </row>
    <row r="1073" spans="2:7" ht="15" customHeight="1" x14ac:dyDescent="0.15">
      <c r="B1073" s="2" t="s">
        <v>4</v>
      </c>
      <c r="C1073" s="8">
        <v>1</v>
      </c>
      <c r="D1073" s="3">
        <v>210</v>
      </c>
      <c r="E1073" s="4">
        <v>2</v>
      </c>
      <c r="F1073">
        <f>1/(1+EXP(-(D1073-M_Lmat)/M_sig))</f>
        <v>0.79166527436928524</v>
      </c>
      <c r="G1073">
        <f t="shared" si="32"/>
        <v>-0.23361660987448082</v>
      </c>
    </row>
    <row r="1074" spans="2:7" ht="15" customHeight="1" x14ac:dyDescent="0.15">
      <c r="B1074" s="2" t="s">
        <v>4</v>
      </c>
      <c r="C1074" s="8">
        <v>1</v>
      </c>
      <c r="D1074" s="3">
        <v>212</v>
      </c>
      <c r="E1074" s="4">
        <v>2</v>
      </c>
      <c r="F1074">
        <f>1/(1+EXP(-(D1074-M_Lmat)/M_sig))</f>
        <v>0.80793151405760055</v>
      </c>
      <c r="G1074">
        <f t="shared" si="32"/>
        <v>-0.21327798388306132</v>
      </c>
    </row>
    <row r="1075" spans="2:7" ht="15" customHeight="1" x14ac:dyDescent="0.15">
      <c r="B1075" s="10" t="s">
        <v>4</v>
      </c>
      <c r="C1075" s="8">
        <v>1</v>
      </c>
      <c r="D1075" s="4">
        <v>212</v>
      </c>
      <c r="E1075" s="5">
        <v>2</v>
      </c>
      <c r="F1075">
        <f>1/(1+EXP(-(D1075-M_Lmat)/M_sig))</f>
        <v>0.80793151405760055</v>
      </c>
      <c r="G1075">
        <f t="shared" si="32"/>
        <v>-0.21327798388306132</v>
      </c>
    </row>
    <row r="1076" spans="2:7" ht="15" customHeight="1" x14ac:dyDescent="0.15">
      <c r="B1076" s="8" t="s">
        <v>4</v>
      </c>
      <c r="C1076" s="3">
        <v>1</v>
      </c>
      <c r="D1076" s="5">
        <v>213</v>
      </c>
      <c r="E1076" s="5">
        <v>2</v>
      </c>
      <c r="F1076">
        <f>1/(1+EXP(-(D1076-M_Lmat)/M_sig))</f>
        <v>0.81569396334696631</v>
      </c>
      <c r="G1076">
        <f t="shared" si="32"/>
        <v>-0.20371603928289811</v>
      </c>
    </row>
    <row r="1077" spans="2:7" ht="15" customHeight="1" x14ac:dyDescent="0.15">
      <c r="B1077" s="8" t="s">
        <v>4</v>
      </c>
      <c r="C1077" s="3">
        <v>1</v>
      </c>
      <c r="D1077" s="5">
        <v>213</v>
      </c>
      <c r="E1077" s="5">
        <v>2</v>
      </c>
      <c r="F1077">
        <f>1/(1+EXP(-(D1077-M_Lmat)/M_sig))</f>
        <v>0.81569396334696631</v>
      </c>
      <c r="G1077">
        <f t="shared" si="32"/>
        <v>-0.20371603928289811</v>
      </c>
    </row>
    <row r="1078" spans="2:7" ht="15" customHeight="1" x14ac:dyDescent="0.15">
      <c r="B1078" s="3" t="s">
        <v>4</v>
      </c>
      <c r="C1078" s="3">
        <v>1</v>
      </c>
      <c r="D1078" s="3">
        <v>214</v>
      </c>
      <c r="E1078" s="4">
        <v>2</v>
      </c>
      <c r="F1078">
        <f>1/(1+EXP(-(D1078-M_Lmat)/M_sig))</f>
        <v>0.8232113401481177</v>
      </c>
      <c r="G1078">
        <f t="shared" si="32"/>
        <v>-0.1945423188670479</v>
      </c>
    </row>
    <row r="1079" spans="2:7" ht="15" customHeight="1" x14ac:dyDescent="0.15">
      <c r="B1079" s="8" t="s">
        <v>4</v>
      </c>
      <c r="C1079" s="3">
        <v>1</v>
      </c>
      <c r="D1079" s="5">
        <v>214</v>
      </c>
      <c r="E1079" s="5">
        <v>2</v>
      </c>
      <c r="F1079">
        <f>1/(1+EXP(-(D1079-M_Lmat)/M_sig))</f>
        <v>0.8232113401481177</v>
      </c>
      <c r="G1079">
        <f t="shared" si="32"/>
        <v>-0.1945423188670479</v>
      </c>
    </row>
    <row r="1080" spans="2:7" ht="15" customHeight="1" x14ac:dyDescent="0.15">
      <c r="B1080" s="8" t="s">
        <v>4</v>
      </c>
      <c r="C1080" s="8">
        <v>1</v>
      </c>
      <c r="D1080" s="5">
        <v>214</v>
      </c>
      <c r="E1080" s="5">
        <v>2</v>
      </c>
      <c r="F1080">
        <f>1/(1+EXP(-(D1080-M_Lmat)/M_sig))</f>
        <v>0.8232113401481177</v>
      </c>
      <c r="G1080">
        <f t="shared" si="32"/>
        <v>-0.1945423188670479</v>
      </c>
    </row>
    <row r="1081" spans="2:7" ht="15" customHeight="1" x14ac:dyDescent="0.15">
      <c r="B1081" s="2" t="s">
        <v>4</v>
      </c>
      <c r="C1081" s="8">
        <v>1</v>
      </c>
      <c r="D1081" s="3">
        <v>215</v>
      </c>
      <c r="E1081" s="4">
        <v>2</v>
      </c>
      <c r="F1081">
        <f>1/(1+EXP(-(D1081-M_Lmat)/M_sig))</f>
        <v>0.83048582160087536</v>
      </c>
      <c r="G1081">
        <f t="shared" si="32"/>
        <v>-0.18574442219868961</v>
      </c>
    </row>
    <row r="1082" spans="2:7" ht="15" customHeight="1" x14ac:dyDescent="0.15">
      <c r="B1082" s="2" t="s">
        <v>4</v>
      </c>
      <c r="C1082" s="8">
        <v>1</v>
      </c>
      <c r="D1082" s="3">
        <v>215</v>
      </c>
      <c r="E1082" s="4">
        <v>2</v>
      </c>
      <c r="F1082">
        <f>1/(1+EXP(-(D1082-M_Lmat)/M_sig))</f>
        <v>0.83048582160087536</v>
      </c>
      <c r="G1082">
        <f t="shared" si="32"/>
        <v>-0.18574442219868961</v>
      </c>
    </row>
    <row r="1083" spans="2:7" ht="15" customHeight="1" x14ac:dyDescent="0.15">
      <c r="B1083" s="3" t="s">
        <v>4</v>
      </c>
      <c r="C1083" s="3">
        <v>1</v>
      </c>
      <c r="D1083" s="3">
        <v>215</v>
      </c>
      <c r="E1083" s="4">
        <v>3</v>
      </c>
      <c r="F1083">
        <f>1/(1+EXP(-(D1083-M_Lmat)/M_sig))</f>
        <v>0.83048582160087536</v>
      </c>
      <c r="G1083">
        <f t="shared" si="32"/>
        <v>-0.18574442219868961</v>
      </c>
    </row>
    <row r="1084" spans="2:7" ht="15" customHeight="1" x14ac:dyDescent="0.15">
      <c r="B1084" s="3" t="s">
        <v>4</v>
      </c>
      <c r="C1084" s="3">
        <v>1</v>
      </c>
      <c r="D1084" s="3">
        <v>215</v>
      </c>
      <c r="E1084" s="4">
        <v>2</v>
      </c>
      <c r="F1084">
        <f>1/(1+EXP(-(D1084-M_Lmat)/M_sig))</f>
        <v>0.83048582160087536</v>
      </c>
      <c r="G1084">
        <f t="shared" si="32"/>
        <v>-0.18574442219868961</v>
      </c>
    </row>
    <row r="1085" spans="2:7" ht="15" customHeight="1" x14ac:dyDescent="0.15">
      <c r="B1085" s="8" t="s">
        <v>4</v>
      </c>
      <c r="C1085" s="8">
        <v>1</v>
      </c>
      <c r="D1085" s="5">
        <v>215</v>
      </c>
      <c r="E1085" s="5">
        <v>2</v>
      </c>
      <c r="F1085">
        <f>1/(1+EXP(-(D1085-M_Lmat)/M_sig))</f>
        <v>0.83048582160087536</v>
      </c>
      <c r="G1085">
        <f t="shared" si="32"/>
        <v>-0.18574442219868961</v>
      </c>
    </row>
    <row r="1086" spans="2:7" ht="15" customHeight="1" x14ac:dyDescent="0.15">
      <c r="B1086" s="10" t="s">
        <v>4</v>
      </c>
      <c r="C1086" s="3">
        <v>1</v>
      </c>
      <c r="D1086" s="5">
        <v>215</v>
      </c>
      <c r="E1086" s="5">
        <v>2</v>
      </c>
      <c r="F1086">
        <f>1/(1+EXP(-(D1086-M_Lmat)/M_sig))</f>
        <v>0.83048582160087536</v>
      </c>
      <c r="G1086">
        <f t="shared" si="32"/>
        <v>-0.18574442219868961</v>
      </c>
    </row>
    <row r="1087" spans="2:7" ht="15" customHeight="1" x14ac:dyDescent="0.15">
      <c r="B1087" s="2" t="s">
        <v>4</v>
      </c>
      <c r="C1087" s="8">
        <v>1</v>
      </c>
      <c r="D1087" s="3">
        <v>216</v>
      </c>
      <c r="E1087" s="4">
        <v>2</v>
      </c>
      <c r="F1087">
        <f>1/(1+EXP(-(D1087-M_Lmat)/M_sig))</f>
        <v>0.83752005312038869</v>
      </c>
      <c r="G1087">
        <f t="shared" si="32"/>
        <v>-0.17731007154522443</v>
      </c>
    </row>
    <row r="1088" spans="2:7" ht="15" customHeight="1" x14ac:dyDescent="0.15">
      <c r="B1088" s="10" t="s">
        <v>4</v>
      </c>
      <c r="C1088" s="3">
        <v>1</v>
      </c>
      <c r="D1088" s="5">
        <v>216</v>
      </c>
      <c r="E1088" s="5">
        <v>2</v>
      </c>
      <c r="F1088">
        <f>1/(1+EXP(-(D1088-M_Lmat)/M_sig))</f>
        <v>0.83752005312038869</v>
      </c>
      <c r="G1088">
        <f t="shared" si="32"/>
        <v>-0.17731007154522443</v>
      </c>
    </row>
    <row r="1089" spans="2:7" ht="15" customHeight="1" x14ac:dyDescent="0.15">
      <c r="B1089" s="2" t="s">
        <v>4</v>
      </c>
      <c r="C1089" s="8">
        <v>1</v>
      </c>
      <c r="D1089" s="3">
        <v>217</v>
      </c>
      <c r="E1089" s="4">
        <v>2</v>
      </c>
      <c r="F1089">
        <f>1/(1+EXP(-(D1089-M_Lmat)/M_sig))</f>
        <v>0.84431710793865244</v>
      </c>
      <c r="G1089">
        <f t="shared" si="32"/>
        <v>-0.1692271346449194</v>
      </c>
    </row>
    <row r="1090" spans="2:7" ht="15" customHeight="1" x14ac:dyDescent="0.15">
      <c r="B1090" s="9" t="s">
        <v>4</v>
      </c>
      <c r="C1090" s="8">
        <v>1</v>
      </c>
      <c r="D1090" s="5">
        <v>217</v>
      </c>
      <c r="E1090" s="5">
        <v>1</v>
      </c>
      <c r="F1090">
        <f>1/(1+EXP(-(D1090-M_Lmat)/M_sig))</f>
        <v>0.84431710793865244</v>
      </c>
      <c r="G1090">
        <f t="shared" si="32"/>
        <v>-0.1692271346449194</v>
      </c>
    </row>
    <row r="1091" spans="2:7" ht="15" customHeight="1" x14ac:dyDescent="0.15">
      <c r="B1091" s="9" t="s">
        <v>4</v>
      </c>
      <c r="C1091" s="3">
        <v>1</v>
      </c>
      <c r="D1091" s="5">
        <v>217</v>
      </c>
      <c r="E1091" s="5">
        <v>1</v>
      </c>
      <c r="F1091">
        <f>1/(1+EXP(-(D1091-M_Lmat)/M_sig))</f>
        <v>0.84431710793865244</v>
      </c>
      <c r="G1091">
        <f t="shared" si="32"/>
        <v>-0.1692271346449194</v>
      </c>
    </row>
    <row r="1092" spans="2:7" ht="15" customHeight="1" x14ac:dyDescent="0.15">
      <c r="B1092" s="10" t="s">
        <v>4</v>
      </c>
      <c r="C1092" s="8">
        <v>1</v>
      </c>
      <c r="D1092" s="4">
        <v>217</v>
      </c>
      <c r="E1092" s="5">
        <v>2</v>
      </c>
      <c r="F1092">
        <f>1/(1+EXP(-(D1092-M_Lmat)/M_sig))</f>
        <v>0.84431710793865244</v>
      </c>
      <c r="G1092">
        <f t="shared" si="32"/>
        <v>-0.1692271346449194</v>
      </c>
    </row>
    <row r="1093" spans="2:7" ht="15" customHeight="1" x14ac:dyDescent="0.15">
      <c r="B1093" s="10" t="s">
        <v>4</v>
      </c>
      <c r="C1093" s="3">
        <v>1</v>
      </c>
      <c r="D1093" s="5">
        <v>217</v>
      </c>
      <c r="E1093" s="5">
        <v>2</v>
      </c>
      <c r="F1093">
        <f>1/(1+EXP(-(D1093-M_Lmat)/M_sig))</f>
        <v>0.84431710793865244</v>
      </c>
      <c r="G1093">
        <f t="shared" si="32"/>
        <v>-0.1692271346449194</v>
      </c>
    </row>
    <row r="1094" spans="2:7" ht="15" customHeight="1" x14ac:dyDescent="0.15">
      <c r="B1094" s="8" t="s">
        <v>4</v>
      </c>
      <c r="C1094" s="8">
        <v>1</v>
      </c>
      <c r="D1094" s="5">
        <v>217</v>
      </c>
      <c r="E1094" s="5">
        <v>2</v>
      </c>
      <c r="F1094">
        <f>1/(1+EXP(-(D1094-M_Lmat)/M_sig))</f>
        <v>0.84431710793865244</v>
      </c>
      <c r="G1094">
        <f t="shared" si="32"/>
        <v>-0.1692271346449194</v>
      </c>
    </row>
    <row r="1095" spans="2:7" ht="15" customHeight="1" x14ac:dyDescent="0.15">
      <c r="B1095" s="9" t="s">
        <v>4</v>
      </c>
      <c r="C1095" s="8">
        <v>1</v>
      </c>
      <c r="D1095" s="5">
        <v>218</v>
      </c>
      <c r="E1095" s="4">
        <v>2</v>
      </c>
      <c r="F1095">
        <f>1/(1+EXP(-(D1095-M_Lmat)/M_sig))</f>
        <v>0.85088044713647182</v>
      </c>
      <c r="G1095">
        <f t="shared" si="32"/>
        <v>-0.16148364542875798</v>
      </c>
    </row>
    <row r="1096" spans="2:7" ht="15" customHeight="1" x14ac:dyDescent="0.15">
      <c r="B1096" s="10" t="s">
        <v>4</v>
      </c>
      <c r="C1096" s="3">
        <v>1</v>
      </c>
      <c r="D1096" s="4">
        <v>218</v>
      </c>
      <c r="E1096" s="5">
        <v>2</v>
      </c>
      <c r="F1096">
        <f>1/(1+EXP(-(D1096-M_Lmat)/M_sig))</f>
        <v>0.85088044713647182</v>
      </c>
      <c r="G1096">
        <f t="shared" si="32"/>
        <v>-0.16148364542875798</v>
      </c>
    </row>
    <row r="1097" spans="2:7" ht="15" customHeight="1" x14ac:dyDescent="0.15">
      <c r="B1097" s="3" t="s">
        <v>4</v>
      </c>
      <c r="C1097" s="3">
        <v>1</v>
      </c>
      <c r="D1097" s="4">
        <v>218</v>
      </c>
      <c r="E1097" s="5">
        <v>2</v>
      </c>
      <c r="F1097">
        <f>1/(1+EXP(-(D1097-M_Lmat)/M_sig))</f>
        <v>0.85088044713647182</v>
      </c>
      <c r="G1097">
        <f t="shared" si="32"/>
        <v>-0.16148364542875798</v>
      </c>
    </row>
    <row r="1098" spans="2:7" ht="15" customHeight="1" x14ac:dyDescent="0.15">
      <c r="B1098" s="2" t="s">
        <v>4</v>
      </c>
      <c r="C1098" s="8">
        <v>1</v>
      </c>
      <c r="D1098" s="3">
        <v>219</v>
      </c>
      <c r="E1098" s="4">
        <v>2</v>
      </c>
      <c r="F1098">
        <f>1/(1+EXP(-(D1098-M_Lmat)/M_sig))</f>
        <v>0.85721388045436264</v>
      </c>
      <c r="G1098">
        <f t="shared" si="32"/>
        <v>-0.15406782272991265</v>
      </c>
    </row>
    <row r="1099" spans="2:7" ht="15" customHeight="1" x14ac:dyDescent="0.15">
      <c r="B1099" s="10" t="s">
        <v>4</v>
      </c>
      <c r="C1099" s="3">
        <v>1</v>
      </c>
      <c r="D1099" s="5">
        <v>219</v>
      </c>
      <c r="E1099" s="5">
        <v>2</v>
      </c>
      <c r="F1099">
        <f>1/(1+EXP(-(D1099-M_Lmat)/M_sig))</f>
        <v>0.85721388045436264</v>
      </c>
      <c r="G1099">
        <f t="shared" si="32"/>
        <v>-0.15406782272991265</v>
      </c>
    </row>
    <row r="1100" spans="2:7" ht="15" customHeight="1" x14ac:dyDescent="0.15">
      <c r="B1100" s="2" t="s">
        <v>4</v>
      </c>
      <c r="C1100" s="8">
        <v>1</v>
      </c>
      <c r="D1100" s="3">
        <v>220</v>
      </c>
      <c r="E1100" s="4">
        <v>2</v>
      </c>
      <c r="F1100">
        <f>1/(1+EXP(-(D1100-M_Lmat)/M_sig))</f>
        <v>0.86332152813336194</v>
      </c>
      <c r="G1100">
        <f t="shared" si="32"/>
        <v>-0.14696808702695383</v>
      </c>
    </row>
    <row r="1101" spans="2:7" ht="15" customHeight="1" x14ac:dyDescent="0.15">
      <c r="B1101" s="2" t="s">
        <v>4</v>
      </c>
      <c r="C1101" s="8">
        <v>1</v>
      </c>
      <c r="D1101" s="3">
        <v>220</v>
      </c>
      <c r="E1101" s="4">
        <v>2</v>
      </c>
      <c r="F1101">
        <f>1/(1+EXP(-(D1101-M_Lmat)/M_sig))</f>
        <v>0.86332152813336194</v>
      </c>
      <c r="G1101">
        <f t="shared" si="32"/>
        <v>-0.14696808702695383</v>
      </c>
    </row>
    <row r="1102" spans="2:7" ht="15" customHeight="1" x14ac:dyDescent="0.15">
      <c r="B1102" s="2" t="s">
        <v>4</v>
      </c>
      <c r="C1102" s="8">
        <v>1</v>
      </c>
      <c r="D1102" s="3">
        <v>220</v>
      </c>
      <c r="E1102" s="4">
        <v>2</v>
      </c>
      <c r="F1102">
        <f>1/(1+EXP(-(D1102-M_Lmat)/M_sig))</f>
        <v>0.86332152813336194</v>
      </c>
      <c r="G1102">
        <f t="shared" si="32"/>
        <v>-0.14696808702695383</v>
      </c>
    </row>
    <row r="1103" spans="2:7" ht="15" customHeight="1" x14ac:dyDescent="0.15">
      <c r="B1103" s="2" t="s">
        <v>4</v>
      </c>
      <c r="C1103" s="8">
        <v>1</v>
      </c>
      <c r="D1103" s="3">
        <v>220</v>
      </c>
      <c r="E1103" s="4">
        <v>2</v>
      </c>
      <c r="F1103">
        <f>1/(1+EXP(-(D1103-M_Lmat)/M_sig))</f>
        <v>0.86332152813336194</v>
      </c>
      <c r="G1103">
        <f t="shared" si="32"/>
        <v>-0.14696808702695383</v>
      </c>
    </row>
    <row r="1104" spans="2:7" ht="15" customHeight="1" x14ac:dyDescent="0.15">
      <c r="B1104" s="2" t="s">
        <v>4</v>
      </c>
      <c r="C1104" s="8">
        <v>1</v>
      </c>
      <c r="D1104" s="3">
        <v>220</v>
      </c>
      <c r="E1104" s="4">
        <v>2</v>
      </c>
      <c r="F1104">
        <f>1/(1+EXP(-(D1104-M_Lmat)/M_sig))</f>
        <v>0.86332152813336194</v>
      </c>
      <c r="G1104">
        <f t="shared" ref="G1104:G1167" si="33">LN(_xlfn.BINOM.DIST(C1104,1,F1104,FALSE))</f>
        <v>-0.14696808702695383</v>
      </c>
    </row>
    <row r="1105" spans="2:7" ht="15" customHeight="1" x14ac:dyDescent="0.15">
      <c r="B1105" s="2" t="s">
        <v>4</v>
      </c>
      <c r="C1105" s="8">
        <v>1</v>
      </c>
      <c r="D1105" s="3">
        <v>220</v>
      </c>
      <c r="E1105" s="4">
        <v>2</v>
      </c>
      <c r="F1105">
        <f>1/(1+EXP(-(D1105-M_Lmat)/M_sig))</f>
        <v>0.86332152813336194</v>
      </c>
      <c r="G1105">
        <f t="shared" si="33"/>
        <v>-0.14696808702695383</v>
      </c>
    </row>
    <row r="1106" spans="2:7" ht="15" customHeight="1" x14ac:dyDescent="0.15">
      <c r="B1106" s="3" t="s">
        <v>4</v>
      </c>
      <c r="C1106" s="3">
        <v>1</v>
      </c>
      <c r="D1106" s="3">
        <v>220</v>
      </c>
      <c r="E1106" s="4">
        <v>2</v>
      </c>
      <c r="F1106">
        <f>1/(1+EXP(-(D1106-M_Lmat)/M_sig))</f>
        <v>0.86332152813336194</v>
      </c>
      <c r="G1106">
        <f t="shared" si="33"/>
        <v>-0.14696808702695383</v>
      </c>
    </row>
    <row r="1107" spans="2:7" ht="15" customHeight="1" x14ac:dyDescent="0.15">
      <c r="B1107" s="3" t="s">
        <v>4</v>
      </c>
      <c r="C1107" s="8">
        <v>1</v>
      </c>
      <c r="D1107" s="3">
        <v>220</v>
      </c>
      <c r="E1107" s="4">
        <v>2</v>
      </c>
      <c r="F1107">
        <f>1/(1+EXP(-(D1107-M_Lmat)/M_sig))</f>
        <v>0.86332152813336194</v>
      </c>
      <c r="G1107">
        <f t="shared" si="33"/>
        <v>-0.14696808702695383</v>
      </c>
    </row>
    <row r="1108" spans="2:7" ht="15" customHeight="1" x14ac:dyDescent="0.15">
      <c r="B1108" s="10" t="s">
        <v>4</v>
      </c>
      <c r="C1108" s="8">
        <v>1</v>
      </c>
      <c r="D1108" s="4">
        <v>220</v>
      </c>
      <c r="E1108" s="5">
        <v>2</v>
      </c>
      <c r="F1108">
        <f>1/(1+EXP(-(D1108-M_Lmat)/M_sig))</f>
        <v>0.86332152813336194</v>
      </c>
      <c r="G1108">
        <f t="shared" si="33"/>
        <v>-0.14696808702695383</v>
      </c>
    </row>
    <row r="1109" spans="2:7" ht="15" customHeight="1" x14ac:dyDescent="0.15">
      <c r="B1109" s="3" t="s">
        <v>4</v>
      </c>
      <c r="C1109" s="3">
        <v>1</v>
      </c>
      <c r="D1109" s="4">
        <v>220</v>
      </c>
      <c r="E1109" s="5">
        <v>2</v>
      </c>
      <c r="F1109">
        <f>1/(1+EXP(-(D1109-M_Lmat)/M_sig))</f>
        <v>0.86332152813336194</v>
      </c>
      <c r="G1109">
        <f t="shared" si="33"/>
        <v>-0.14696808702695383</v>
      </c>
    </row>
    <row r="1110" spans="2:7" ht="15" customHeight="1" x14ac:dyDescent="0.15">
      <c r="B1110" s="3" t="s">
        <v>4</v>
      </c>
      <c r="C1110" s="3">
        <v>1</v>
      </c>
      <c r="D1110" s="4">
        <v>220</v>
      </c>
      <c r="E1110" s="5">
        <v>2</v>
      </c>
      <c r="F1110">
        <f>1/(1+EXP(-(D1110-M_Lmat)/M_sig))</f>
        <v>0.86332152813336194</v>
      </c>
      <c r="G1110">
        <f t="shared" si="33"/>
        <v>-0.14696808702695383</v>
      </c>
    </row>
    <row r="1111" spans="2:7" ht="15" customHeight="1" x14ac:dyDescent="0.15">
      <c r="B1111" s="10" t="s">
        <v>4</v>
      </c>
      <c r="C1111" s="3">
        <v>1</v>
      </c>
      <c r="D1111" s="4">
        <v>220</v>
      </c>
      <c r="E1111" s="5">
        <v>1</v>
      </c>
      <c r="F1111">
        <f>1/(1+EXP(-(D1111-M_Lmat)/M_sig))</f>
        <v>0.86332152813336194</v>
      </c>
      <c r="G1111">
        <f t="shared" si="33"/>
        <v>-0.14696808702695383</v>
      </c>
    </row>
    <row r="1112" spans="2:7" ht="15" customHeight="1" x14ac:dyDescent="0.15">
      <c r="B1112" s="10" t="s">
        <v>4</v>
      </c>
      <c r="C1112" s="3">
        <v>1</v>
      </c>
      <c r="D1112" s="4">
        <v>220</v>
      </c>
      <c r="E1112" s="5">
        <v>1</v>
      </c>
      <c r="F1112">
        <f>1/(1+EXP(-(D1112-M_Lmat)/M_sig))</f>
        <v>0.86332152813336194</v>
      </c>
      <c r="G1112">
        <f t="shared" si="33"/>
        <v>-0.14696808702695383</v>
      </c>
    </row>
    <row r="1113" spans="2:7" ht="15" customHeight="1" x14ac:dyDescent="0.15">
      <c r="B1113" s="10" t="s">
        <v>4</v>
      </c>
      <c r="C1113" s="3">
        <v>1</v>
      </c>
      <c r="D1113" s="5">
        <v>220</v>
      </c>
      <c r="E1113" s="5">
        <v>2</v>
      </c>
      <c r="F1113">
        <f>1/(1+EXP(-(D1113-M_Lmat)/M_sig))</f>
        <v>0.86332152813336194</v>
      </c>
      <c r="G1113">
        <f t="shared" si="33"/>
        <v>-0.14696808702695383</v>
      </c>
    </row>
    <row r="1114" spans="2:7" ht="15" customHeight="1" x14ac:dyDescent="0.15">
      <c r="B1114" s="10" t="s">
        <v>4</v>
      </c>
      <c r="C1114" s="3">
        <v>1</v>
      </c>
      <c r="D1114" s="5">
        <v>220</v>
      </c>
      <c r="E1114" s="5">
        <v>2</v>
      </c>
      <c r="F1114">
        <f>1/(1+EXP(-(D1114-M_Lmat)/M_sig))</f>
        <v>0.86332152813336194</v>
      </c>
      <c r="G1114">
        <f t="shared" si="33"/>
        <v>-0.14696808702695383</v>
      </c>
    </row>
    <row r="1115" spans="2:7" ht="15" customHeight="1" x14ac:dyDescent="0.15">
      <c r="B1115" s="8" t="s">
        <v>4</v>
      </c>
      <c r="C1115" s="8">
        <v>1</v>
      </c>
      <c r="D1115" s="5">
        <v>220</v>
      </c>
      <c r="E1115" s="5">
        <v>2</v>
      </c>
      <c r="F1115">
        <f>1/(1+EXP(-(D1115-M_Lmat)/M_sig))</f>
        <v>0.86332152813336194</v>
      </c>
      <c r="G1115">
        <f t="shared" si="33"/>
        <v>-0.14696808702695383</v>
      </c>
    </row>
    <row r="1116" spans="2:7" ht="15" customHeight="1" x14ac:dyDescent="0.15">
      <c r="B1116" s="2" t="s">
        <v>4</v>
      </c>
      <c r="C1116" s="8">
        <v>1</v>
      </c>
      <c r="D1116" s="3">
        <v>221</v>
      </c>
      <c r="E1116" s="4">
        <v>2</v>
      </c>
      <c r="F1116">
        <f>1/(1+EXP(-(D1116-M_Lmat)/M_sig))</f>
        <v>0.869207783999982</v>
      </c>
      <c r="G1116">
        <f t="shared" si="33"/>
        <v>-0.14017307527873046</v>
      </c>
    </row>
    <row r="1117" spans="2:7" ht="15" customHeight="1" x14ac:dyDescent="0.15">
      <c r="B1117" s="3" t="s">
        <v>4</v>
      </c>
      <c r="C1117" s="3">
        <v>1</v>
      </c>
      <c r="D1117" s="4">
        <v>221</v>
      </c>
      <c r="E1117" s="5">
        <v>2</v>
      </c>
      <c r="F1117">
        <f>1/(1+EXP(-(D1117-M_Lmat)/M_sig))</f>
        <v>0.869207783999982</v>
      </c>
      <c r="G1117">
        <f t="shared" si="33"/>
        <v>-0.14017307527873046</v>
      </c>
    </row>
    <row r="1118" spans="2:7" ht="15" customHeight="1" x14ac:dyDescent="0.15">
      <c r="B1118" s="2" t="s">
        <v>4</v>
      </c>
      <c r="C1118" s="8">
        <v>1</v>
      </c>
      <c r="D1118" s="3">
        <v>222</v>
      </c>
      <c r="E1118" s="4">
        <v>2</v>
      </c>
      <c r="F1118">
        <f>1/(1+EXP(-(D1118-M_Lmat)/M_sig))</f>
        <v>0.87487727997411513</v>
      </c>
      <c r="G1118">
        <f t="shared" si="33"/>
        <v>-0.13367165391883221</v>
      </c>
    </row>
    <row r="1119" spans="2:7" ht="15" customHeight="1" x14ac:dyDescent="0.15">
      <c r="B1119" s="3" t="s">
        <v>4</v>
      </c>
      <c r="C1119" s="3">
        <v>1</v>
      </c>
      <c r="D1119" s="3">
        <v>222</v>
      </c>
      <c r="E1119" s="4">
        <v>2</v>
      </c>
      <c r="F1119">
        <f>1/(1+EXP(-(D1119-M_Lmat)/M_sig))</f>
        <v>0.87487727997411513</v>
      </c>
      <c r="G1119">
        <f t="shared" si="33"/>
        <v>-0.13367165391883221</v>
      </c>
    </row>
    <row r="1120" spans="2:7" ht="15" customHeight="1" x14ac:dyDescent="0.15">
      <c r="B1120" s="10" t="s">
        <v>4</v>
      </c>
      <c r="C1120" s="8">
        <v>1</v>
      </c>
      <c r="D1120" s="4">
        <v>222</v>
      </c>
      <c r="E1120" s="5">
        <v>2</v>
      </c>
      <c r="F1120">
        <f>1/(1+EXP(-(D1120-M_Lmat)/M_sig))</f>
        <v>0.87487727997411513</v>
      </c>
      <c r="G1120">
        <f t="shared" si="33"/>
        <v>-0.13367165391883221</v>
      </c>
    </row>
    <row r="1121" spans="2:7" ht="15" customHeight="1" x14ac:dyDescent="0.15">
      <c r="B1121" s="10" t="s">
        <v>4</v>
      </c>
      <c r="C1121" s="3">
        <v>1</v>
      </c>
      <c r="D1121" s="4">
        <v>222</v>
      </c>
      <c r="E1121" s="5">
        <v>2</v>
      </c>
      <c r="F1121">
        <f>1/(1+EXP(-(D1121-M_Lmat)/M_sig))</f>
        <v>0.87487727997411513</v>
      </c>
      <c r="G1121">
        <f t="shared" si="33"/>
        <v>-0.13367165391883221</v>
      </c>
    </row>
    <row r="1122" spans="2:7" ht="15" customHeight="1" x14ac:dyDescent="0.15">
      <c r="B1122" s="10" t="s">
        <v>4</v>
      </c>
      <c r="C1122" s="3">
        <v>1</v>
      </c>
      <c r="D1122" s="4">
        <v>222</v>
      </c>
      <c r="E1122" s="5">
        <v>2</v>
      </c>
      <c r="F1122">
        <f>1/(1+EXP(-(D1122-M_Lmat)/M_sig))</f>
        <v>0.87487727997411513</v>
      </c>
      <c r="G1122">
        <f t="shared" si="33"/>
        <v>-0.13367165391883221</v>
      </c>
    </row>
    <row r="1123" spans="2:7" ht="15" customHeight="1" x14ac:dyDescent="0.15">
      <c r="B1123" s="3" t="s">
        <v>4</v>
      </c>
      <c r="C1123" s="8">
        <v>1</v>
      </c>
      <c r="D1123" s="4">
        <v>222</v>
      </c>
      <c r="E1123" s="5">
        <v>2</v>
      </c>
      <c r="F1123">
        <f>1/(1+EXP(-(D1123-M_Lmat)/M_sig))</f>
        <v>0.87487727997411513</v>
      </c>
      <c r="G1123">
        <f t="shared" si="33"/>
        <v>-0.13367165391883221</v>
      </c>
    </row>
    <row r="1124" spans="2:7" ht="15" customHeight="1" x14ac:dyDescent="0.15">
      <c r="B1124" s="2" t="s">
        <v>4</v>
      </c>
      <c r="C1124" s="8">
        <v>1</v>
      </c>
      <c r="D1124" s="3">
        <v>223</v>
      </c>
      <c r="E1124" s="4">
        <v>2</v>
      </c>
      <c r="F1124">
        <f>1/(1+EXP(-(D1124-M_Lmat)/M_sig))</f>
        <v>0.88033485214499552</v>
      </c>
      <c r="G1124">
        <f t="shared" si="33"/>
        <v>-0.12745293008577033</v>
      </c>
    </row>
    <row r="1125" spans="2:7" ht="15" customHeight="1" x14ac:dyDescent="0.15">
      <c r="B1125" s="2" t="s">
        <v>4</v>
      </c>
      <c r="C1125" s="8">
        <v>1</v>
      </c>
      <c r="D1125" s="3">
        <v>223</v>
      </c>
      <c r="E1125" s="4">
        <v>2</v>
      </c>
      <c r="F1125">
        <f>1/(1+EXP(-(D1125-M_Lmat)/M_sig))</f>
        <v>0.88033485214499552</v>
      </c>
      <c r="G1125">
        <f t="shared" si="33"/>
        <v>-0.12745293008577033</v>
      </c>
    </row>
    <row r="1126" spans="2:7" ht="15" customHeight="1" x14ac:dyDescent="0.15">
      <c r="B1126" s="3" t="s">
        <v>4</v>
      </c>
      <c r="C1126" s="8">
        <v>1</v>
      </c>
      <c r="D1126" s="3">
        <v>223</v>
      </c>
      <c r="E1126" s="4">
        <v>2</v>
      </c>
      <c r="F1126">
        <f>1/(1+EXP(-(D1126-M_Lmat)/M_sig))</f>
        <v>0.88033485214499552</v>
      </c>
      <c r="G1126">
        <f t="shared" si="33"/>
        <v>-0.12745293008577033</v>
      </c>
    </row>
    <row r="1127" spans="2:7" ht="15" customHeight="1" x14ac:dyDescent="0.15">
      <c r="B1127" s="3" t="s">
        <v>4</v>
      </c>
      <c r="C1127" s="8">
        <v>1</v>
      </c>
      <c r="D1127" s="3">
        <v>223</v>
      </c>
      <c r="E1127" s="4">
        <v>2</v>
      </c>
      <c r="F1127">
        <f>1/(1+EXP(-(D1127-M_Lmat)/M_sig))</f>
        <v>0.88033485214499552</v>
      </c>
      <c r="G1127">
        <f t="shared" si="33"/>
        <v>-0.12745293008577033</v>
      </c>
    </row>
    <row r="1128" spans="2:7" ht="15" customHeight="1" x14ac:dyDescent="0.15">
      <c r="B1128" s="10" t="s">
        <v>4</v>
      </c>
      <c r="C1128" s="3">
        <v>1</v>
      </c>
      <c r="D1128" s="5">
        <v>223</v>
      </c>
      <c r="E1128" s="5">
        <v>2</v>
      </c>
      <c r="F1128">
        <f>1/(1+EXP(-(D1128-M_Lmat)/M_sig))</f>
        <v>0.88033485214499552</v>
      </c>
      <c r="G1128">
        <f t="shared" si="33"/>
        <v>-0.12745293008577033</v>
      </c>
    </row>
    <row r="1129" spans="2:7" ht="15" customHeight="1" x14ac:dyDescent="0.15">
      <c r="B1129" s="3" t="s">
        <v>4</v>
      </c>
      <c r="C1129" s="3">
        <v>1</v>
      </c>
      <c r="D1129" s="4">
        <v>223</v>
      </c>
      <c r="E1129" s="5">
        <v>2</v>
      </c>
      <c r="F1129">
        <f>1/(1+EXP(-(D1129-M_Lmat)/M_sig))</f>
        <v>0.88033485214499552</v>
      </c>
      <c r="G1129">
        <f t="shared" si="33"/>
        <v>-0.12745293008577033</v>
      </c>
    </row>
    <row r="1130" spans="2:7" ht="15" customHeight="1" x14ac:dyDescent="0.15">
      <c r="B1130" s="2" t="s">
        <v>4</v>
      </c>
      <c r="C1130" s="8">
        <v>1</v>
      </c>
      <c r="D1130" s="3">
        <v>224</v>
      </c>
      <c r="E1130" s="4">
        <v>2</v>
      </c>
      <c r="F1130">
        <f>1/(1+EXP(-(D1130-M_Lmat)/M_sig))</f>
        <v>0.88558550852869922</v>
      </c>
      <c r="G1130">
        <f t="shared" si="33"/>
        <v>-0.12150626117157094</v>
      </c>
    </row>
    <row r="1131" spans="2:7" ht="15" customHeight="1" x14ac:dyDescent="0.15">
      <c r="B1131" s="2" t="s">
        <v>4</v>
      </c>
      <c r="C1131" s="8">
        <v>1</v>
      </c>
      <c r="D1131" s="3">
        <v>224</v>
      </c>
      <c r="E1131" s="4">
        <v>2</v>
      </c>
      <c r="F1131">
        <f>1/(1+EXP(-(D1131-M_Lmat)/M_sig))</f>
        <v>0.88558550852869922</v>
      </c>
      <c r="G1131">
        <f t="shared" si="33"/>
        <v>-0.12150626117157094</v>
      </c>
    </row>
    <row r="1132" spans="2:7" ht="15" customHeight="1" x14ac:dyDescent="0.15">
      <c r="B1132" s="3" t="s">
        <v>4</v>
      </c>
      <c r="C1132" s="3">
        <v>1</v>
      </c>
      <c r="D1132" s="4">
        <v>224</v>
      </c>
      <c r="E1132" s="4">
        <v>2</v>
      </c>
      <c r="F1132">
        <f>1/(1+EXP(-(D1132-M_Lmat)/M_sig))</f>
        <v>0.88558550852869922</v>
      </c>
      <c r="G1132">
        <f t="shared" si="33"/>
        <v>-0.12150626117157094</v>
      </c>
    </row>
    <row r="1133" spans="2:7" ht="15" customHeight="1" x14ac:dyDescent="0.15">
      <c r="B1133" s="10" t="s">
        <v>4</v>
      </c>
      <c r="C1133" s="3">
        <v>1</v>
      </c>
      <c r="D1133" s="4">
        <v>224</v>
      </c>
      <c r="E1133" s="5">
        <v>1</v>
      </c>
      <c r="F1133">
        <f>1/(1+EXP(-(D1133-M_Lmat)/M_sig))</f>
        <v>0.88558550852869922</v>
      </c>
      <c r="G1133">
        <f t="shared" si="33"/>
        <v>-0.12150626117157094</v>
      </c>
    </row>
    <row r="1134" spans="2:7" ht="15" customHeight="1" x14ac:dyDescent="0.15">
      <c r="B1134" s="3" t="s">
        <v>4</v>
      </c>
      <c r="C1134" s="3">
        <v>1</v>
      </c>
      <c r="D1134" s="4">
        <v>224</v>
      </c>
      <c r="E1134" s="5">
        <v>2</v>
      </c>
      <c r="F1134">
        <f>1/(1+EXP(-(D1134-M_Lmat)/M_sig))</f>
        <v>0.88558550852869922</v>
      </c>
      <c r="G1134">
        <f t="shared" si="33"/>
        <v>-0.12150626117157094</v>
      </c>
    </row>
    <row r="1135" spans="2:7" ht="15" customHeight="1" x14ac:dyDescent="0.15">
      <c r="B1135" s="3" t="s">
        <v>4</v>
      </c>
      <c r="C1135" s="3">
        <v>1</v>
      </c>
      <c r="D1135" s="4">
        <v>224</v>
      </c>
      <c r="E1135" s="5">
        <v>2</v>
      </c>
      <c r="F1135">
        <f>1/(1+EXP(-(D1135-M_Lmat)/M_sig))</f>
        <v>0.88558550852869922</v>
      </c>
      <c r="G1135">
        <f t="shared" si="33"/>
        <v>-0.12150626117157094</v>
      </c>
    </row>
    <row r="1136" spans="2:7" ht="15" customHeight="1" x14ac:dyDescent="0.15">
      <c r="B1136" s="10" t="s">
        <v>4</v>
      </c>
      <c r="C1136" s="3">
        <v>1</v>
      </c>
      <c r="D1136" s="4">
        <v>224</v>
      </c>
      <c r="E1136" s="5">
        <v>1</v>
      </c>
      <c r="F1136">
        <f>1/(1+EXP(-(D1136-M_Lmat)/M_sig))</f>
        <v>0.88558550852869922</v>
      </c>
      <c r="G1136">
        <f t="shared" si="33"/>
        <v>-0.12150626117157094</v>
      </c>
    </row>
    <row r="1137" spans="2:7" ht="15" customHeight="1" x14ac:dyDescent="0.15">
      <c r="B1137" s="10" t="s">
        <v>4</v>
      </c>
      <c r="C1137" s="3">
        <v>1</v>
      </c>
      <c r="D1137" s="5">
        <v>224</v>
      </c>
      <c r="E1137" s="5">
        <v>2</v>
      </c>
      <c r="F1137">
        <f>1/(1+EXP(-(D1137-M_Lmat)/M_sig))</f>
        <v>0.88558550852869922</v>
      </c>
      <c r="G1137">
        <f t="shared" si="33"/>
        <v>-0.12150626117157094</v>
      </c>
    </row>
    <row r="1138" spans="2:7" ht="15" customHeight="1" x14ac:dyDescent="0.15">
      <c r="B1138" s="3" t="s">
        <v>4</v>
      </c>
      <c r="C1138" s="3">
        <v>1</v>
      </c>
      <c r="D1138" s="4">
        <v>224</v>
      </c>
      <c r="E1138" s="5">
        <v>2</v>
      </c>
      <c r="F1138">
        <f>1/(1+EXP(-(D1138-M_Lmat)/M_sig))</f>
        <v>0.88558550852869922</v>
      </c>
      <c r="G1138">
        <f t="shared" si="33"/>
        <v>-0.12150626117157094</v>
      </c>
    </row>
    <row r="1139" spans="2:7" ht="15" customHeight="1" x14ac:dyDescent="0.15">
      <c r="B1139" s="3" t="s">
        <v>4</v>
      </c>
      <c r="C1139" s="13">
        <v>1</v>
      </c>
      <c r="D1139" s="4">
        <v>224</v>
      </c>
      <c r="E1139" s="5">
        <v>2</v>
      </c>
      <c r="F1139">
        <f>1/(1+EXP(-(D1139-M_Lmat)/M_sig))</f>
        <v>0.88558550852869922</v>
      </c>
      <c r="G1139">
        <f t="shared" si="33"/>
        <v>-0.12150626117157094</v>
      </c>
    </row>
    <row r="1140" spans="2:7" ht="15" customHeight="1" x14ac:dyDescent="0.15">
      <c r="B1140" s="2" t="s">
        <v>4</v>
      </c>
      <c r="C1140" s="8">
        <v>1</v>
      </c>
      <c r="D1140" s="3">
        <v>225</v>
      </c>
      <c r="E1140" s="4">
        <v>2</v>
      </c>
      <c r="F1140">
        <f>1/(1+EXP(-(D1140-M_Lmat)/M_sig))</f>
        <v>0.89063439859134141</v>
      </c>
      <c r="G1140">
        <f t="shared" si="33"/>
        <v>-0.11582126277648899</v>
      </c>
    </row>
    <row r="1141" spans="2:7" ht="15" customHeight="1" x14ac:dyDescent="0.15">
      <c r="B1141" s="2" t="s">
        <v>4</v>
      </c>
      <c r="C1141" s="8">
        <v>1</v>
      </c>
      <c r="D1141" s="3">
        <v>225</v>
      </c>
      <c r="E1141" s="4">
        <v>2</v>
      </c>
      <c r="F1141">
        <f>1/(1+EXP(-(D1141-M_Lmat)/M_sig))</f>
        <v>0.89063439859134141</v>
      </c>
      <c r="G1141">
        <f t="shared" si="33"/>
        <v>-0.11582126277648899</v>
      </c>
    </row>
    <row r="1142" spans="2:7" ht="15" customHeight="1" x14ac:dyDescent="0.15">
      <c r="B1142" s="2" t="s">
        <v>4</v>
      </c>
      <c r="C1142" s="8">
        <v>1</v>
      </c>
      <c r="D1142" s="3">
        <v>225</v>
      </c>
      <c r="E1142" s="4">
        <v>2</v>
      </c>
      <c r="F1142">
        <f>1/(1+EXP(-(D1142-M_Lmat)/M_sig))</f>
        <v>0.89063439859134141</v>
      </c>
      <c r="G1142">
        <f t="shared" si="33"/>
        <v>-0.11582126277648899</v>
      </c>
    </row>
    <row r="1143" spans="2:7" ht="15" customHeight="1" x14ac:dyDescent="0.15">
      <c r="B1143" s="3" t="s">
        <v>4</v>
      </c>
      <c r="C1143" s="3">
        <v>1</v>
      </c>
      <c r="D1143" s="3">
        <v>225</v>
      </c>
      <c r="E1143" s="4">
        <v>2</v>
      </c>
      <c r="F1143">
        <f>1/(1+EXP(-(D1143-M_Lmat)/M_sig))</f>
        <v>0.89063439859134141</v>
      </c>
      <c r="G1143">
        <f t="shared" si="33"/>
        <v>-0.11582126277648899</v>
      </c>
    </row>
    <row r="1144" spans="2:7" ht="15" customHeight="1" x14ac:dyDescent="0.15">
      <c r="B1144" s="3" t="s">
        <v>4</v>
      </c>
      <c r="C1144" s="3">
        <v>1</v>
      </c>
      <c r="D1144" s="3">
        <v>225</v>
      </c>
      <c r="E1144" s="4">
        <v>2</v>
      </c>
      <c r="F1144">
        <f>1/(1+EXP(-(D1144-M_Lmat)/M_sig))</f>
        <v>0.89063439859134141</v>
      </c>
      <c r="G1144">
        <f t="shared" si="33"/>
        <v>-0.11582126277648899</v>
      </c>
    </row>
    <row r="1145" spans="2:7" ht="15" customHeight="1" x14ac:dyDescent="0.15">
      <c r="B1145" s="10" t="s">
        <v>4</v>
      </c>
      <c r="C1145" s="8">
        <v>1</v>
      </c>
      <c r="D1145" s="4">
        <v>225</v>
      </c>
      <c r="E1145" s="5">
        <v>2</v>
      </c>
      <c r="F1145">
        <f>1/(1+EXP(-(D1145-M_Lmat)/M_sig))</f>
        <v>0.89063439859134141</v>
      </c>
      <c r="G1145">
        <f t="shared" si="33"/>
        <v>-0.11582126277648899</v>
      </c>
    </row>
    <row r="1146" spans="2:7" ht="15" customHeight="1" x14ac:dyDescent="0.15">
      <c r="B1146" s="10" t="s">
        <v>4</v>
      </c>
      <c r="C1146" s="3">
        <v>1</v>
      </c>
      <c r="D1146" s="4">
        <v>225</v>
      </c>
      <c r="E1146" s="5">
        <v>1</v>
      </c>
      <c r="F1146">
        <f>1/(1+EXP(-(D1146-M_Lmat)/M_sig))</f>
        <v>0.89063439859134141</v>
      </c>
      <c r="G1146">
        <f t="shared" si="33"/>
        <v>-0.11582126277648899</v>
      </c>
    </row>
    <row r="1147" spans="2:7" ht="15" customHeight="1" x14ac:dyDescent="0.15">
      <c r="B1147" s="10" t="s">
        <v>4</v>
      </c>
      <c r="C1147" s="3">
        <v>1</v>
      </c>
      <c r="D1147" s="4">
        <v>225</v>
      </c>
      <c r="E1147" s="5">
        <v>2</v>
      </c>
      <c r="F1147">
        <f>1/(1+EXP(-(D1147-M_Lmat)/M_sig))</f>
        <v>0.89063439859134141</v>
      </c>
      <c r="G1147">
        <f t="shared" si="33"/>
        <v>-0.11582126277648899</v>
      </c>
    </row>
    <row r="1148" spans="2:7" ht="15" customHeight="1" x14ac:dyDescent="0.15">
      <c r="B1148" s="3" t="s">
        <v>4</v>
      </c>
      <c r="C1148" s="3">
        <v>1</v>
      </c>
      <c r="D1148" s="4">
        <v>225</v>
      </c>
      <c r="E1148" s="5">
        <v>2</v>
      </c>
      <c r="F1148">
        <f>1/(1+EXP(-(D1148-M_Lmat)/M_sig))</f>
        <v>0.89063439859134141</v>
      </c>
      <c r="G1148">
        <f t="shared" si="33"/>
        <v>-0.11582126277648899</v>
      </c>
    </row>
    <row r="1149" spans="2:7" ht="15" customHeight="1" x14ac:dyDescent="0.15">
      <c r="B1149" s="3" t="s">
        <v>4</v>
      </c>
      <c r="C1149" s="3">
        <v>1</v>
      </c>
      <c r="D1149" s="4">
        <v>225</v>
      </c>
      <c r="E1149" s="5">
        <v>2</v>
      </c>
      <c r="F1149">
        <f>1/(1+EXP(-(D1149-M_Lmat)/M_sig))</f>
        <v>0.89063439859134141</v>
      </c>
      <c r="G1149">
        <f t="shared" si="33"/>
        <v>-0.11582126277648899</v>
      </c>
    </row>
    <row r="1150" spans="2:7" ht="15" customHeight="1" x14ac:dyDescent="0.15">
      <c r="B1150" s="3" t="s">
        <v>4</v>
      </c>
      <c r="C1150" s="13">
        <v>1</v>
      </c>
      <c r="D1150" s="4">
        <v>225</v>
      </c>
      <c r="E1150" s="5">
        <v>2</v>
      </c>
      <c r="F1150">
        <f>1/(1+EXP(-(D1150-M_Lmat)/M_sig))</f>
        <v>0.89063439859134141</v>
      </c>
      <c r="G1150">
        <f t="shared" si="33"/>
        <v>-0.11582126277648899</v>
      </c>
    </row>
    <row r="1151" spans="2:7" ht="15" customHeight="1" x14ac:dyDescent="0.15">
      <c r="B1151" s="3" t="s">
        <v>4</v>
      </c>
      <c r="C1151" s="8">
        <v>1</v>
      </c>
      <c r="D1151" s="4">
        <v>225</v>
      </c>
      <c r="E1151" s="5">
        <v>2</v>
      </c>
      <c r="F1151">
        <f>1/(1+EXP(-(D1151-M_Lmat)/M_sig))</f>
        <v>0.89063439859134141</v>
      </c>
      <c r="G1151">
        <f t="shared" si="33"/>
        <v>-0.11582126277648899</v>
      </c>
    </row>
    <row r="1152" spans="2:7" ht="15" customHeight="1" x14ac:dyDescent="0.15">
      <c r="B1152" s="8" t="s">
        <v>4</v>
      </c>
      <c r="C1152" s="8">
        <v>1</v>
      </c>
      <c r="D1152" s="5">
        <v>225</v>
      </c>
      <c r="E1152" s="5">
        <v>2</v>
      </c>
      <c r="F1152">
        <f>1/(1+EXP(-(D1152-M_Lmat)/M_sig))</f>
        <v>0.89063439859134141</v>
      </c>
      <c r="G1152">
        <f t="shared" si="33"/>
        <v>-0.11582126277648899</v>
      </c>
    </row>
    <row r="1153" spans="2:7" ht="15" customHeight="1" x14ac:dyDescent="0.15">
      <c r="B1153" s="2" t="s">
        <v>4</v>
      </c>
      <c r="C1153" s="8">
        <v>1</v>
      </c>
      <c r="D1153" s="3">
        <v>226</v>
      </c>
      <c r="E1153" s="4">
        <v>2</v>
      </c>
      <c r="F1153">
        <f>1/(1+EXP(-(D1153-M_Lmat)/M_sig))</f>
        <v>0.89548678459528885</v>
      </c>
      <c r="G1153">
        <f t="shared" si="33"/>
        <v>-0.11038781516113132</v>
      </c>
    </row>
    <row r="1154" spans="2:7" ht="15" customHeight="1" x14ac:dyDescent="0.15">
      <c r="B1154" s="3" t="s">
        <v>4</v>
      </c>
      <c r="C1154" s="8">
        <v>1</v>
      </c>
      <c r="D1154" s="4">
        <v>226</v>
      </c>
      <c r="E1154" s="4">
        <v>2</v>
      </c>
      <c r="F1154">
        <f>1/(1+EXP(-(D1154-M_Lmat)/M_sig))</f>
        <v>0.89548678459528885</v>
      </c>
      <c r="G1154">
        <f t="shared" si="33"/>
        <v>-0.11038781516113132</v>
      </c>
    </row>
    <row r="1155" spans="2:7" ht="15" customHeight="1" x14ac:dyDescent="0.15">
      <c r="B1155" s="3" t="s">
        <v>4</v>
      </c>
      <c r="C1155" s="3">
        <v>1</v>
      </c>
      <c r="D1155" s="3">
        <v>226</v>
      </c>
      <c r="E1155" s="4">
        <v>2</v>
      </c>
      <c r="F1155">
        <f>1/(1+EXP(-(D1155-M_Lmat)/M_sig))</f>
        <v>0.89548678459528885</v>
      </c>
      <c r="G1155">
        <f t="shared" si="33"/>
        <v>-0.11038781516113132</v>
      </c>
    </row>
    <row r="1156" spans="2:7" ht="15" customHeight="1" x14ac:dyDescent="0.15">
      <c r="B1156" s="8" t="s">
        <v>4</v>
      </c>
      <c r="C1156" s="3">
        <v>1</v>
      </c>
      <c r="D1156" s="5">
        <v>226</v>
      </c>
      <c r="E1156" s="5">
        <v>2</v>
      </c>
      <c r="F1156">
        <f>1/(1+EXP(-(D1156-M_Lmat)/M_sig))</f>
        <v>0.89548678459528885</v>
      </c>
      <c r="G1156">
        <f t="shared" si="33"/>
        <v>-0.11038781516113132</v>
      </c>
    </row>
    <row r="1157" spans="2:7" ht="15" customHeight="1" x14ac:dyDescent="0.15">
      <c r="B1157" s="8" t="s">
        <v>4</v>
      </c>
      <c r="C1157" s="8">
        <v>1</v>
      </c>
      <c r="D1157" s="5">
        <v>226</v>
      </c>
      <c r="E1157" s="5">
        <v>2</v>
      </c>
      <c r="F1157">
        <f>1/(1+EXP(-(D1157-M_Lmat)/M_sig))</f>
        <v>0.89548678459528885</v>
      </c>
      <c r="G1157">
        <f t="shared" si="33"/>
        <v>-0.11038781516113132</v>
      </c>
    </row>
    <row r="1158" spans="2:7" ht="15" customHeight="1" x14ac:dyDescent="0.15">
      <c r="B1158" s="2" t="s">
        <v>4</v>
      </c>
      <c r="C1158" s="8">
        <v>1</v>
      </c>
      <c r="D1158" s="3">
        <v>227</v>
      </c>
      <c r="E1158" s="4">
        <v>2</v>
      </c>
      <c r="F1158">
        <f>1/(1+EXP(-(D1158-M_Lmat)/M_sig))</f>
        <v>0.90014801480142059</v>
      </c>
      <c r="G1158">
        <f t="shared" si="33"/>
        <v>-0.10519606828956866</v>
      </c>
    </row>
    <row r="1159" spans="2:7" ht="15" customHeight="1" x14ac:dyDescent="0.15">
      <c r="B1159" s="3" t="s">
        <v>4</v>
      </c>
      <c r="C1159" s="3">
        <v>1</v>
      </c>
      <c r="D1159" s="3">
        <v>227</v>
      </c>
      <c r="E1159" s="4">
        <v>2</v>
      </c>
      <c r="F1159">
        <f>1/(1+EXP(-(D1159-M_Lmat)/M_sig))</f>
        <v>0.90014801480142059</v>
      </c>
      <c r="G1159">
        <f t="shared" si="33"/>
        <v>-0.10519606828956866</v>
      </c>
    </row>
    <row r="1160" spans="2:7" ht="15" customHeight="1" x14ac:dyDescent="0.15">
      <c r="B1160" s="8" t="s">
        <v>4</v>
      </c>
      <c r="C1160" s="8">
        <v>1</v>
      </c>
      <c r="D1160" s="5">
        <v>227</v>
      </c>
      <c r="E1160" s="5">
        <v>2</v>
      </c>
      <c r="F1160">
        <f>1/(1+EXP(-(D1160-M_Lmat)/M_sig))</f>
        <v>0.90014801480142059</v>
      </c>
      <c r="G1160">
        <f t="shared" si="33"/>
        <v>-0.10519606828956866</v>
      </c>
    </row>
    <row r="1161" spans="2:7" ht="15" customHeight="1" x14ac:dyDescent="0.15">
      <c r="B1161" s="3" t="s">
        <v>4</v>
      </c>
      <c r="C1161" s="3">
        <v>1</v>
      </c>
      <c r="D1161" s="4">
        <v>227</v>
      </c>
      <c r="E1161" s="5">
        <v>2</v>
      </c>
      <c r="F1161">
        <f>1/(1+EXP(-(D1161-M_Lmat)/M_sig))</f>
        <v>0.90014801480142059</v>
      </c>
      <c r="G1161">
        <f t="shared" si="33"/>
        <v>-0.10519606828956866</v>
      </c>
    </row>
    <row r="1162" spans="2:7" ht="15" customHeight="1" x14ac:dyDescent="0.15">
      <c r="B1162" s="10" t="s">
        <v>4</v>
      </c>
      <c r="C1162" s="3">
        <v>1</v>
      </c>
      <c r="D1162" s="4">
        <v>227</v>
      </c>
      <c r="E1162" s="5">
        <v>2</v>
      </c>
      <c r="F1162">
        <f>1/(1+EXP(-(D1162-M_Lmat)/M_sig))</f>
        <v>0.90014801480142059</v>
      </c>
      <c r="G1162">
        <f t="shared" si="33"/>
        <v>-0.10519606828956866</v>
      </c>
    </row>
    <row r="1163" spans="2:7" ht="15" customHeight="1" x14ac:dyDescent="0.15">
      <c r="B1163" s="3" t="s">
        <v>4</v>
      </c>
      <c r="C1163" s="3">
        <v>1</v>
      </c>
      <c r="D1163" s="4">
        <v>227</v>
      </c>
      <c r="E1163" s="5">
        <v>2</v>
      </c>
      <c r="F1163">
        <f>1/(1+EXP(-(D1163-M_Lmat)/M_sig))</f>
        <v>0.90014801480142059</v>
      </c>
      <c r="G1163">
        <f t="shared" si="33"/>
        <v>-0.10519606828956866</v>
      </c>
    </row>
    <row r="1164" spans="2:7" ht="15" customHeight="1" x14ac:dyDescent="0.15">
      <c r="B1164" s="2" t="s">
        <v>4</v>
      </c>
      <c r="C1164" s="8">
        <v>1</v>
      </c>
      <c r="D1164" s="3">
        <v>228</v>
      </c>
      <c r="E1164" s="4">
        <v>2</v>
      </c>
      <c r="F1164">
        <f>1/(1+EXP(-(D1164-M_Lmat)/M_sig))</f>
        <v>0.90462349853879431</v>
      </c>
      <c r="G1164">
        <f t="shared" si="33"/>
        <v>-0.10023644555812437</v>
      </c>
    </row>
    <row r="1165" spans="2:7" ht="15" customHeight="1" x14ac:dyDescent="0.15">
      <c r="B1165" s="2" t="s">
        <v>4</v>
      </c>
      <c r="C1165" s="8">
        <v>1</v>
      </c>
      <c r="D1165" s="3">
        <v>228</v>
      </c>
      <c r="E1165" s="4">
        <v>2</v>
      </c>
      <c r="F1165">
        <f>1/(1+EXP(-(D1165-M_Lmat)/M_sig))</f>
        <v>0.90462349853879431</v>
      </c>
      <c r="G1165">
        <f t="shared" si="33"/>
        <v>-0.10023644555812437</v>
      </c>
    </row>
    <row r="1166" spans="2:7" ht="15" customHeight="1" x14ac:dyDescent="0.15">
      <c r="B1166" s="3" t="s">
        <v>4</v>
      </c>
      <c r="C1166" s="3">
        <v>1</v>
      </c>
      <c r="D1166" s="3">
        <v>228</v>
      </c>
      <c r="E1166" s="4">
        <v>2</v>
      </c>
      <c r="F1166">
        <f>1/(1+EXP(-(D1166-M_Lmat)/M_sig))</f>
        <v>0.90462349853879431</v>
      </c>
      <c r="G1166">
        <f t="shared" si="33"/>
        <v>-0.10023644555812437</v>
      </c>
    </row>
    <row r="1167" spans="2:7" ht="15" customHeight="1" x14ac:dyDescent="0.15">
      <c r="B1167" s="10" t="s">
        <v>4</v>
      </c>
      <c r="C1167" s="8">
        <v>1</v>
      </c>
      <c r="D1167" s="4">
        <v>228</v>
      </c>
      <c r="E1167" s="5">
        <v>2</v>
      </c>
      <c r="F1167">
        <f>1/(1+EXP(-(D1167-M_Lmat)/M_sig))</f>
        <v>0.90462349853879431</v>
      </c>
      <c r="G1167">
        <f t="shared" si="33"/>
        <v>-0.10023644555812437</v>
      </c>
    </row>
    <row r="1168" spans="2:7" ht="15" customHeight="1" x14ac:dyDescent="0.15">
      <c r="B1168" s="10" t="s">
        <v>4</v>
      </c>
      <c r="C1168" s="8">
        <v>1</v>
      </c>
      <c r="D1168" s="4">
        <v>228</v>
      </c>
      <c r="E1168" s="5">
        <v>2</v>
      </c>
      <c r="F1168">
        <f>1/(1+EXP(-(D1168-M_Lmat)/M_sig))</f>
        <v>0.90462349853879431</v>
      </c>
      <c r="G1168">
        <f t="shared" ref="G1168:G1231" si="34">LN(_xlfn.BINOM.DIST(C1168,1,F1168,FALSE))</f>
        <v>-0.10023644555812437</v>
      </c>
    </row>
    <row r="1169" spans="2:7" ht="15" customHeight="1" x14ac:dyDescent="0.15">
      <c r="B1169" s="8" t="s">
        <v>4</v>
      </c>
      <c r="C1169" s="8">
        <v>1</v>
      </c>
      <c r="D1169" s="5">
        <v>228</v>
      </c>
      <c r="E1169" s="5">
        <v>3</v>
      </c>
      <c r="F1169">
        <f>1/(1+EXP(-(D1169-M_Lmat)/M_sig))</f>
        <v>0.90462349853879431</v>
      </c>
      <c r="G1169">
        <f t="shared" si="34"/>
        <v>-0.10023644555812437</v>
      </c>
    </row>
    <row r="1170" spans="2:7" ht="15" customHeight="1" x14ac:dyDescent="0.15">
      <c r="B1170" s="3" t="s">
        <v>4</v>
      </c>
      <c r="C1170" s="3">
        <v>1</v>
      </c>
      <c r="D1170" s="4">
        <v>228</v>
      </c>
      <c r="E1170" s="5">
        <v>2</v>
      </c>
      <c r="F1170">
        <f>1/(1+EXP(-(D1170-M_Lmat)/M_sig))</f>
        <v>0.90462349853879431</v>
      </c>
      <c r="G1170">
        <f t="shared" si="34"/>
        <v>-0.10023644555812437</v>
      </c>
    </row>
    <row r="1171" spans="2:7" ht="15" customHeight="1" x14ac:dyDescent="0.15">
      <c r="B1171" s="3" t="s">
        <v>4</v>
      </c>
      <c r="C1171" s="3">
        <v>1</v>
      </c>
      <c r="D1171" s="4">
        <v>228</v>
      </c>
      <c r="E1171" s="5">
        <v>2</v>
      </c>
      <c r="F1171">
        <f>1/(1+EXP(-(D1171-M_Lmat)/M_sig))</f>
        <v>0.90462349853879431</v>
      </c>
      <c r="G1171">
        <f t="shared" si="34"/>
        <v>-0.10023644555812437</v>
      </c>
    </row>
    <row r="1172" spans="2:7" ht="15" customHeight="1" x14ac:dyDescent="0.15">
      <c r="B1172" s="3" t="s">
        <v>4</v>
      </c>
      <c r="C1172" s="3">
        <v>1</v>
      </c>
      <c r="D1172" s="4">
        <v>228</v>
      </c>
      <c r="E1172" s="5">
        <v>2</v>
      </c>
      <c r="F1172">
        <f>1/(1+EXP(-(D1172-M_Lmat)/M_sig))</f>
        <v>0.90462349853879431</v>
      </c>
      <c r="G1172">
        <f t="shared" si="34"/>
        <v>-0.10023644555812437</v>
      </c>
    </row>
    <row r="1173" spans="2:7" ht="15" customHeight="1" x14ac:dyDescent="0.15">
      <c r="B1173" s="8" t="s">
        <v>4</v>
      </c>
      <c r="C1173" s="8">
        <v>1</v>
      </c>
      <c r="D1173" s="5">
        <v>228</v>
      </c>
      <c r="E1173" s="5">
        <v>2</v>
      </c>
      <c r="F1173">
        <f>1/(1+EXP(-(D1173-M_Lmat)/M_sig))</f>
        <v>0.90462349853879431</v>
      </c>
      <c r="G1173">
        <f t="shared" si="34"/>
        <v>-0.10023644555812437</v>
      </c>
    </row>
    <row r="1174" spans="2:7" ht="15" customHeight="1" x14ac:dyDescent="0.15">
      <c r="B1174" s="2" t="s">
        <v>4</v>
      </c>
      <c r="C1174" s="8">
        <v>1</v>
      </c>
      <c r="D1174" s="3">
        <v>229</v>
      </c>
      <c r="E1174" s="4">
        <v>2</v>
      </c>
      <c r="F1174">
        <f>1/(1+EXP(-(D1174-M_Lmat)/M_sig))</f>
        <v>0.90891868313395663</v>
      </c>
      <c r="G1174">
        <f t="shared" si="34"/>
        <v>-9.5499646304616423E-2</v>
      </c>
    </row>
    <row r="1175" spans="2:7" ht="15" customHeight="1" x14ac:dyDescent="0.15">
      <c r="B1175" s="2" t="s">
        <v>4</v>
      </c>
      <c r="C1175" s="8">
        <v>1</v>
      </c>
      <c r="D1175" s="3">
        <v>229</v>
      </c>
      <c r="E1175" s="4">
        <v>2</v>
      </c>
      <c r="F1175">
        <f>1/(1+EXP(-(D1175-M_Lmat)/M_sig))</f>
        <v>0.90891868313395663</v>
      </c>
      <c r="G1175">
        <f t="shared" si="34"/>
        <v>-9.5499646304616423E-2</v>
      </c>
    </row>
    <row r="1176" spans="2:7" ht="15" customHeight="1" x14ac:dyDescent="0.15">
      <c r="B1176" s="2" t="s">
        <v>4</v>
      </c>
      <c r="C1176" s="8">
        <v>1</v>
      </c>
      <c r="D1176" s="3">
        <v>229</v>
      </c>
      <c r="E1176" s="4">
        <v>2</v>
      </c>
      <c r="F1176">
        <f>1/(1+EXP(-(D1176-M_Lmat)/M_sig))</f>
        <v>0.90891868313395663</v>
      </c>
      <c r="G1176">
        <f t="shared" si="34"/>
        <v>-9.5499646304616423E-2</v>
      </c>
    </row>
    <row r="1177" spans="2:7" ht="15" customHeight="1" x14ac:dyDescent="0.15">
      <c r="B1177" s="10" t="s">
        <v>4</v>
      </c>
      <c r="C1177" s="3">
        <v>1</v>
      </c>
      <c r="D1177" s="4">
        <v>229</v>
      </c>
      <c r="E1177" s="5">
        <v>2</v>
      </c>
      <c r="F1177">
        <f>1/(1+EXP(-(D1177-M_Lmat)/M_sig))</f>
        <v>0.90891868313395663</v>
      </c>
      <c r="G1177">
        <f t="shared" si="34"/>
        <v>-9.5499646304616423E-2</v>
      </c>
    </row>
    <row r="1178" spans="2:7" ht="15" customHeight="1" x14ac:dyDescent="0.15">
      <c r="B1178" s="8" t="s">
        <v>4</v>
      </c>
      <c r="C1178" s="3">
        <v>1</v>
      </c>
      <c r="D1178" s="5">
        <v>229</v>
      </c>
      <c r="E1178" s="5">
        <v>2</v>
      </c>
      <c r="F1178">
        <f>1/(1+EXP(-(D1178-M_Lmat)/M_sig))</f>
        <v>0.90891868313395663</v>
      </c>
      <c r="G1178">
        <f t="shared" si="34"/>
        <v>-9.5499646304616423E-2</v>
      </c>
    </row>
    <row r="1179" spans="2:7" ht="15" customHeight="1" x14ac:dyDescent="0.15">
      <c r="B1179" s="3" t="s">
        <v>4</v>
      </c>
      <c r="C1179" s="3">
        <v>1</v>
      </c>
      <c r="D1179" s="4">
        <v>229</v>
      </c>
      <c r="E1179" s="5">
        <v>2</v>
      </c>
      <c r="F1179">
        <f>1/(1+EXP(-(D1179-M_Lmat)/M_sig))</f>
        <v>0.90891868313395663</v>
      </c>
      <c r="G1179">
        <f t="shared" si="34"/>
        <v>-9.5499646304616423E-2</v>
      </c>
    </row>
    <row r="1180" spans="2:7" ht="15" customHeight="1" x14ac:dyDescent="0.15">
      <c r="B1180" s="10" t="s">
        <v>4</v>
      </c>
      <c r="C1180" s="3">
        <v>1</v>
      </c>
      <c r="D1180" s="4">
        <v>229</v>
      </c>
      <c r="E1180" s="5">
        <v>1</v>
      </c>
      <c r="F1180">
        <f>1/(1+EXP(-(D1180-M_Lmat)/M_sig))</f>
        <v>0.90891868313395663</v>
      </c>
      <c r="G1180">
        <f t="shared" si="34"/>
        <v>-9.5499646304616423E-2</v>
      </c>
    </row>
    <row r="1181" spans="2:7" ht="15" customHeight="1" x14ac:dyDescent="0.15">
      <c r="B1181" s="10" t="s">
        <v>4</v>
      </c>
      <c r="C1181" s="3">
        <v>1</v>
      </c>
      <c r="D1181" s="5">
        <v>229</v>
      </c>
      <c r="E1181" s="5">
        <v>2</v>
      </c>
      <c r="F1181">
        <f>1/(1+EXP(-(D1181-M_Lmat)/M_sig))</f>
        <v>0.90891868313395663</v>
      </c>
      <c r="G1181">
        <f t="shared" si="34"/>
        <v>-9.5499646304616423E-2</v>
      </c>
    </row>
    <row r="1182" spans="2:7" ht="15" customHeight="1" x14ac:dyDescent="0.15">
      <c r="B1182" s="8" t="s">
        <v>4</v>
      </c>
      <c r="C1182" s="8">
        <v>1</v>
      </c>
      <c r="D1182" s="5">
        <v>229</v>
      </c>
      <c r="E1182" s="5">
        <v>2</v>
      </c>
      <c r="F1182">
        <f>1/(1+EXP(-(D1182-M_Lmat)/M_sig))</f>
        <v>0.90891868313395663</v>
      </c>
      <c r="G1182">
        <f t="shared" si="34"/>
        <v>-9.5499646304616423E-2</v>
      </c>
    </row>
    <row r="1183" spans="2:7" ht="15" customHeight="1" x14ac:dyDescent="0.15">
      <c r="B1183" s="2" t="s">
        <v>4</v>
      </c>
      <c r="C1183" s="8">
        <v>1</v>
      </c>
      <c r="D1183" s="3">
        <v>230</v>
      </c>
      <c r="E1183" s="4">
        <v>2</v>
      </c>
      <c r="F1183">
        <f>1/(1+EXP(-(D1183-M_Lmat)/M_sig))</f>
        <v>0.91303903267553277</v>
      </c>
      <c r="G1183">
        <f t="shared" si="34"/>
        <v>-9.0976647191996676E-2</v>
      </c>
    </row>
    <row r="1184" spans="2:7" ht="15" customHeight="1" x14ac:dyDescent="0.15">
      <c r="B1184" s="2" t="s">
        <v>4</v>
      </c>
      <c r="C1184" s="8">
        <v>1</v>
      </c>
      <c r="D1184" s="3">
        <v>230</v>
      </c>
      <c r="E1184" s="4">
        <v>2</v>
      </c>
      <c r="F1184">
        <f>1/(1+EXP(-(D1184-M_Lmat)/M_sig))</f>
        <v>0.91303903267553277</v>
      </c>
      <c r="G1184">
        <f t="shared" si="34"/>
        <v>-9.0976647191996676E-2</v>
      </c>
    </row>
    <row r="1185" spans="2:7" ht="15" customHeight="1" x14ac:dyDescent="0.15">
      <c r="B1185" s="2" t="s">
        <v>4</v>
      </c>
      <c r="C1185" s="8">
        <v>1</v>
      </c>
      <c r="D1185" s="3">
        <v>230</v>
      </c>
      <c r="E1185" s="4">
        <v>2</v>
      </c>
      <c r="F1185">
        <f>1/(1+EXP(-(D1185-M_Lmat)/M_sig))</f>
        <v>0.91303903267553277</v>
      </c>
      <c r="G1185">
        <f t="shared" si="34"/>
        <v>-9.0976647191996676E-2</v>
      </c>
    </row>
    <row r="1186" spans="2:7" ht="15" customHeight="1" x14ac:dyDescent="0.15">
      <c r="B1186" s="2" t="s">
        <v>4</v>
      </c>
      <c r="C1186" s="8">
        <v>1</v>
      </c>
      <c r="D1186" s="3">
        <v>230</v>
      </c>
      <c r="E1186" s="4">
        <v>2</v>
      </c>
      <c r="F1186">
        <f>1/(1+EXP(-(D1186-M_Lmat)/M_sig))</f>
        <v>0.91303903267553277</v>
      </c>
      <c r="G1186">
        <f t="shared" si="34"/>
        <v>-9.0976647191996676E-2</v>
      </c>
    </row>
    <row r="1187" spans="2:7" ht="15" customHeight="1" x14ac:dyDescent="0.15">
      <c r="B1187" s="2" t="s">
        <v>4</v>
      </c>
      <c r="C1187" s="8">
        <v>1</v>
      </c>
      <c r="D1187" s="3">
        <v>230</v>
      </c>
      <c r="E1187" s="4">
        <v>2</v>
      </c>
      <c r="F1187">
        <f>1/(1+EXP(-(D1187-M_Lmat)/M_sig))</f>
        <v>0.91303903267553277</v>
      </c>
      <c r="G1187">
        <f t="shared" si="34"/>
        <v>-9.0976647191996676E-2</v>
      </c>
    </row>
    <row r="1188" spans="2:7" ht="15" customHeight="1" x14ac:dyDescent="0.15">
      <c r="B1188" s="2" t="s">
        <v>4</v>
      </c>
      <c r="C1188" s="8">
        <v>1</v>
      </c>
      <c r="D1188" s="3">
        <v>230</v>
      </c>
      <c r="E1188" s="4">
        <v>2</v>
      </c>
      <c r="F1188">
        <f>1/(1+EXP(-(D1188-M_Lmat)/M_sig))</f>
        <v>0.91303903267553277</v>
      </c>
      <c r="G1188">
        <f t="shared" si="34"/>
        <v>-9.0976647191996676E-2</v>
      </c>
    </row>
    <row r="1189" spans="2:7" ht="15" customHeight="1" x14ac:dyDescent="0.15">
      <c r="B1189" s="10" t="s">
        <v>4</v>
      </c>
      <c r="C1189" s="3">
        <v>1</v>
      </c>
      <c r="D1189" s="4">
        <v>230</v>
      </c>
      <c r="E1189" s="5">
        <v>1</v>
      </c>
      <c r="F1189">
        <f>1/(1+EXP(-(D1189-M_Lmat)/M_sig))</f>
        <v>0.91303903267553277</v>
      </c>
      <c r="G1189">
        <f t="shared" si="34"/>
        <v>-9.0976647191996676E-2</v>
      </c>
    </row>
    <row r="1190" spans="2:7" ht="15" customHeight="1" x14ac:dyDescent="0.15">
      <c r="B1190" s="10" t="s">
        <v>4</v>
      </c>
      <c r="C1190" s="3">
        <v>1</v>
      </c>
      <c r="D1190" s="4">
        <v>230</v>
      </c>
      <c r="E1190" s="5">
        <v>2</v>
      </c>
      <c r="F1190">
        <f>1/(1+EXP(-(D1190-M_Lmat)/M_sig))</f>
        <v>0.91303903267553277</v>
      </c>
      <c r="G1190">
        <f t="shared" si="34"/>
        <v>-9.0976647191996676E-2</v>
      </c>
    </row>
    <row r="1191" spans="2:7" ht="15" customHeight="1" x14ac:dyDescent="0.15">
      <c r="B1191" s="10" t="s">
        <v>4</v>
      </c>
      <c r="C1191" s="3">
        <v>1</v>
      </c>
      <c r="D1191" s="4">
        <v>230</v>
      </c>
      <c r="E1191" s="5">
        <v>1</v>
      </c>
      <c r="F1191">
        <f>1/(1+EXP(-(D1191-M_Lmat)/M_sig))</f>
        <v>0.91303903267553277</v>
      </c>
      <c r="G1191">
        <f t="shared" si="34"/>
        <v>-9.0976647191996676E-2</v>
      </c>
    </row>
    <row r="1192" spans="2:7" ht="15" customHeight="1" x14ac:dyDescent="0.15">
      <c r="B1192" s="10" t="s">
        <v>4</v>
      </c>
      <c r="C1192" s="3">
        <v>1</v>
      </c>
      <c r="D1192" s="4">
        <v>230</v>
      </c>
      <c r="E1192" s="5">
        <v>2</v>
      </c>
      <c r="F1192">
        <f>1/(1+EXP(-(D1192-M_Lmat)/M_sig))</f>
        <v>0.91303903267553277</v>
      </c>
      <c r="G1192">
        <f t="shared" si="34"/>
        <v>-9.0976647191996676E-2</v>
      </c>
    </row>
    <row r="1193" spans="2:7" ht="15" customHeight="1" x14ac:dyDescent="0.15">
      <c r="B1193" s="10" t="s">
        <v>4</v>
      </c>
      <c r="C1193" s="3">
        <v>1</v>
      </c>
      <c r="D1193" s="5">
        <v>230</v>
      </c>
      <c r="E1193" s="5">
        <v>2</v>
      </c>
      <c r="F1193">
        <f>1/(1+EXP(-(D1193-M_Lmat)/M_sig))</f>
        <v>0.91303903267553277</v>
      </c>
      <c r="G1193">
        <f t="shared" si="34"/>
        <v>-9.0976647191996676E-2</v>
      </c>
    </row>
    <row r="1194" spans="2:7" ht="15" customHeight="1" x14ac:dyDescent="0.15">
      <c r="B1194" s="10" t="s">
        <v>4</v>
      </c>
      <c r="C1194" s="3">
        <v>1</v>
      </c>
      <c r="D1194" s="5">
        <v>230</v>
      </c>
      <c r="E1194" s="5">
        <v>2</v>
      </c>
      <c r="F1194">
        <f>1/(1+EXP(-(D1194-M_Lmat)/M_sig))</f>
        <v>0.91303903267553277</v>
      </c>
      <c r="G1194">
        <f t="shared" si="34"/>
        <v>-9.0976647191996676E-2</v>
      </c>
    </row>
    <row r="1195" spans="2:7" ht="15" customHeight="1" x14ac:dyDescent="0.15">
      <c r="B1195" s="10" t="s">
        <v>4</v>
      </c>
      <c r="C1195" s="3">
        <v>1</v>
      </c>
      <c r="D1195" s="5">
        <v>230</v>
      </c>
      <c r="E1195" s="5">
        <v>2</v>
      </c>
      <c r="F1195">
        <f>1/(1+EXP(-(D1195-M_Lmat)/M_sig))</f>
        <v>0.91303903267553277</v>
      </c>
      <c r="G1195">
        <f t="shared" si="34"/>
        <v>-9.0976647191996676E-2</v>
      </c>
    </row>
    <row r="1196" spans="2:7" ht="15" customHeight="1" x14ac:dyDescent="0.15">
      <c r="B1196" s="3" t="s">
        <v>4</v>
      </c>
      <c r="C1196" s="13">
        <v>1</v>
      </c>
      <c r="D1196" s="4">
        <v>230</v>
      </c>
      <c r="E1196" s="5">
        <v>2</v>
      </c>
      <c r="F1196">
        <f>1/(1+EXP(-(D1196-M_Lmat)/M_sig))</f>
        <v>0.91303903267553277</v>
      </c>
      <c r="G1196">
        <f t="shared" si="34"/>
        <v>-9.0976647191996676E-2</v>
      </c>
    </row>
    <row r="1197" spans="2:7" ht="15" customHeight="1" x14ac:dyDescent="0.15">
      <c r="B1197" s="3" t="s">
        <v>4</v>
      </c>
      <c r="C1197" s="8">
        <v>1</v>
      </c>
      <c r="D1197" s="4">
        <v>230</v>
      </c>
      <c r="E1197" s="5">
        <v>2</v>
      </c>
      <c r="F1197">
        <f>1/(1+EXP(-(D1197-M_Lmat)/M_sig))</f>
        <v>0.91303903267553277</v>
      </c>
      <c r="G1197">
        <f t="shared" si="34"/>
        <v>-9.0976647191996676E-2</v>
      </c>
    </row>
    <row r="1198" spans="2:7" ht="15" customHeight="1" x14ac:dyDescent="0.15">
      <c r="B1198" s="2" t="s">
        <v>4</v>
      </c>
      <c r="C1198" s="8">
        <v>1</v>
      </c>
      <c r="D1198" s="3">
        <v>231</v>
      </c>
      <c r="E1198" s="4">
        <v>2</v>
      </c>
      <c r="F1198">
        <f>1/(1+EXP(-(D1198-M_Lmat)/M_sig))</f>
        <v>0.91699000857552071</v>
      </c>
      <c r="G1198">
        <f t="shared" si="34"/>
        <v>-8.6658702558727638E-2</v>
      </c>
    </row>
    <row r="1199" spans="2:7" ht="15" customHeight="1" x14ac:dyDescent="0.15">
      <c r="B1199" s="2" t="s">
        <v>4</v>
      </c>
      <c r="C1199" s="8">
        <v>1</v>
      </c>
      <c r="D1199" s="3">
        <v>231</v>
      </c>
      <c r="E1199" s="4">
        <v>2</v>
      </c>
      <c r="F1199">
        <f>1/(1+EXP(-(D1199-M_Lmat)/M_sig))</f>
        <v>0.91699000857552071</v>
      </c>
      <c r="G1199">
        <f t="shared" si="34"/>
        <v>-8.6658702558727638E-2</v>
      </c>
    </row>
    <row r="1200" spans="2:7" ht="15" customHeight="1" x14ac:dyDescent="0.15">
      <c r="B1200" s="2" t="s">
        <v>4</v>
      </c>
      <c r="C1200" s="8">
        <v>1</v>
      </c>
      <c r="D1200" s="3">
        <v>231</v>
      </c>
      <c r="E1200" s="4">
        <v>2</v>
      </c>
      <c r="F1200">
        <f>1/(1+EXP(-(D1200-M_Lmat)/M_sig))</f>
        <v>0.91699000857552071</v>
      </c>
      <c r="G1200">
        <f t="shared" si="34"/>
        <v>-8.6658702558727638E-2</v>
      </c>
    </row>
    <row r="1201" spans="2:7" ht="15" customHeight="1" x14ac:dyDescent="0.15">
      <c r="B1201" s="2" t="s">
        <v>4</v>
      </c>
      <c r="C1201" s="8">
        <v>1</v>
      </c>
      <c r="D1201" s="3">
        <v>231</v>
      </c>
      <c r="E1201" s="4">
        <v>2</v>
      </c>
      <c r="F1201">
        <f>1/(1+EXP(-(D1201-M_Lmat)/M_sig))</f>
        <v>0.91699000857552071</v>
      </c>
      <c r="G1201">
        <f t="shared" si="34"/>
        <v>-8.6658702558727638E-2</v>
      </c>
    </row>
    <row r="1202" spans="2:7" ht="15" customHeight="1" x14ac:dyDescent="0.15">
      <c r="B1202" s="2" t="s">
        <v>4</v>
      </c>
      <c r="C1202" s="8">
        <v>1</v>
      </c>
      <c r="D1202" s="3">
        <v>231</v>
      </c>
      <c r="E1202" s="4">
        <v>2</v>
      </c>
      <c r="F1202">
        <f>1/(1+EXP(-(D1202-M_Lmat)/M_sig))</f>
        <v>0.91699000857552071</v>
      </c>
      <c r="G1202">
        <f t="shared" si="34"/>
        <v>-8.6658702558727638E-2</v>
      </c>
    </row>
    <row r="1203" spans="2:7" ht="15" customHeight="1" x14ac:dyDescent="0.15">
      <c r="B1203" s="2" t="s">
        <v>4</v>
      </c>
      <c r="C1203" s="8">
        <v>1</v>
      </c>
      <c r="D1203" s="3">
        <v>231</v>
      </c>
      <c r="E1203" s="4">
        <v>2</v>
      </c>
      <c r="F1203">
        <f>1/(1+EXP(-(D1203-M_Lmat)/M_sig))</f>
        <v>0.91699000857552071</v>
      </c>
      <c r="G1203">
        <f t="shared" si="34"/>
        <v>-8.6658702558727638E-2</v>
      </c>
    </row>
    <row r="1204" spans="2:7" ht="15" customHeight="1" x14ac:dyDescent="0.15">
      <c r="B1204" s="3" t="s">
        <v>4</v>
      </c>
      <c r="C1204" s="8">
        <v>1</v>
      </c>
      <c r="D1204" s="3">
        <v>231</v>
      </c>
      <c r="E1204" s="4">
        <v>2</v>
      </c>
      <c r="F1204">
        <f>1/(1+EXP(-(D1204-M_Lmat)/M_sig))</f>
        <v>0.91699000857552071</v>
      </c>
      <c r="G1204">
        <f t="shared" si="34"/>
        <v>-8.6658702558727638E-2</v>
      </c>
    </row>
    <row r="1205" spans="2:7" ht="15" customHeight="1" x14ac:dyDescent="0.15">
      <c r="B1205" s="10" t="s">
        <v>4</v>
      </c>
      <c r="C1205" s="3">
        <v>1</v>
      </c>
      <c r="D1205" s="4">
        <v>231</v>
      </c>
      <c r="E1205" s="5">
        <v>1</v>
      </c>
      <c r="F1205">
        <f>1/(1+EXP(-(D1205-M_Lmat)/M_sig))</f>
        <v>0.91699000857552071</v>
      </c>
      <c r="G1205">
        <f t="shared" si="34"/>
        <v>-8.6658702558727638E-2</v>
      </c>
    </row>
    <row r="1206" spans="2:7" ht="15" customHeight="1" x14ac:dyDescent="0.15">
      <c r="B1206" s="10" t="s">
        <v>4</v>
      </c>
      <c r="C1206" s="3">
        <v>1</v>
      </c>
      <c r="D1206" s="4">
        <v>231</v>
      </c>
      <c r="E1206" s="5">
        <v>2</v>
      </c>
      <c r="F1206">
        <f>1/(1+EXP(-(D1206-M_Lmat)/M_sig))</f>
        <v>0.91699000857552071</v>
      </c>
      <c r="G1206">
        <f t="shared" si="34"/>
        <v>-8.6658702558727638E-2</v>
      </c>
    </row>
    <row r="1207" spans="2:7" ht="15" customHeight="1" x14ac:dyDescent="0.15">
      <c r="B1207" s="10" t="s">
        <v>4</v>
      </c>
      <c r="C1207" s="3">
        <v>1</v>
      </c>
      <c r="D1207" s="5">
        <v>231</v>
      </c>
      <c r="E1207" s="5">
        <v>2</v>
      </c>
      <c r="F1207">
        <f>1/(1+EXP(-(D1207-M_Lmat)/M_sig))</f>
        <v>0.91699000857552071</v>
      </c>
      <c r="G1207">
        <f t="shared" si="34"/>
        <v>-8.6658702558727638E-2</v>
      </c>
    </row>
    <row r="1208" spans="2:7" ht="15" customHeight="1" x14ac:dyDescent="0.15">
      <c r="B1208" s="8" t="s">
        <v>4</v>
      </c>
      <c r="C1208" s="8">
        <v>1</v>
      </c>
      <c r="D1208" s="5">
        <v>231</v>
      </c>
      <c r="E1208" s="5">
        <v>2</v>
      </c>
      <c r="F1208">
        <f>1/(1+EXP(-(D1208-M_Lmat)/M_sig))</f>
        <v>0.91699000857552071</v>
      </c>
      <c r="G1208">
        <f t="shared" si="34"/>
        <v>-8.6658702558727638E-2</v>
      </c>
    </row>
    <row r="1209" spans="2:7" ht="15" customHeight="1" x14ac:dyDescent="0.15">
      <c r="B1209" s="2" t="s">
        <v>4</v>
      </c>
      <c r="C1209" s="8">
        <v>1</v>
      </c>
      <c r="D1209" s="3">
        <v>232</v>
      </c>
      <c r="E1209" s="4">
        <v>2</v>
      </c>
      <c r="F1209">
        <f>1/(1+EXP(-(D1209-M_Lmat)/M_sig))</f>
        <v>0.92077705187678649</v>
      </c>
      <c r="G1209">
        <f t="shared" si="34"/>
        <v>-8.2537343825956511E-2</v>
      </c>
    </row>
    <row r="1210" spans="2:7" ht="15" customHeight="1" x14ac:dyDescent="0.15">
      <c r="B1210" s="2" t="s">
        <v>4</v>
      </c>
      <c r="C1210" s="8">
        <v>1</v>
      </c>
      <c r="D1210" s="3">
        <v>232</v>
      </c>
      <c r="E1210" s="4">
        <v>3</v>
      </c>
      <c r="F1210">
        <f>1/(1+EXP(-(D1210-M_Lmat)/M_sig))</f>
        <v>0.92077705187678649</v>
      </c>
      <c r="G1210">
        <f t="shared" si="34"/>
        <v>-8.2537343825956511E-2</v>
      </c>
    </row>
    <row r="1211" spans="2:7" ht="15" customHeight="1" x14ac:dyDescent="0.15">
      <c r="B1211" s="3" t="s">
        <v>4</v>
      </c>
      <c r="C1211" s="3">
        <v>1</v>
      </c>
      <c r="D1211" s="3">
        <v>232</v>
      </c>
      <c r="E1211" s="4">
        <v>2</v>
      </c>
      <c r="F1211">
        <f>1/(1+EXP(-(D1211-M_Lmat)/M_sig))</f>
        <v>0.92077705187678649</v>
      </c>
      <c r="G1211">
        <f t="shared" si="34"/>
        <v>-8.2537343825956511E-2</v>
      </c>
    </row>
    <row r="1212" spans="2:7" ht="15" customHeight="1" x14ac:dyDescent="0.15">
      <c r="B1212" s="10" t="s">
        <v>4</v>
      </c>
      <c r="C1212" s="8">
        <v>1</v>
      </c>
      <c r="D1212" s="4">
        <v>232</v>
      </c>
      <c r="E1212" s="5">
        <v>2</v>
      </c>
      <c r="F1212">
        <f>1/(1+EXP(-(D1212-M_Lmat)/M_sig))</f>
        <v>0.92077705187678649</v>
      </c>
      <c r="G1212">
        <f t="shared" si="34"/>
        <v>-8.2537343825956511E-2</v>
      </c>
    </row>
    <row r="1213" spans="2:7" ht="15" customHeight="1" x14ac:dyDescent="0.15">
      <c r="B1213" s="8" t="s">
        <v>4</v>
      </c>
      <c r="C1213" s="8">
        <v>1</v>
      </c>
      <c r="D1213" s="5">
        <v>232</v>
      </c>
      <c r="E1213" s="5">
        <v>2</v>
      </c>
      <c r="F1213">
        <f>1/(1+EXP(-(D1213-M_Lmat)/M_sig))</f>
        <v>0.92077705187678649</v>
      </c>
      <c r="G1213">
        <f t="shared" si="34"/>
        <v>-8.2537343825956511E-2</v>
      </c>
    </row>
    <row r="1214" spans="2:7" ht="15" customHeight="1" x14ac:dyDescent="0.15">
      <c r="B1214" s="3" t="s">
        <v>4</v>
      </c>
      <c r="C1214" s="3">
        <v>1</v>
      </c>
      <c r="D1214" s="4">
        <v>232</v>
      </c>
      <c r="E1214" s="5">
        <v>2</v>
      </c>
      <c r="F1214">
        <f>1/(1+EXP(-(D1214-M_Lmat)/M_sig))</f>
        <v>0.92077705187678649</v>
      </c>
      <c r="G1214">
        <f t="shared" si="34"/>
        <v>-8.2537343825956511E-2</v>
      </c>
    </row>
    <row r="1215" spans="2:7" ht="15" customHeight="1" x14ac:dyDescent="0.15">
      <c r="B1215" s="3" t="s">
        <v>4</v>
      </c>
      <c r="C1215" s="3">
        <v>1</v>
      </c>
      <c r="D1215" s="4">
        <v>232</v>
      </c>
      <c r="E1215" s="5">
        <v>2</v>
      </c>
      <c r="F1215">
        <f>1/(1+EXP(-(D1215-M_Lmat)/M_sig))</f>
        <v>0.92077705187678649</v>
      </c>
      <c r="G1215">
        <f t="shared" si="34"/>
        <v>-8.2537343825956511E-2</v>
      </c>
    </row>
    <row r="1216" spans="2:7" ht="15" customHeight="1" x14ac:dyDescent="0.15">
      <c r="B1216" s="10" t="s">
        <v>4</v>
      </c>
      <c r="C1216" s="3">
        <v>1</v>
      </c>
      <c r="D1216" s="4">
        <v>232</v>
      </c>
      <c r="E1216" s="5">
        <v>2</v>
      </c>
      <c r="F1216">
        <f>1/(1+EXP(-(D1216-M_Lmat)/M_sig))</f>
        <v>0.92077705187678649</v>
      </c>
      <c r="G1216">
        <f t="shared" si="34"/>
        <v>-8.2537343825956511E-2</v>
      </c>
    </row>
    <row r="1217" spans="2:7" ht="15" customHeight="1" x14ac:dyDescent="0.15">
      <c r="B1217" s="10" t="s">
        <v>4</v>
      </c>
      <c r="C1217" s="3">
        <v>1</v>
      </c>
      <c r="D1217" s="4">
        <v>232</v>
      </c>
      <c r="E1217" s="5">
        <v>2</v>
      </c>
      <c r="F1217">
        <f>1/(1+EXP(-(D1217-M_Lmat)/M_sig))</f>
        <v>0.92077705187678649</v>
      </c>
      <c r="G1217">
        <f t="shared" si="34"/>
        <v>-8.2537343825956511E-2</v>
      </c>
    </row>
    <row r="1218" spans="2:7" ht="15" customHeight="1" x14ac:dyDescent="0.15">
      <c r="B1218" s="3" t="s">
        <v>4</v>
      </c>
      <c r="C1218" s="3">
        <v>1</v>
      </c>
      <c r="D1218" s="4">
        <v>232</v>
      </c>
      <c r="E1218" s="5">
        <v>2</v>
      </c>
      <c r="F1218">
        <f>1/(1+EXP(-(D1218-M_Lmat)/M_sig))</f>
        <v>0.92077705187678649</v>
      </c>
      <c r="G1218">
        <f t="shared" si="34"/>
        <v>-8.2537343825956511E-2</v>
      </c>
    </row>
    <row r="1219" spans="2:7" ht="15" customHeight="1" x14ac:dyDescent="0.15">
      <c r="B1219" s="2" t="s">
        <v>4</v>
      </c>
      <c r="C1219" s="8">
        <v>1</v>
      </c>
      <c r="D1219" s="3">
        <v>233</v>
      </c>
      <c r="E1219" s="4">
        <v>2</v>
      </c>
      <c r="F1219">
        <f>1/(1+EXP(-(D1219-M_Lmat)/M_sig))</f>
        <v>0.92440556724643452</v>
      </c>
      <c r="G1219">
        <f t="shared" si="34"/>
        <v>-7.8604378048733034E-2</v>
      </c>
    </row>
    <row r="1220" spans="2:7" ht="15" customHeight="1" x14ac:dyDescent="0.15">
      <c r="B1220" s="2" t="s">
        <v>4</v>
      </c>
      <c r="C1220" s="8">
        <v>1</v>
      </c>
      <c r="D1220" s="3">
        <v>233</v>
      </c>
      <c r="E1220" s="4">
        <v>3</v>
      </c>
      <c r="F1220">
        <f>1/(1+EXP(-(D1220-M_Lmat)/M_sig))</f>
        <v>0.92440556724643452</v>
      </c>
      <c r="G1220">
        <f t="shared" si="34"/>
        <v>-7.8604378048733034E-2</v>
      </c>
    </row>
    <row r="1221" spans="2:7" ht="15" customHeight="1" x14ac:dyDescent="0.15">
      <c r="B1221" s="8" t="s">
        <v>4</v>
      </c>
      <c r="C1221" s="8">
        <v>1</v>
      </c>
      <c r="D1221" s="5">
        <v>233</v>
      </c>
      <c r="E1221" s="5">
        <v>2</v>
      </c>
      <c r="F1221">
        <f>1/(1+EXP(-(D1221-M_Lmat)/M_sig))</f>
        <v>0.92440556724643452</v>
      </c>
      <c r="G1221">
        <f t="shared" si="34"/>
        <v>-7.8604378048733034E-2</v>
      </c>
    </row>
    <row r="1222" spans="2:7" ht="15" customHeight="1" x14ac:dyDescent="0.15">
      <c r="B1222" s="10" t="s">
        <v>4</v>
      </c>
      <c r="C1222" s="3">
        <v>1</v>
      </c>
      <c r="D1222" s="4">
        <v>233</v>
      </c>
      <c r="E1222" s="5">
        <v>2</v>
      </c>
      <c r="F1222">
        <f>1/(1+EXP(-(D1222-M_Lmat)/M_sig))</f>
        <v>0.92440556724643452</v>
      </c>
      <c r="G1222">
        <f t="shared" si="34"/>
        <v>-7.8604378048733034E-2</v>
      </c>
    </row>
    <row r="1223" spans="2:7" ht="15" customHeight="1" x14ac:dyDescent="0.15">
      <c r="B1223" s="10" t="s">
        <v>4</v>
      </c>
      <c r="C1223" s="3">
        <v>1</v>
      </c>
      <c r="D1223" s="4">
        <v>233</v>
      </c>
      <c r="E1223" s="5">
        <v>2</v>
      </c>
      <c r="F1223">
        <f>1/(1+EXP(-(D1223-M_Lmat)/M_sig))</f>
        <v>0.92440556724643452</v>
      </c>
      <c r="G1223">
        <f t="shared" si="34"/>
        <v>-7.8604378048733034E-2</v>
      </c>
    </row>
    <row r="1224" spans="2:7" ht="15" customHeight="1" x14ac:dyDescent="0.15">
      <c r="B1224" s="10" t="s">
        <v>4</v>
      </c>
      <c r="C1224" s="3">
        <v>1</v>
      </c>
      <c r="D1224" s="4">
        <v>233</v>
      </c>
      <c r="E1224" s="5">
        <v>2</v>
      </c>
      <c r="F1224">
        <f>1/(1+EXP(-(D1224-M_Lmat)/M_sig))</f>
        <v>0.92440556724643452</v>
      </c>
      <c r="G1224">
        <f t="shared" si="34"/>
        <v>-7.8604378048733034E-2</v>
      </c>
    </row>
    <row r="1225" spans="2:7" ht="15" customHeight="1" x14ac:dyDescent="0.15">
      <c r="B1225" s="10" t="s">
        <v>4</v>
      </c>
      <c r="C1225" s="3">
        <v>1</v>
      </c>
      <c r="D1225" s="4">
        <v>233</v>
      </c>
      <c r="E1225" s="5">
        <v>2</v>
      </c>
      <c r="F1225">
        <f>1/(1+EXP(-(D1225-M_Lmat)/M_sig))</f>
        <v>0.92440556724643452</v>
      </c>
      <c r="G1225">
        <f t="shared" si="34"/>
        <v>-7.8604378048733034E-2</v>
      </c>
    </row>
    <row r="1226" spans="2:7" ht="15" customHeight="1" x14ac:dyDescent="0.15">
      <c r="B1226" s="10" t="s">
        <v>4</v>
      </c>
      <c r="C1226" s="3">
        <v>1</v>
      </c>
      <c r="D1226" s="5">
        <v>233</v>
      </c>
      <c r="E1226" s="5">
        <v>2</v>
      </c>
      <c r="F1226">
        <f>1/(1+EXP(-(D1226-M_Lmat)/M_sig))</f>
        <v>0.92440556724643452</v>
      </c>
      <c r="G1226">
        <f t="shared" si="34"/>
        <v>-7.8604378048733034E-2</v>
      </c>
    </row>
    <row r="1227" spans="2:7" ht="15" customHeight="1" x14ac:dyDescent="0.15">
      <c r="B1227" s="8" t="s">
        <v>4</v>
      </c>
      <c r="C1227" s="8">
        <v>1</v>
      </c>
      <c r="D1227" s="5">
        <v>233</v>
      </c>
      <c r="E1227" s="5">
        <v>2</v>
      </c>
      <c r="F1227">
        <f>1/(1+EXP(-(D1227-M_Lmat)/M_sig))</f>
        <v>0.92440556724643452</v>
      </c>
      <c r="G1227">
        <f t="shared" si="34"/>
        <v>-7.8604378048733034E-2</v>
      </c>
    </row>
    <row r="1228" spans="2:7" ht="15" customHeight="1" x14ac:dyDescent="0.15">
      <c r="B1228" s="2" t="s">
        <v>4</v>
      </c>
      <c r="C1228" s="8">
        <v>1</v>
      </c>
      <c r="D1228" s="3">
        <v>234</v>
      </c>
      <c r="E1228" s="4">
        <v>2</v>
      </c>
      <c r="F1228">
        <f>1/(1+EXP(-(D1228-M_Lmat)/M_sig))</f>
        <v>0.92788090858688321</v>
      </c>
      <c r="G1228">
        <f t="shared" si="34"/>
        <v>-7.4851885695232184E-2</v>
      </c>
    </row>
    <row r="1229" spans="2:7" ht="15" customHeight="1" x14ac:dyDescent="0.15">
      <c r="B1229" s="2" t="s">
        <v>4</v>
      </c>
      <c r="C1229" s="8">
        <v>1</v>
      </c>
      <c r="D1229" s="3">
        <v>234</v>
      </c>
      <c r="E1229" s="4">
        <v>2</v>
      </c>
      <c r="F1229">
        <f>1/(1+EXP(-(D1229-M_Lmat)/M_sig))</f>
        <v>0.92788090858688321</v>
      </c>
      <c r="G1229">
        <f t="shared" si="34"/>
        <v>-7.4851885695232184E-2</v>
      </c>
    </row>
    <row r="1230" spans="2:7" ht="15" customHeight="1" x14ac:dyDescent="0.15">
      <c r="B1230" s="2" t="s">
        <v>4</v>
      </c>
      <c r="C1230" s="8">
        <v>1</v>
      </c>
      <c r="D1230" s="3">
        <v>234</v>
      </c>
      <c r="E1230" s="4">
        <v>2</v>
      </c>
      <c r="F1230">
        <f>1/(1+EXP(-(D1230-M_Lmat)/M_sig))</f>
        <v>0.92788090858688321</v>
      </c>
      <c r="G1230">
        <f t="shared" si="34"/>
        <v>-7.4851885695232184E-2</v>
      </c>
    </row>
    <row r="1231" spans="2:7" ht="15" customHeight="1" x14ac:dyDescent="0.15">
      <c r="B1231" s="2" t="s">
        <v>4</v>
      </c>
      <c r="C1231" s="8">
        <v>1</v>
      </c>
      <c r="D1231" s="3">
        <v>234</v>
      </c>
      <c r="E1231" s="4">
        <v>2</v>
      </c>
      <c r="F1231">
        <f>1/(1+EXP(-(D1231-M_Lmat)/M_sig))</f>
        <v>0.92788090858688321</v>
      </c>
      <c r="G1231">
        <f t="shared" si="34"/>
        <v>-7.4851885695232184E-2</v>
      </c>
    </row>
    <row r="1232" spans="2:7" ht="15" customHeight="1" x14ac:dyDescent="0.15">
      <c r="B1232" s="2" t="s">
        <v>4</v>
      </c>
      <c r="C1232" s="8">
        <v>1</v>
      </c>
      <c r="D1232" s="3">
        <v>234</v>
      </c>
      <c r="E1232" s="4">
        <v>2</v>
      </c>
      <c r="F1232">
        <f>1/(1+EXP(-(D1232-M_Lmat)/M_sig))</f>
        <v>0.92788090858688321</v>
      </c>
      <c r="G1232">
        <f t="shared" ref="G1232:G1295" si="35">LN(_xlfn.BINOM.DIST(C1232,1,F1232,FALSE))</f>
        <v>-7.4851885695232184E-2</v>
      </c>
    </row>
    <row r="1233" spans="2:7" ht="15" customHeight="1" x14ac:dyDescent="0.15">
      <c r="B1233" s="2" t="s">
        <v>4</v>
      </c>
      <c r="C1233" s="8">
        <v>1</v>
      </c>
      <c r="D1233" s="3">
        <v>234</v>
      </c>
      <c r="E1233" s="4">
        <v>2</v>
      </c>
      <c r="F1233">
        <f>1/(1+EXP(-(D1233-M_Lmat)/M_sig))</f>
        <v>0.92788090858688321</v>
      </c>
      <c r="G1233">
        <f t="shared" si="35"/>
        <v>-7.4851885695232184E-2</v>
      </c>
    </row>
    <row r="1234" spans="2:7" ht="15" customHeight="1" x14ac:dyDescent="0.15">
      <c r="B1234" s="2" t="s">
        <v>4</v>
      </c>
      <c r="C1234" s="8">
        <v>1</v>
      </c>
      <c r="D1234" s="3">
        <v>234</v>
      </c>
      <c r="E1234" s="4">
        <v>2</v>
      </c>
      <c r="F1234">
        <f>1/(1+EXP(-(D1234-M_Lmat)/M_sig))</f>
        <v>0.92788090858688321</v>
      </c>
      <c r="G1234">
        <f t="shared" si="35"/>
        <v>-7.4851885695232184E-2</v>
      </c>
    </row>
    <row r="1235" spans="2:7" ht="15" customHeight="1" x14ac:dyDescent="0.15">
      <c r="B1235" s="2" t="s">
        <v>4</v>
      </c>
      <c r="C1235" s="8">
        <v>1</v>
      </c>
      <c r="D1235" s="3">
        <v>234</v>
      </c>
      <c r="E1235" s="4">
        <v>2</v>
      </c>
      <c r="F1235">
        <f>1/(1+EXP(-(D1235-M_Lmat)/M_sig))</f>
        <v>0.92788090858688321</v>
      </c>
      <c r="G1235">
        <f t="shared" si="35"/>
        <v>-7.4851885695232184E-2</v>
      </c>
    </row>
    <row r="1236" spans="2:7" ht="15" customHeight="1" x14ac:dyDescent="0.15">
      <c r="B1236" s="2" t="s">
        <v>4</v>
      </c>
      <c r="C1236" s="8">
        <v>1</v>
      </c>
      <c r="D1236" s="3">
        <v>234</v>
      </c>
      <c r="E1236" s="4">
        <v>2</v>
      </c>
      <c r="F1236">
        <f>1/(1+EXP(-(D1236-M_Lmat)/M_sig))</f>
        <v>0.92788090858688321</v>
      </c>
      <c r="G1236">
        <f t="shared" si="35"/>
        <v>-7.4851885695232184E-2</v>
      </c>
    </row>
    <row r="1237" spans="2:7" ht="15" customHeight="1" x14ac:dyDescent="0.15">
      <c r="B1237" s="3" t="s">
        <v>4</v>
      </c>
      <c r="C1237" s="8">
        <v>1</v>
      </c>
      <c r="D1237" s="4">
        <v>234</v>
      </c>
      <c r="E1237" s="4">
        <v>2</v>
      </c>
      <c r="F1237">
        <f>1/(1+EXP(-(D1237-M_Lmat)/M_sig))</f>
        <v>0.92788090858688321</v>
      </c>
      <c r="G1237">
        <f t="shared" si="35"/>
        <v>-7.4851885695232184E-2</v>
      </c>
    </row>
    <row r="1238" spans="2:7" ht="15" customHeight="1" x14ac:dyDescent="0.15">
      <c r="B1238" s="3" t="s">
        <v>4</v>
      </c>
      <c r="C1238" s="3">
        <v>1</v>
      </c>
      <c r="D1238" s="3">
        <v>234</v>
      </c>
      <c r="E1238" s="4">
        <v>2</v>
      </c>
      <c r="F1238">
        <f>1/(1+EXP(-(D1238-M_Lmat)/M_sig))</f>
        <v>0.92788090858688321</v>
      </c>
      <c r="G1238">
        <f t="shared" si="35"/>
        <v>-7.4851885695232184E-2</v>
      </c>
    </row>
    <row r="1239" spans="2:7" ht="15" customHeight="1" x14ac:dyDescent="0.15">
      <c r="B1239" s="8" t="s">
        <v>4</v>
      </c>
      <c r="C1239" s="8">
        <v>1</v>
      </c>
      <c r="D1239" s="5">
        <v>234</v>
      </c>
      <c r="E1239" s="5">
        <v>2</v>
      </c>
      <c r="F1239">
        <f>1/(1+EXP(-(D1239-M_Lmat)/M_sig))</f>
        <v>0.92788090858688321</v>
      </c>
      <c r="G1239">
        <f t="shared" si="35"/>
        <v>-7.4851885695232184E-2</v>
      </c>
    </row>
    <row r="1240" spans="2:7" ht="15" customHeight="1" x14ac:dyDescent="0.15">
      <c r="B1240" s="3" t="s">
        <v>4</v>
      </c>
      <c r="C1240" s="3">
        <v>1</v>
      </c>
      <c r="D1240" s="4">
        <v>234</v>
      </c>
      <c r="E1240" s="5">
        <v>2</v>
      </c>
      <c r="F1240">
        <f>1/(1+EXP(-(D1240-M_Lmat)/M_sig))</f>
        <v>0.92788090858688321</v>
      </c>
      <c r="G1240">
        <f t="shared" si="35"/>
        <v>-7.4851885695232184E-2</v>
      </c>
    </row>
    <row r="1241" spans="2:7" ht="15" customHeight="1" x14ac:dyDescent="0.15">
      <c r="B1241" s="3" t="s">
        <v>4</v>
      </c>
      <c r="C1241" s="3">
        <v>1</v>
      </c>
      <c r="D1241" s="4">
        <v>234</v>
      </c>
      <c r="E1241" s="5">
        <v>2</v>
      </c>
      <c r="F1241">
        <f>1/(1+EXP(-(D1241-M_Lmat)/M_sig))</f>
        <v>0.92788090858688321</v>
      </c>
      <c r="G1241">
        <f t="shared" si="35"/>
        <v>-7.4851885695232184E-2</v>
      </c>
    </row>
    <row r="1242" spans="2:7" ht="15" customHeight="1" x14ac:dyDescent="0.15">
      <c r="B1242" s="3" t="s">
        <v>4</v>
      </c>
      <c r="C1242" s="3">
        <v>1</v>
      </c>
      <c r="D1242" s="4">
        <v>234</v>
      </c>
      <c r="E1242" s="5">
        <v>2</v>
      </c>
      <c r="F1242">
        <f>1/(1+EXP(-(D1242-M_Lmat)/M_sig))</f>
        <v>0.92788090858688321</v>
      </c>
      <c r="G1242">
        <f t="shared" si="35"/>
        <v>-7.4851885695232184E-2</v>
      </c>
    </row>
    <row r="1243" spans="2:7" ht="15" customHeight="1" x14ac:dyDescent="0.15">
      <c r="B1243" s="2" t="s">
        <v>4</v>
      </c>
      <c r="C1243" s="8">
        <v>1</v>
      </c>
      <c r="D1243" s="3">
        <v>235</v>
      </c>
      <c r="E1243" s="4">
        <v>3</v>
      </c>
      <c r="F1243">
        <f>1/(1+EXP(-(D1243-M_Lmat)/M_sig))</f>
        <v>0.93120836619039904</v>
      </c>
      <c r="G1243">
        <f t="shared" si="35"/>
        <v>-7.127221773432682E-2</v>
      </c>
    </row>
    <row r="1244" spans="2:7" ht="15" customHeight="1" x14ac:dyDescent="0.15">
      <c r="B1244" s="2" t="s">
        <v>4</v>
      </c>
      <c r="C1244" s="8">
        <v>1</v>
      </c>
      <c r="D1244" s="3">
        <v>235</v>
      </c>
      <c r="E1244" s="4">
        <v>3</v>
      </c>
      <c r="F1244">
        <f>1/(1+EXP(-(D1244-M_Lmat)/M_sig))</f>
        <v>0.93120836619039904</v>
      </c>
      <c r="G1244">
        <f t="shared" si="35"/>
        <v>-7.127221773432682E-2</v>
      </c>
    </row>
    <row r="1245" spans="2:7" ht="15" customHeight="1" x14ac:dyDescent="0.15">
      <c r="B1245" s="2" t="s">
        <v>4</v>
      </c>
      <c r="C1245" s="8">
        <v>1</v>
      </c>
      <c r="D1245" s="3">
        <v>235</v>
      </c>
      <c r="E1245" s="4">
        <v>2</v>
      </c>
      <c r="F1245">
        <f>1/(1+EXP(-(D1245-M_Lmat)/M_sig))</f>
        <v>0.93120836619039904</v>
      </c>
      <c r="G1245">
        <f t="shared" si="35"/>
        <v>-7.127221773432682E-2</v>
      </c>
    </row>
    <row r="1246" spans="2:7" ht="15" customHeight="1" x14ac:dyDescent="0.15">
      <c r="B1246" s="2" t="s">
        <v>4</v>
      </c>
      <c r="C1246" s="8">
        <v>1</v>
      </c>
      <c r="D1246" s="3">
        <v>235</v>
      </c>
      <c r="E1246" s="4">
        <v>2</v>
      </c>
      <c r="F1246">
        <f>1/(1+EXP(-(D1246-M_Lmat)/M_sig))</f>
        <v>0.93120836619039904</v>
      </c>
      <c r="G1246">
        <f t="shared" si="35"/>
        <v>-7.127221773432682E-2</v>
      </c>
    </row>
    <row r="1247" spans="2:7" ht="15" customHeight="1" x14ac:dyDescent="0.15">
      <c r="B1247" s="2" t="s">
        <v>4</v>
      </c>
      <c r="C1247" s="8">
        <v>1</v>
      </c>
      <c r="D1247" s="3">
        <v>235</v>
      </c>
      <c r="E1247" s="4">
        <v>2</v>
      </c>
      <c r="F1247">
        <f>1/(1+EXP(-(D1247-M_Lmat)/M_sig))</f>
        <v>0.93120836619039904</v>
      </c>
      <c r="G1247">
        <f t="shared" si="35"/>
        <v>-7.127221773432682E-2</v>
      </c>
    </row>
    <row r="1248" spans="2:7" ht="15" customHeight="1" x14ac:dyDescent="0.15">
      <c r="B1248" s="2" t="s">
        <v>4</v>
      </c>
      <c r="C1248" s="8">
        <v>1</v>
      </c>
      <c r="D1248" s="3">
        <v>235</v>
      </c>
      <c r="E1248" s="4">
        <v>2</v>
      </c>
      <c r="F1248">
        <f>1/(1+EXP(-(D1248-M_Lmat)/M_sig))</f>
        <v>0.93120836619039904</v>
      </c>
      <c r="G1248">
        <f t="shared" si="35"/>
        <v>-7.127221773432682E-2</v>
      </c>
    </row>
    <row r="1249" spans="2:7" ht="15" customHeight="1" x14ac:dyDescent="0.15">
      <c r="B1249" s="2" t="s">
        <v>4</v>
      </c>
      <c r="C1249" s="8">
        <v>1</v>
      </c>
      <c r="D1249" s="3">
        <v>235</v>
      </c>
      <c r="E1249" s="4">
        <v>2</v>
      </c>
      <c r="F1249">
        <f>1/(1+EXP(-(D1249-M_Lmat)/M_sig))</f>
        <v>0.93120836619039904</v>
      </c>
      <c r="G1249">
        <f t="shared" si="35"/>
        <v>-7.127221773432682E-2</v>
      </c>
    </row>
    <row r="1250" spans="2:7" ht="15" customHeight="1" x14ac:dyDescent="0.15">
      <c r="B1250" s="3" t="s">
        <v>4</v>
      </c>
      <c r="C1250" s="3">
        <v>1</v>
      </c>
      <c r="D1250" s="4">
        <v>235</v>
      </c>
      <c r="E1250" s="4">
        <v>1</v>
      </c>
      <c r="F1250">
        <f>1/(1+EXP(-(D1250-M_Lmat)/M_sig))</f>
        <v>0.93120836619039904</v>
      </c>
      <c r="G1250">
        <f t="shared" si="35"/>
        <v>-7.127221773432682E-2</v>
      </c>
    </row>
    <row r="1251" spans="2:7" ht="15" customHeight="1" x14ac:dyDescent="0.15">
      <c r="B1251" s="10" t="s">
        <v>4</v>
      </c>
      <c r="C1251" s="8">
        <v>1</v>
      </c>
      <c r="D1251" s="4">
        <v>235</v>
      </c>
      <c r="E1251" s="5">
        <v>2</v>
      </c>
      <c r="F1251">
        <f>1/(1+EXP(-(D1251-M_Lmat)/M_sig))</f>
        <v>0.93120836619039904</v>
      </c>
      <c r="G1251">
        <f t="shared" si="35"/>
        <v>-7.127221773432682E-2</v>
      </c>
    </row>
    <row r="1252" spans="2:7" ht="15" customHeight="1" x14ac:dyDescent="0.15">
      <c r="B1252" s="10" t="s">
        <v>4</v>
      </c>
      <c r="C1252" s="3">
        <v>1</v>
      </c>
      <c r="D1252" s="4">
        <v>235</v>
      </c>
      <c r="E1252" s="5">
        <v>2</v>
      </c>
      <c r="F1252">
        <f>1/(1+EXP(-(D1252-M_Lmat)/M_sig))</f>
        <v>0.93120836619039904</v>
      </c>
      <c r="G1252">
        <f t="shared" si="35"/>
        <v>-7.127221773432682E-2</v>
      </c>
    </row>
    <row r="1253" spans="2:7" ht="15" customHeight="1" x14ac:dyDescent="0.15">
      <c r="B1253" s="8" t="s">
        <v>4</v>
      </c>
      <c r="C1253" s="3">
        <v>1</v>
      </c>
      <c r="D1253" s="5">
        <v>235</v>
      </c>
      <c r="E1253" s="5">
        <v>2</v>
      </c>
      <c r="F1253">
        <f>1/(1+EXP(-(D1253-M_Lmat)/M_sig))</f>
        <v>0.93120836619039904</v>
      </c>
      <c r="G1253">
        <f t="shared" si="35"/>
        <v>-7.127221773432682E-2</v>
      </c>
    </row>
    <row r="1254" spans="2:7" ht="15" customHeight="1" x14ac:dyDescent="0.15">
      <c r="B1254" s="8" t="s">
        <v>4</v>
      </c>
      <c r="C1254" s="3">
        <v>1</v>
      </c>
      <c r="D1254" s="5">
        <v>235</v>
      </c>
      <c r="E1254" s="5">
        <v>2</v>
      </c>
      <c r="F1254">
        <f>1/(1+EXP(-(D1254-M_Lmat)/M_sig))</f>
        <v>0.93120836619039904</v>
      </c>
      <c r="G1254">
        <f t="shared" si="35"/>
        <v>-7.127221773432682E-2</v>
      </c>
    </row>
    <row r="1255" spans="2:7" ht="15" customHeight="1" x14ac:dyDescent="0.15">
      <c r="B1255" s="3" t="s">
        <v>4</v>
      </c>
      <c r="C1255" s="3">
        <v>1</v>
      </c>
      <c r="D1255" s="4">
        <v>235</v>
      </c>
      <c r="E1255" s="5">
        <v>2</v>
      </c>
      <c r="F1255">
        <f>1/(1+EXP(-(D1255-M_Lmat)/M_sig))</f>
        <v>0.93120836619039904</v>
      </c>
      <c r="G1255">
        <f t="shared" si="35"/>
        <v>-7.127221773432682E-2</v>
      </c>
    </row>
    <row r="1256" spans="2:7" ht="15" customHeight="1" x14ac:dyDescent="0.15">
      <c r="B1256" s="3" t="s">
        <v>4</v>
      </c>
      <c r="C1256" s="3">
        <v>1</v>
      </c>
      <c r="D1256" s="4">
        <v>235</v>
      </c>
      <c r="E1256" s="5">
        <v>2</v>
      </c>
      <c r="F1256">
        <f>1/(1+EXP(-(D1256-M_Lmat)/M_sig))</f>
        <v>0.93120836619039904</v>
      </c>
      <c r="G1256">
        <f t="shared" si="35"/>
        <v>-7.127221773432682E-2</v>
      </c>
    </row>
    <row r="1257" spans="2:7" ht="15" customHeight="1" x14ac:dyDescent="0.15">
      <c r="B1257" s="10" t="s">
        <v>4</v>
      </c>
      <c r="C1257" s="3">
        <v>1</v>
      </c>
      <c r="D1257" s="4">
        <v>235</v>
      </c>
      <c r="E1257" s="5">
        <v>1</v>
      </c>
      <c r="F1257">
        <f>1/(1+EXP(-(D1257-M_Lmat)/M_sig))</f>
        <v>0.93120836619039904</v>
      </c>
      <c r="G1257">
        <f t="shared" si="35"/>
        <v>-7.127221773432682E-2</v>
      </c>
    </row>
    <row r="1258" spans="2:7" ht="15" customHeight="1" x14ac:dyDescent="0.15">
      <c r="B1258" s="10" t="s">
        <v>4</v>
      </c>
      <c r="C1258" s="3">
        <v>1</v>
      </c>
      <c r="D1258" s="4">
        <v>235</v>
      </c>
      <c r="E1258" s="5">
        <v>2</v>
      </c>
      <c r="F1258">
        <f>1/(1+EXP(-(D1258-M_Lmat)/M_sig))</f>
        <v>0.93120836619039904</v>
      </c>
      <c r="G1258">
        <f t="shared" si="35"/>
        <v>-7.127221773432682E-2</v>
      </c>
    </row>
    <row r="1259" spans="2:7" ht="15" customHeight="1" x14ac:dyDescent="0.15">
      <c r="B1259" s="10" t="s">
        <v>4</v>
      </c>
      <c r="C1259" s="3">
        <v>1</v>
      </c>
      <c r="D1259" s="5">
        <v>235</v>
      </c>
      <c r="E1259" s="5">
        <v>2</v>
      </c>
      <c r="F1259">
        <f>1/(1+EXP(-(D1259-M_Lmat)/M_sig))</f>
        <v>0.93120836619039904</v>
      </c>
      <c r="G1259">
        <f t="shared" si="35"/>
        <v>-7.127221773432682E-2</v>
      </c>
    </row>
    <row r="1260" spans="2:7" ht="15" customHeight="1" x14ac:dyDescent="0.15">
      <c r="B1260" s="8" t="s">
        <v>4</v>
      </c>
      <c r="C1260" s="8">
        <v>1</v>
      </c>
      <c r="D1260" s="5">
        <v>235</v>
      </c>
      <c r="E1260" s="5">
        <v>2</v>
      </c>
      <c r="F1260">
        <f>1/(1+EXP(-(D1260-M_Lmat)/M_sig))</f>
        <v>0.93120836619039904</v>
      </c>
      <c r="G1260">
        <f t="shared" si="35"/>
        <v>-7.127221773432682E-2</v>
      </c>
    </row>
    <row r="1261" spans="2:7" ht="15" customHeight="1" x14ac:dyDescent="0.15">
      <c r="B1261" s="2" t="s">
        <v>4</v>
      </c>
      <c r="C1261" s="8">
        <v>1</v>
      </c>
      <c r="D1261" s="3">
        <v>236</v>
      </c>
      <c r="E1261" s="4">
        <v>2</v>
      </c>
      <c r="F1261">
        <f>1/(1+EXP(-(D1261-M_Lmat)/M_sig))</f>
        <v>0.93439315535838996</v>
      </c>
      <c r="G1261">
        <f t="shared" si="35"/>
        <v>-6.7857992107959605E-2</v>
      </c>
    </row>
    <row r="1262" spans="2:7" ht="15" customHeight="1" x14ac:dyDescent="0.15">
      <c r="B1262" s="2" t="s">
        <v>4</v>
      </c>
      <c r="C1262" s="8">
        <v>1</v>
      </c>
      <c r="D1262" s="3">
        <v>236</v>
      </c>
      <c r="E1262" s="4">
        <v>2</v>
      </c>
      <c r="F1262">
        <f>1/(1+EXP(-(D1262-M_Lmat)/M_sig))</f>
        <v>0.93439315535838996</v>
      </c>
      <c r="G1262">
        <f t="shared" si="35"/>
        <v>-6.7857992107959605E-2</v>
      </c>
    </row>
    <row r="1263" spans="2:7" ht="15" customHeight="1" x14ac:dyDescent="0.15">
      <c r="B1263" s="2" t="s">
        <v>4</v>
      </c>
      <c r="C1263" s="8">
        <v>1</v>
      </c>
      <c r="D1263" s="3">
        <v>236</v>
      </c>
      <c r="E1263" s="4">
        <v>2</v>
      </c>
      <c r="F1263">
        <f>1/(1+EXP(-(D1263-M_Lmat)/M_sig))</f>
        <v>0.93439315535838996</v>
      </c>
      <c r="G1263">
        <f t="shared" si="35"/>
        <v>-6.7857992107959605E-2</v>
      </c>
    </row>
    <row r="1264" spans="2:7" ht="15" customHeight="1" x14ac:dyDescent="0.15">
      <c r="B1264" s="2" t="s">
        <v>4</v>
      </c>
      <c r="C1264" s="8">
        <v>1</v>
      </c>
      <c r="D1264" s="3">
        <v>236</v>
      </c>
      <c r="E1264" s="4">
        <v>2</v>
      </c>
      <c r="F1264">
        <f>1/(1+EXP(-(D1264-M_Lmat)/M_sig))</f>
        <v>0.93439315535838996</v>
      </c>
      <c r="G1264">
        <f t="shared" si="35"/>
        <v>-6.7857992107959605E-2</v>
      </c>
    </row>
    <row r="1265" spans="2:7" ht="15" customHeight="1" x14ac:dyDescent="0.15">
      <c r="B1265" s="3" t="s">
        <v>4</v>
      </c>
      <c r="C1265" s="3">
        <v>1</v>
      </c>
      <c r="D1265" s="3">
        <v>236</v>
      </c>
      <c r="E1265" s="4">
        <v>2</v>
      </c>
      <c r="F1265">
        <f>1/(1+EXP(-(D1265-M_Lmat)/M_sig))</f>
        <v>0.93439315535838996</v>
      </c>
      <c r="G1265">
        <f t="shared" si="35"/>
        <v>-6.7857992107959605E-2</v>
      </c>
    </row>
    <row r="1266" spans="2:7" ht="15" customHeight="1" x14ac:dyDescent="0.15">
      <c r="B1266" s="3" t="s">
        <v>4</v>
      </c>
      <c r="C1266" s="3">
        <v>1</v>
      </c>
      <c r="D1266" s="4">
        <v>236</v>
      </c>
      <c r="E1266" s="5">
        <v>2</v>
      </c>
      <c r="F1266">
        <f>1/(1+EXP(-(D1266-M_Lmat)/M_sig))</f>
        <v>0.93439315535838996</v>
      </c>
      <c r="G1266">
        <f t="shared" si="35"/>
        <v>-6.7857992107959605E-2</v>
      </c>
    </row>
    <row r="1267" spans="2:7" ht="15" customHeight="1" x14ac:dyDescent="0.15">
      <c r="B1267" s="3" t="s">
        <v>4</v>
      </c>
      <c r="C1267" s="3">
        <v>1</v>
      </c>
      <c r="D1267" s="4">
        <v>236</v>
      </c>
      <c r="E1267" s="5">
        <v>2</v>
      </c>
      <c r="F1267">
        <f>1/(1+EXP(-(D1267-M_Lmat)/M_sig))</f>
        <v>0.93439315535838996</v>
      </c>
      <c r="G1267">
        <f t="shared" si="35"/>
        <v>-6.7857992107959605E-2</v>
      </c>
    </row>
    <row r="1268" spans="2:7" ht="15" customHeight="1" x14ac:dyDescent="0.15">
      <c r="B1268" s="2" t="s">
        <v>4</v>
      </c>
      <c r="C1268" s="8">
        <v>1</v>
      </c>
      <c r="D1268" s="3">
        <v>237</v>
      </c>
      <c r="E1268" s="4">
        <v>2</v>
      </c>
      <c r="F1268">
        <f>1/(1+EXP(-(D1268-M_Lmat)/M_sig))</f>
        <v>0.93744040640374582</v>
      </c>
      <c r="G1268">
        <f t="shared" si="35"/>
        <v>-6.4602089660678055E-2</v>
      </c>
    </row>
    <row r="1269" spans="2:7" ht="15" customHeight="1" x14ac:dyDescent="0.15">
      <c r="B1269" s="2" t="s">
        <v>4</v>
      </c>
      <c r="C1269" s="8">
        <v>1</v>
      </c>
      <c r="D1269" s="3">
        <v>237</v>
      </c>
      <c r="E1269" s="4">
        <v>2</v>
      </c>
      <c r="F1269">
        <f>1/(1+EXP(-(D1269-M_Lmat)/M_sig))</f>
        <v>0.93744040640374582</v>
      </c>
      <c r="G1269">
        <f t="shared" si="35"/>
        <v>-6.4602089660678055E-2</v>
      </c>
    </row>
    <row r="1270" spans="2:7" ht="15" customHeight="1" x14ac:dyDescent="0.15">
      <c r="B1270" s="2" t="s">
        <v>4</v>
      </c>
      <c r="C1270" s="8">
        <v>1</v>
      </c>
      <c r="D1270" s="3">
        <v>237</v>
      </c>
      <c r="E1270" s="4">
        <v>3</v>
      </c>
      <c r="F1270">
        <f>1/(1+EXP(-(D1270-M_Lmat)/M_sig))</f>
        <v>0.93744040640374582</v>
      </c>
      <c r="G1270">
        <f t="shared" si="35"/>
        <v>-6.4602089660678055E-2</v>
      </c>
    </row>
    <row r="1271" spans="2:7" ht="15" customHeight="1" x14ac:dyDescent="0.15">
      <c r="B1271" s="2" t="s">
        <v>4</v>
      </c>
      <c r="C1271" s="8">
        <v>1</v>
      </c>
      <c r="D1271" s="3">
        <v>237</v>
      </c>
      <c r="E1271" s="4">
        <v>2</v>
      </c>
      <c r="F1271">
        <f>1/(1+EXP(-(D1271-M_Lmat)/M_sig))</f>
        <v>0.93744040640374582</v>
      </c>
      <c r="G1271">
        <f t="shared" si="35"/>
        <v>-6.4602089660678055E-2</v>
      </c>
    </row>
    <row r="1272" spans="2:7" ht="15" customHeight="1" x14ac:dyDescent="0.15">
      <c r="B1272" s="2" t="s">
        <v>4</v>
      </c>
      <c r="C1272" s="8">
        <v>1</v>
      </c>
      <c r="D1272" s="3">
        <v>237</v>
      </c>
      <c r="E1272" s="4">
        <v>2</v>
      </c>
      <c r="F1272">
        <f>1/(1+EXP(-(D1272-M_Lmat)/M_sig))</f>
        <v>0.93744040640374582</v>
      </c>
      <c r="G1272">
        <f t="shared" si="35"/>
        <v>-6.4602089660678055E-2</v>
      </c>
    </row>
    <row r="1273" spans="2:7" ht="15" customHeight="1" x14ac:dyDescent="0.15">
      <c r="B1273" s="3" t="s">
        <v>4</v>
      </c>
      <c r="C1273" s="3">
        <v>1</v>
      </c>
      <c r="D1273" s="4">
        <v>237</v>
      </c>
      <c r="E1273" s="4">
        <v>2</v>
      </c>
      <c r="F1273">
        <f>1/(1+EXP(-(D1273-M_Lmat)/M_sig))</f>
        <v>0.93744040640374582</v>
      </c>
      <c r="G1273">
        <f t="shared" si="35"/>
        <v>-6.4602089660678055E-2</v>
      </c>
    </row>
    <row r="1274" spans="2:7" ht="15" customHeight="1" x14ac:dyDescent="0.15">
      <c r="B1274" s="3" t="s">
        <v>4</v>
      </c>
      <c r="C1274" s="3">
        <v>1</v>
      </c>
      <c r="D1274" s="3">
        <v>237</v>
      </c>
      <c r="E1274" s="4">
        <v>3</v>
      </c>
      <c r="F1274">
        <f>1/(1+EXP(-(D1274-M_Lmat)/M_sig))</f>
        <v>0.93744040640374582</v>
      </c>
      <c r="G1274">
        <f t="shared" si="35"/>
        <v>-6.4602089660678055E-2</v>
      </c>
    </row>
    <row r="1275" spans="2:7" ht="15" customHeight="1" x14ac:dyDescent="0.15">
      <c r="B1275" s="3" t="s">
        <v>4</v>
      </c>
      <c r="C1275" s="8">
        <v>1</v>
      </c>
      <c r="D1275" s="3">
        <v>237</v>
      </c>
      <c r="E1275" s="4">
        <v>2</v>
      </c>
      <c r="F1275">
        <f>1/(1+EXP(-(D1275-M_Lmat)/M_sig))</f>
        <v>0.93744040640374582</v>
      </c>
      <c r="G1275">
        <f t="shared" si="35"/>
        <v>-6.4602089660678055E-2</v>
      </c>
    </row>
    <row r="1276" spans="2:7" ht="15" customHeight="1" x14ac:dyDescent="0.15">
      <c r="B1276" s="3" t="s">
        <v>4</v>
      </c>
      <c r="C1276" s="3">
        <v>1</v>
      </c>
      <c r="D1276" s="4">
        <v>237</v>
      </c>
      <c r="E1276" s="5">
        <v>2</v>
      </c>
      <c r="F1276">
        <f>1/(1+EXP(-(D1276-M_Lmat)/M_sig))</f>
        <v>0.93744040640374582</v>
      </c>
      <c r="G1276">
        <f t="shared" si="35"/>
        <v>-6.4602089660678055E-2</v>
      </c>
    </row>
    <row r="1277" spans="2:7" ht="15" customHeight="1" x14ac:dyDescent="0.15">
      <c r="B1277" s="3" t="s">
        <v>4</v>
      </c>
      <c r="C1277" s="3">
        <v>1</v>
      </c>
      <c r="D1277" s="4">
        <v>237</v>
      </c>
      <c r="E1277" s="5">
        <v>2</v>
      </c>
      <c r="F1277">
        <f>1/(1+EXP(-(D1277-M_Lmat)/M_sig))</f>
        <v>0.93744040640374582</v>
      </c>
      <c r="G1277">
        <f t="shared" si="35"/>
        <v>-6.4602089660678055E-2</v>
      </c>
    </row>
    <row r="1278" spans="2:7" ht="15" customHeight="1" x14ac:dyDescent="0.15">
      <c r="B1278" s="10" t="s">
        <v>4</v>
      </c>
      <c r="C1278" s="3">
        <v>1</v>
      </c>
      <c r="D1278" s="4">
        <v>237</v>
      </c>
      <c r="E1278" s="5">
        <v>1</v>
      </c>
      <c r="F1278">
        <f>1/(1+EXP(-(D1278-M_Lmat)/M_sig))</f>
        <v>0.93744040640374582</v>
      </c>
      <c r="G1278">
        <f t="shared" si="35"/>
        <v>-6.4602089660678055E-2</v>
      </c>
    </row>
    <row r="1279" spans="2:7" ht="15" customHeight="1" x14ac:dyDescent="0.15">
      <c r="B1279" s="8" t="s">
        <v>4</v>
      </c>
      <c r="C1279" s="8">
        <v>1</v>
      </c>
      <c r="D1279" s="5">
        <v>237</v>
      </c>
      <c r="E1279" s="5">
        <v>2</v>
      </c>
      <c r="F1279">
        <f>1/(1+EXP(-(D1279-M_Lmat)/M_sig))</f>
        <v>0.93744040640374582</v>
      </c>
      <c r="G1279">
        <f t="shared" si="35"/>
        <v>-6.4602089660678055E-2</v>
      </c>
    </row>
    <row r="1280" spans="2:7" ht="15" customHeight="1" x14ac:dyDescent="0.15">
      <c r="B1280" s="2" t="s">
        <v>4</v>
      </c>
      <c r="C1280" s="8">
        <v>1</v>
      </c>
      <c r="D1280" s="3">
        <v>238</v>
      </c>
      <c r="E1280" s="4">
        <v>2</v>
      </c>
      <c r="F1280">
        <f>1/(1+EXP(-(D1280-M_Lmat)/M_sig))</f>
        <v>0.94035515595275776</v>
      </c>
      <c r="G1280">
        <f t="shared" si="35"/>
        <v>-6.1497649594504211E-2</v>
      </c>
    </row>
    <row r="1281" spans="2:7" ht="15" customHeight="1" x14ac:dyDescent="0.15">
      <c r="B1281" s="2" t="s">
        <v>4</v>
      </c>
      <c r="C1281" s="8">
        <v>1</v>
      </c>
      <c r="D1281" s="3">
        <v>238</v>
      </c>
      <c r="E1281" s="4">
        <v>2</v>
      </c>
      <c r="F1281">
        <f>1/(1+EXP(-(D1281-M_Lmat)/M_sig))</f>
        <v>0.94035515595275776</v>
      </c>
      <c r="G1281">
        <f t="shared" si="35"/>
        <v>-6.1497649594504211E-2</v>
      </c>
    </row>
    <row r="1282" spans="2:7" ht="15" customHeight="1" x14ac:dyDescent="0.15">
      <c r="B1282" s="3" t="s">
        <v>4</v>
      </c>
      <c r="C1282" s="3">
        <v>1</v>
      </c>
      <c r="D1282" s="3">
        <v>238</v>
      </c>
      <c r="E1282" s="4">
        <v>2</v>
      </c>
      <c r="F1282">
        <f>1/(1+EXP(-(D1282-M_Lmat)/M_sig))</f>
        <v>0.94035515595275776</v>
      </c>
      <c r="G1282">
        <f t="shared" si="35"/>
        <v>-6.1497649594504211E-2</v>
      </c>
    </row>
    <row r="1283" spans="2:7" ht="15" customHeight="1" x14ac:dyDescent="0.15">
      <c r="B1283" s="3" t="s">
        <v>4</v>
      </c>
      <c r="C1283" s="3">
        <v>1</v>
      </c>
      <c r="D1283" s="3">
        <v>238</v>
      </c>
      <c r="E1283" s="4">
        <v>3</v>
      </c>
      <c r="F1283">
        <f>1/(1+EXP(-(D1283-M_Lmat)/M_sig))</f>
        <v>0.94035515595275776</v>
      </c>
      <c r="G1283">
        <f t="shared" si="35"/>
        <v>-6.1497649594504211E-2</v>
      </c>
    </row>
    <row r="1284" spans="2:7" ht="15" customHeight="1" x14ac:dyDescent="0.15">
      <c r="B1284" s="10" t="s">
        <v>4</v>
      </c>
      <c r="C1284" s="3">
        <v>1</v>
      </c>
      <c r="D1284" s="4">
        <v>238</v>
      </c>
      <c r="E1284" s="5">
        <v>2</v>
      </c>
      <c r="F1284">
        <f>1/(1+EXP(-(D1284-M_Lmat)/M_sig))</f>
        <v>0.94035515595275776</v>
      </c>
      <c r="G1284">
        <f t="shared" si="35"/>
        <v>-6.1497649594504211E-2</v>
      </c>
    </row>
    <row r="1285" spans="2:7" ht="15" customHeight="1" x14ac:dyDescent="0.15">
      <c r="B1285" s="2" t="s">
        <v>4</v>
      </c>
      <c r="C1285" s="8">
        <v>1</v>
      </c>
      <c r="D1285" s="3">
        <v>239</v>
      </c>
      <c r="E1285" s="4">
        <v>2</v>
      </c>
      <c r="F1285">
        <f>1/(1+EXP(-(D1285-M_Lmat)/M_sig))</f>
        <v>0.94314233946252135</v>
      </c>
      <c r="G1285">
        <f t="shared" si="35"/>
        <v>-5.85380645130344E-2</v>
      </c>
    </row>
    <row r="1286" spans="2:7" ht="15" customHeight="1" x14ac:dyDescent="0.15">
      <c r="B1286" s="2" t="s">
        <v>4</v>
      </c>
      <c r="C1286" s="8">
        <v>1</v>
      </c>
      <c r="D1286" s="3">
        <v>239</v>
      </c>
      <c r="E1286" s="4">
        <v>2</v>
      </c>
      <c r="F1286">
        <f>1/(1+EXP(-(D1286-M_Lmat)/M_sig))</f>
        <v>0.94314233946252135</v>
      </c>
      <c r="G1286">
        <f t="shared" si="35"/>
        <v>-5.85380645130344E-2</v>
      </c>
    </row>
    <row r="1287" spans="2:7" ht="15" customHeight="1" x14ac:dyDescent="0.15">
      <c r="B1287" s="2" t="s">
        <v>4</v>
      </c>
      <c r="C1287" s="8">
        <v>1</v>
      </c>
      <c r="D1287" s="3">
        <v>239</v>
      </c>
      <c r="E1287" s="4">
        <v>2</v>
      </c>
      <c r="F1287">
        <f>1/(1+EXP(-(D1287-M_Lmat)/M_sig))</f>
        <v>0.94314233946252135</v>
      </c>
      <c r="G1287">
        <f t="shared" si="35"/>
        <v>-5.85380645130344E-2</v>
      </c>
    </row>
    <row r="1288" spans="2:7" ht="15" customHeight="1" x14ac:dyDescent="0.15">
      <c r="B1288" s="2" t="s">
        <v>4</v>
      </c>
      <c r="C1288" s="8">
        <v>1</v>
      </c>
      <c r="D1288" s="3">
        <v>239</v>
      </c>
      <c r="E1288" s="5">
        <v>4</v>
      </c>
      <c r="F1288">
        <f>1/(1+EXP(-(D1288-M_Lmat)/M_sig))</f>
        <v>0.94314233946252135</v>
      </c>
      <c r="G1288">
        <f t="shared" si="35"/>
        <v>-5.85380645130344E-2</v>
      </c>
    </row>
    <row r="1289" spans="2:7" ht="15" customHeight="1" x14ac:dyDescent="0.15">
      <c r="B1289" s="3" t="s">
        <v>4</v>
      </c>
      <c r="C1289" s="3">
        <v>1</v>
      </c>
      <c r="D1289" s="3">
        <v>239</v>
      </c>
      <c r="E1289" s="4">
        <v>3</v>
      </c>
      <c r="F1289">
        <f>1/(1+EXP(-(D1289-M_Lmat)/M_sig))</f>
        <v>0.94314233946252135</v>
      </c>
      <c r="G1289">
        <f t="shared" si="35"/>
        <v>-5.85380645130344E-2</v>
      </c>
    </row>
    <row r="1290" spans="2:7" ht="15" customHeight="1" x14ac:dyDescent="0.15">
      <c r="B1290" s="3" t="s">
        <v>4</v>
      </c>
      <c r="C1290" s="3">
        <v>1</v>
      </c>
      <c r="D1290" s="3">
        <v>239</v>
      </c>
      <c r="E1290" s="4">
        <v>3</v>
      </c>
      <c r="F1290">
        <f>1/(1+EXP(-(D1290-M_Lmat)/M_sig))</f>
        <v>0.94314233946252135</v>
      </c>
      <c r="G1290">
        <f t="shared" si="35"/>
        <v>-5.85380645130344E-2</v>
      </c>
    </row>
    <row r="1291" spans="2:7" ht="15" customHeight="1" x14ac:dyDescent="0.15">
      <c r="B1291" s="10" t="s">
        <v>4</v>
      </c>
      <c r="C1291" s="3">
        <v>1</v>
      </c>
      <c r="D1291" s="4">
        <v>239</v>
      </c>
      <c r="E1291" s="5">
        <v>1</v>
      </c>
      <c r="F1291">
        <f>1/(1+EXP(-(D1291-M_Lmat)/M_sig))</f>
        <v>0.94314233946252135</v>
      </c>
      <c r="G1291">
        <f t="shared" si="35"/>
        <v>-5.85380645130344E-2</v>
      </c>
    </row>
    <row r="1292" spans="2:7" ht="15" customHeight="1" x14ac:dyDescent="0.15">
      <c r="B1292" s="8" t="s">
        <v>4</v>
      </c>
      <c r="C1292" s="3">
        <v>1</v>
      </c>
      <c r="D1292" s="5">
        <v>239</v>
      </c>
      <c r="E1292" s="5">
        <v>2</v>
      </c>
      <c r="F1292">
        <f>1/(1+EXP(-(D1292-M_Lmat)/M_sig))</f>
        <v>0.94314233946252135</v>
      </c>
      <c r="G1292">
        <f t="shared" si="35"/>
        <v>-5.85380645130344E-2</v>
      </c>
    </row>
    <row r="1293" spans="2:7" ht="15" customHeight="1" x14ac:dyDescent="0.15">
      <c r="B1293" s="3" t="s">
        <v>4</v>
      </c>
      <c r="C1293" s="3">
        <v>1</v>
      </c>
      <c r="D1293" s="4">
        <v>239</v>
      </c>
      <c r="E1293" s="5">
        <v>2</v>
      </c>
      <c r="F1293">
        <f>1/(1+EXP(-(D1293-M_Lmat)/M_sig))</f>
        <v>0.94314233946252135</v>
      </c>
      <c r="G1293">
        <f t="shared" si="35"/>
        <v>-5.85380645130344E-2</v>
      </c>
    </row>
    <row r="1294" spans="2:7" ht="15" customHeight="1" x14ac:dyDescent="0.15">
      <c r="B1294" s="3" t="s">
        <v>4</v>
      </c>
      <c r="C1294" s="3">
        <v>1</v>
      </c>
      <c r="D1294" s="4">
        <v>239</v>
      </c>
      <c r="E1294" s="5">
        <v>2</v>
      </c>
      <c r="F1294">
        <f>1/(1+EXP(-(D1294-M_Lmat)/M_sig))</f>
        <v>0.94314233946252135</v>
      </c>
      <c r="G1294">
        <f t="shared" si="35"/>
        <v>-5.85380645130344E-2</v>
      </c>
    </row>
    <row r="1295" spans="2:7" ht="15" customHeight="1" x14ac:dyDescent="0.15">
      <c r="B1295" s="10" t="s">
        <v>4</v>
      </c>
      <c r="C1295" s="3">
        <v>1</v>
      </c>
      <c r="D1295" s="4">
        <v>239</v>
      </c>
      <c r="E1295" s="5">
        <v>2</v>
      </c>
      <c r="F1295">
        <f>1/(1+EXP(-(D1295-M_Lmat)/M_sig))</f>
        <v>0.94314233946252135</v>
      </c>
      <c r="G1295">
        <f t="shared" si="35"/>
        <v>-5.85380645130344E-2</v>
      </c>
    </row>
    <row r="1296" spans="2:7" ht="15" customHeight="1" x14ac:dyDescent="0.15">
      <c r="B1296" s="10" t="s">
        <v>4</v>
      </c>
      <c r="C1296" s="3">
        <v>1</v>
      </c>
      <c r="D1296" s="5">
        <v>239</v>
      </c>
      <c r="E1296" s="5">
        <v>2</v>
      </c>
      <c r="F1296">
        <f>1/(1+EXP(-(D1296-M_Lmat)/M_sig))</f>
        <v>0.94314233946252135</v>
      </c>
      <c r="G1296">
        <f t="shared" ref="G1296:G1359" si="36">LN(_xlfn.BINOM.DIST(C1296,1,F1296,FALSE))</f>
        <v>-5.85380645130344E-2</v>
      </c>
    </row>
    <row r="1297" spans="2:7" ht="15" customHeight="1" x14ac:dyDescent="0.15">
      <c r="B1297" s="2" t="s">
        <v>4</v>
      </c>
      <c r="C1297" s="8">
        <v>1</v>
      </c>
      <c r="D1297" s="3">
        <v>240</v>
      </c>
      <c r="E1297" s="4">
        <v>3</v>
      </c>
      <c r="F1297">
        <f>1/(1+EXP(-(D1297-M_Lmat)/M_sig))</f>
        <v>0.94580678487002379</v>
      </c>
      <c r="G1297">
        <f t="shared" si="36"/>
        <v>-5.5716975114413196E-2</v>
      </c>
    </row>
    <row r="1298" spans="2:7" ht="15" customHeight="1" x14ac:dyDescent="0.15">
      <c r="B1298" s="2" t="s">
        <v>4</v>
      </c>
      <c r="C1298" s="8">
        <v>1</v>
      </c>
      <c r="D1298" s="3">
        <v>240</v>
      </c>
      <c r="E1298" s="5">
        <v>4</v>
      </c>
      <c r="F1298">
        <f>1/(1+EXP(-(D1298-M_Lmat)/M_sig))</f>
        <v>0.94580678487002379</v>
      </c>
      <c r="G1298">
        <f t="shared" si="36"/>
        <v>-5.5716975114413196E-2</v>
      </c>
    </row>
    <row r="1299" spans="2:7" ht="15" customHeight="1" x14ac:dyDescent="0.15">
      <c r="B1299" s="2" t="s">
        <v>4</v>
      </c>
      <c r="C1299" s="8">
        <v>1</v>
      </c>
      <c r="D1299" s="3">
        <v>240</v>
      </c>
      <c r="E1299" s="4">
        <v>3</v>
      </c>
      <c r="F1299">
        <f>1/(1+EXP(-(D1299-M_Lmat)/M_sig))</f>
        <v>0.94580678487002379</v>
      </c>
      <c r="G1299">
        <f t="shared" si="36"/>
        <v>-5.5716975114413196E-2</v>
      </c>
    </row>
    <row r="1300" spans="2:7" ht="15" customHeight="1" x14ac:dyDescent="0.15">
      <c r="B1300" s="2" t="s">
        <v>4</v>
      </c>
      <c r="C1300" s="8">
        <v>1</v>
      </c>
      <c r="D1300" s="3">
        <v>240</v>
      </c>
      <c r="E1300" s="4">
        <v>2</v>
      </c>
      <c r="F1300">
        <f>1/(1+EXP(-(D1300-M_Lmat)/M_sig))</f>
        <v>0.94580678487002379</v>
      </c>
      <c r="G1300">
        <f t="shared" si="36"/>
        <v>-5.5716975114413196E-2</v>
      </c>
    </row>
    <row r="1301" spans="2:7" ht="15" customHeight="1" x14ac:dyDescent="0.15">
      <c r="B1301" s="2" t="s">
        <v>4</v>
      </c>
      <c r="C1301" s="8">
        <v>1</v>
      </c>
      <c r="D1301" s="3">
        <v>240</v>
      </c>
      <c r="E1301" s="4">
        <v>3</v>
      </c>
      <c r="F1301">
        <f>1/(1+EXP(-(D1301-M_Lmat)/M_sig))</f>
        <v>0.94580678487002379</v>
      </c>
      <c r="G1301">
        <f t="shared" si="36"/>
        <v>-5.5716975114413196E-2</v>
      </c>
    </row>
    <row r="1302" spans="2:7" ht="15" customHeight="1" x14ac:dyDescent="0.15">
      <c r="B1302" s="2" t="s">
        <v>4</v>
      </c>
      <c r="C1302" s="8">
        <v>1</v>
      </c>
      <c r="D1302" s="3">
        <v>240</v>
      </c>
      <c r="E1302" s="4">
        <v>2</v>
      </c>
      <c r="F1302">
        <f>1/(1+EXP(-(D1302-M_Lmat)/M_sig))</f>
        <v>0.94580678487002379</v>
      </c>
      <c r="G1302">
        <f t="shared" si="36"/>
        <v>-5.5716975114413196E-2</v>
      </c>
    </row>
    <row r="1303" spans="2:7" ht="15" customHeight="1" x14ac:dyDescent="0.15">
      <c r="B1303" s="3" t="s">
        <v>4</v>
      </c>
      <c r="C1303" s="8">
        <v>1</v>
      </c>
      <c r="D1303" s="3">
        <v>240</v>
      </c>
      <c r="E1303" s="4">
        <v>2</v>
      </c>
      <c r="F1303">
        <f>1/(1+EXP(-(D1303-M_Lmat)/M_sig))</f>
        <v>0.94580678487002379</v>
      </c>
      <c r="G1303">
        <f t="shared" si="36"/>
        <v>-5.5716975114413196E-2</v>
      </c>
    </row>
    <row r="1304" spans="2:7" ht="15" customHeight="1" x14ac:dyDescent="0.15">
      <c r="B1304" s="10" t="s">
        <v>4</v>
      </c>
      <c r="C1304" s="8">
        <v>1</v>
      </c>
      <c r="D1304" s="4">
        <v>240</v>
      </c>
      <c r="E1304" s="5">
        <v>2</v>
      </c>
      <c r="F1304">
        <f>1/(1+EXP(-(D1304-M_Lmat)/M_sig))</f>
        <v>0.94580678487002379</v>
      </c>
      <c r="G1304">
        <f t="shared" si="36"/>
        <v>-5.5716975114413196E-2</v>
      </c>
    </row>
    <row r="1305" spans="2:7" ht="15" customHeight="1" x14ac:dyDescent="0.15">
      <c r="B1305" s="10" t="s">
        <v>4</v>
      </c>
      <c r="C1305" s="3">
        <v>1</v>
      </c>
      <c r="D1305" s="4">
        <v>240</v>
      </c>
      <c r="E1305" s="5">
        <v>1</v>
      </c>
      <c r="F1305">
        <f>1/(1+EXP(-(D1305-M_Lmat)/M_sig))</f>
        <v>0.94580678487002379</v>
      </c>
      <c r="G1305">
        <f t="shared" si="36"/>
        <v>-5.5716975114413196E-2</v>
      </c>
    </row>
    <row r="1306" spans="2:7" ht="15" customHeight="1" x14ac:dyDescent="0.15">
      <c r="B1306" s="10" t="s">
        <v>4</v>
      </c>
      <c r="C1306" s="3">
        <v>1</v>
      </c>
      <c r="D1306" s="4">
        <v>240</v>
      </c>
      <c r="E1306" s="5">
        <v>1</v>
      </c>
      <c r="F1306">
        <f>1/(1+EXP(-(D1306-M_Lmat)/M_sig))</f>
        <v>0.94580678487002379</v>
      </c>
      <c r="G1306">
        <f t="shared" si="36"/>
        <v>-5.5716975114413196E-2</v>
      </c>
    </row>
    <row r="1307" spans="2:7" ht="15" customHeight="1" x14ac:dyDescent="0.15">
      <c r="B1307" s="10" t="s">
        <v>4</v>
      </c>
      <c r="C1307" s="3">
        <v>1</v>
      </c>
      <c r="D1307" s="4">
        <v>240</v>
      </c>
      <c r="E1307" s="5">
        <v>1</v>
      </c>
      <c r="F1307">
        <f>1/(1+EXP(-(D1307-M_Lmat)/M_sig))</f>
        <v>0.94580678487002379</v>
      </c>
      <c r="G1307">
        <f t="shared" si="36"/>
        <v>-5.5716975114413196E-2</v>
      </c>
    </row>
    <row r="1308" spans="2:7" ht="15" customHeight="1" x14ac:dyDescent="0.15">
      <c r="B1308" s="10" t="s">
        <v>4</v>
      </c>
      <c r="C1308" s="3">
        <v>1</v>
      </c>
      <c r="D1308" s="5">
        <v>240</v>
      </c>
      <c r="E1308" s="5">
        <v>2</v>
      </c>
      <c r="F1308">
        <f>1/(1+EXP(-(D1308-M_Lmat)/M_sig))</f>
        <v>0.94580678487002379</v>
      </c>
      <c r="G1308">
        <f t="shared" si="36"/>
        <v>-5.5716975114413196E-2</v>
      </c>
    </row>
    <row r="1309" spans="2:7" ht="15" customHeight="1" x14ac:dyDescent="0.15">
      <c r="B1309" s="10" t="s">
        <v>4</v>
      </c>
      <c r="C1309" s="3">
        <v>1</v>
      </c>
      <c r="D1309" s="5">
        <v>240</v>
      </c>
      <c r="E1309" s="5">
        <v>2</v>
      </c>
      <c r="F1309">
        <f>1/(1+EXP(-(D1309-M_Lmat)/M_sig))</f>
        <v>0.94580678487002379</v>
      </c>
      <c r="G1309">
        <f t="shared" si="36"/>
        <v>-5.5716975114413196E-2</v>
      </c>
    </row>
    <row r="1310" spans="2:7" ht="15" customHeight="1" x14ac:dyDescent="0.15">
      <c r="B1310" s="2" t="s">
        <v>4</v>
      </c>
      <c r="C1310" s="8">
        <v>1</v>
      </c>
      <c r="D1310" s="3">
        <v>241</v>
      </c>
      <c r="E1310" s="4">
        <v>2</v>
      </c>
      <c r="F1310">
        <f>1/(1+EXP(-(D1310-M_Lmat)/M_sig))</f>
        <v>0.94835320729025485</v>
      </c>
      <c r="G1310">
        <f t="shared" si="36"/>
        <v>-5.3028264588573328E-2</v>
      </c>
    </row>
    <row r="1311" spans="2:7" ht="15" customHeight="1" x14ac:dyDescent="0.15">
      <c r="B1311" s="2" t="s">
        <v>4</v>
      </c>
      <c r="C1311" s="8">
        <v>1</v>
      </c>
      <c r="D1311" s="3">
        <v>241</v>
      </c>
      <c r="E1311" s="4">
        <v>2</v>
      </c>
      <c r="F1311">
        <f>1/(1+EXP(-(D1311-M_Lmat)/M_sig))</f>
        <v>0.94835320729025485</v>
      </c>
      <c r="G1311">
        <f t="shared" si="36"/>
        <v>-5.3028264588573328E-2</v>
      </c>
    </row>
    <row r="1312" spans="2:7" ht="15" customHeight="1" x14ac:dyDescent="0.15">
      <c r="B1312" s="2" t="s">
        <v>4</v>
      </c>
      <c r="C1312" s="8">
        <v>1</v>
      </c>
      <c r="D1312" s="3">
        <v>241</v>
      </c>
      <c r="E1312" s="4">
        <v>3</v>
      </c>
      <c r="F1312">
        <f>1/(1+EXP(-(D1312-M_Lmat)/M_sig))</f>
        <v>0.94835320729025485</v>
      </c>
      <c r="G1312">
        <f t="shared" si="36"/>
        <v>-5.3028264588573328E-2</v>
      </c>
    </row>
    <row r="1313" spans="2:7" ht="15" customHeight="1" x14ac:dyDescent="0.15">
      <c r="B1313" s="2" t="s">
        <v>4</v>
      </c>
      <c r="C1313" s="8">
        <v>1</v>
      </c>
      <c r="D1313" s="3">
        <v>241</v>
      </c>
      <c r="E1313" s="4">
        <v>2</v>
      </c>
      <c r="F1313">
        <f>1/(1+EXP(-(D1313-M_Lmat)/M_sig))</f>
        <v>0.94835320729025485</v>
      </c>
      <c r="G1313">
        <f t="shared" si="36"/>
        <v>-5.3028264588573328E-2</v>
      </c>
    </row>
    <row r="1314" spans="2:7" ht="15" customHeight="1" x14ac:dyDescent="0.15">
      <c r="B1314" s="3" t="s">
        <v>4</v>
      </c>
      <c r="C1314" s="8">
        <v>1</v>
      </c>
      <c r="D1314" s="4">
        <v>241</v>
      </c>
      <c r="E1314" s="4">
        <v>3</v>
      </c>
      <c r="F1314">
        <f>1/(1+EXP(-(D1314-M_Lmat)/M_sig))</f>
        <v>0.94835320729025485</v>
      </c>
      <c r="G1314">
        <f t="shared" si="36"/>
        <v>-5.3028264588573328E-2</v>
      </c>
    </row>
    <row r="1315" spans="2:7" ht="15" customHeight="1" x14ac:dyDescent="0.15">
      <c r="B1315" s="3" t="s">
        <v>4</v>
      </c>
      <c r="C1315" s="3">
        <v>1</v>
      </c>
      <c r="D1315" s="4">
        <v>241</v>
      </c>
      <c r="E1315" s="5">
        <v>2</v>
      </c>
      <c r="F1315">
        <f>1/(1+EXP(-(D1315-M_Lmat)/M_sig))</f>
        <v>0.94835320729025485</v>
      </c>
      <c r="G1315">
        <f t="shared" si="36"/>
        <v>-5.3028264588573328E-2</v>
      </c>
    </row>
    <row r="1316" spans="2:7" ht="15" customHeight="1" x14ac:dyDescent="0.15">
      <c r="B1316" s="3" t="s">
        <v>4</v>
      </c>
      <c r="C1316" s="3">
        <v>1</v>
      </c>
      <c r="D1316" s="4">
        <v>241</v>
      </c>
      <c r="E1316" s="5">
        <v>2</v>
      </c>
      <c r="F1316">
        <f>1/(1+EXP(-(D1316-M_Lmat)/M_sig))</f>
        <v>0.94835320729025485</v>
      </c>
      <c r="G1316">
        <f t="shared" si="36"/>
        <v>-5.3028264588573328E-2</v>
      </c>
    </row>
    <row r="1317" spans="2:7" ht="15" customHeight="1" x14ac:dyDescent="0.15">
      <c r="B1317" s="10" t="s">
        <v>4</v>
      </c>
      <c r="C1317" s="3">
        <v>1</v>
      </c>
      <c r="D1317" s="4">
        <v>241</v>
      </c>
      <c r="E1317" s="5">
        <v>1</v>
      </c>
      <c r="F1317">
        <f>1/(1+EXP(-(D1317-M_Lmat)/M_sig))</f>
        <v>0.94835320729025485</v>
      </c>
      <c r="G1317">
        <f t="shared" si="36"/>
        <v>-5.3028264588573328E-2</v>
      </c>
    </row>
    <row r="1318" spans="2:7" ht="15" customHeight="1" x14ac:dyDescent="0.15">
      <c r="B1318" s="10" t="s">
        <v>4</v>
      </c>
      <c r="C1318" s="3">
        <v>1</v>
      </c>
      <c r="D1318" s="4">
        <v>241</v>
      </c>
      <c r="E1318" s="5">
        <v>1</v>
      </c>
      <c r="F1318">
        <f>1/(1+EXP(-(D1318-M_Lmat)/M_sig))</f>
        <v>0.94835320729025485</v>
      </c>
      <c r="G1318">
        <f t="shared" si="36"/>
        <v>-5.3028264588573328E-2</v>
      </c>
    </row>
    <row r="1319" spans="2:7" ht="15" customHeight="1" x14ac:dyDescent="0.15">
      <c r="B1319" s="3" t="s">
        <v>4</v>
      </c>
      <c r="C1319" s="13">
        <v>1</v>
      </c>
      <c r="D1319" s="4">
        <v>241</v>
      </c>
      <c r="E1319" s="5">
        <v>2</v>
      </c>
      <c r="F1319">
        <f>1/(1+EXP(-(D1319-M_Lmat)/M_sig))</f>
        <v>0.94835320729025485</v>
      </c>
      <c r="G1319">
        <f t="shared" si="36"/>
        <v>-5.3028264588573328E-2</v>
      </c>
    </row>
    <row r="1320" spans="2:7" ht="15" customHeight="1" x14ac:dyDescent="0.15">
      <c r="B1320" s="3" t="s">
        <v>4</v>
      </c>
      <c r="C1320" s="13">
        <v>1</v>
      </c>
      <c r="D1320" s="4">
        <v>241</v>
      </c>
      <c r="E1320" s="5">
        <v>2</v>
      </c>
      <c r="F1320">
        <f>1/(1+EXP(-(D1320-M_Lmat)/M_sig))</f>
        <v>0.94835320729025485</v>
      </c>
      <c r="G1320">
        <f t="shared" si="36"/>
        <v>-5.3028264588573328E-2</v>
      </c>
    </row>
    <row r="1321" spans="2:7" ht="15" customHeight="1" x14ac:dyDescent="0.15">
      <c r="B1321" s="2" t="s">
        <v>4</v>
      </c>
      <c r="C1321" s="8">
        <v>1</v>
      </c>
      <c r="D1321" s="3">
        <v>242</v>
      </c>
      <c r="E1321" s="4">
        <v>2</v>
      </c>
      <c r="F1321">
        <f>1/(1+EXP(-(D1321-M_Lmat)/M_sig))</f>
        <v>0.95078620468246144</v>
      </c>
      <c r="G1321">
        <f t="shared" si="36"/>
        <v>-5.0466052769992616E-2</v>
      </c>
    </row>
    <row r="1322" spans="2:7" ht="15" customHeight="1" x14ac:dyDescent="0.15">
      <c r="B1322" s="3" t="s">
        <v>4</v>
      </c>
      <c r="C1322" s="8">
        <v>1</v>
      </c>
      <c r="D1322" s="4">
        <v>242</v>
      </c>
      <c r="E1322" s="4">
        <v>2</v>
      </c>
      <c r="F1322">
        <f>1/(1+EXP(-(D1322-M_Lmat)/M_sig))</f>
        <v>0.95078620468246144</v>
      </c>
      <c r="G1322">
        <f t="shared" si="36"/>
        <v>-5.0466052769992616E-2</v>
      </c>
    </row>
    <row r="1323" spans="2:7" ht="15" customHeight="1" x14ac:dyDescent="0.15">
      <c r="B1323" s="8" t="s">
        <v>4</v>
      </c>
      <c r="C1323" s="8">
        <v>1</v>
      </c>
      <c r="D1323" s="5">
        <v>242</v>
      </c>
      <c r="E1323" s="5">
        <v>2</v>
      </c>
      <c r="F1323">
        <f>1/(1+EXP(-(D1323-M_Lmat)/M_sig))</f>
        <v>0.95078620468246144</v>
      </c>
      <c r="G1323">
        <f t="shared" si="36"/>
        <v>-5.0466052769992616E-2</v>
      </c>
    </row>
    <row r="1324" spans="2:7" ht="15" customHeight="1" x14ac:dyDescent="0.15">
      <c r="B1324" s="3" t="s">
        <v>4</v>
      </c>
      <c r="C1324" s="3">
        <v>1</v>
      </c>
      <c r="D1324" s="4">
        <v>242</v>
      </c>
      <c r="E1324" s="5">
        <v>2</v>
      </c>
      <c r="F1324">
        <f>1/(1+EXP(-(D1324-M_Lmat)/M_sig))</f>
        <v>0.95078620468246144</v>
      </c>
      <c r="G1324">
        <f t="shared" si="36"/>
        <v>-5.0466052769992616E-2</v>
      </c>
    </row>
    <row r="1325" spans="2:7" ht="15" customHeight="1" x14ac:dyDescent="0.15">
      <c r="B1325" s="3" t="s">
        <v>4</v>
      </c>
      <c r="C1325" s="3">
        <v>1</v>
      </c>
      <c r="D1325" s="4">
        <v>242</v>
      </c>
      <c r="E1325" s="5">
        <v>2</v>
      </c>
      <c r="F1325">
        <f>1/(1+EXP(-(D1325-M_Lmat)/M_sig))</f>
        <v>0.95078620468246144</v>
      </c>
      <c r="G1325">
        <f t="shared" si="36"/>
        <v>-5.0466052769992616E-2</v>
      </c>
    </row>
    <row r="1326" spans="2:7" ht="15" customHeight="1" x14ac:dyDescent="0.15">
      <c r="B1326" s="3" t="s">
        <v>4</v>
      </c>
      <c r="C1326" s="3">
        <v>1</v>
      </c>
      <c r="D1326" s="4">
        <v>242</v>
      </c>
      <c r="E1326" s="5">
        <v>2</v>
      </c>
      <c r="F1326">
        <f>1/(1+EXP(-(D1326-M_Lmat)/M_sig))</f>
        <v>0.95078620468246144</v>
      </c>
      <c r="G1326">
        <f t="shared" si="36"/>
        <v>-5.0466052769992616E-2</v>
      </c>
    </row>
    <row r="1327" spans="2:7" ht="15" customHeight="1" x14ac:dyDescent="0.15">
      <c r="B1327" s="10" t="s">
        <v>4</v>
      </c>
      <c r="C1327" s="3">
        <v>1</v>
      </c>
      <c r="D1327" s="4">
        <v>242</v>
      </c>
      <c r="E1327" s="5">
        <v>2</v>
      </c>
      <c r="F1327">
        <f>1/(1+EXP(-(D1327-M_Lmat)/M_sig))</f>
        <v>0.95078620468246144</v>
      </c>
      <c r="G1327">
        <f t="shared" si="36"/>
        <v>-5.0466052769992616E-2</v>
      </c>
    </row>
    <row r="1328" spans="2:7" ht="15" customHeight="1" x14ac:dyDescent="0.15">
      <c r="B1328" s="10" t="s">
        <v>4</v>
      </c>
      <c r="C1328" s="3">
        <v>1</v>
      </c>
      <c r="D1328" s="4">
        <v>242</v>
      </c>
      <c r="E1328" s="5">
        <v>2</v>
      </c>
      <c r="F1328">
        <f>1/(1+EXP(-(D1328-M_Lmat)/M_sig))</f>
        <v>0.95078620468246144</v>
      </c>
      <c r="G1328">
        <f t="shared" si="36"/>
        <v>-5.0466052769992616E-2</v>
      </c>
    </row>
    <row r="1329" spans="2:7" ht="15" customHeight="1" x14ac:dyDescent="0.15">
      <c r="B1329" s="10" t="s">
        <v>4</v>
      </c>
      <c r="C1329" s="3">
        <v>1</v>
      </c>
      <c r="D1329" s="4">
        <v>242</v>
      </c>
      <c r="E1329" s="5">
        <v>2</v>
      </c>
      <c r="F1329">
        <f>1/(1+EXP(-(D1329-M_Lmat)/M_sig))</f>
        <v>0.95078620468246144</v>
      </c>
      <c r="G1329">
        <f t="shared" si="36"/>
        <v>-5.0466052769992616E-2</v>
      </c>
    </row>
    <row r="1330" spans="2:7" ht="15" customHeight="1" x14ac:dyDescent="0.15">
      <c r="B1330" s="2" t="s">
        <v>4</v>
      </c>
      <c r="C1330" s="8">
        <v>1</v>
      </c>
      <c r="D1330" s="3">
        <v>243</v>
      </c>
      <c r="E1330" s="4">
        <v>2</v>
      </c>
      <c r="F1330">
        <f>1/(1+EXP(-(D1330-M_Lmat)/M_sig))</f>
        <v>0.95311025440602593</v>
      </c>
      <c r="G1330">
        <f t="shared" si="36"/>
        <v>-4.8024690093154812E-2</v>
      </c>
    </row>
    <row r="1331" spans="2:7" ht="15" customHeight="1" x14ac:dyDescent="0.15">
      <c r="B1331" s="2" t="s">
        <v>4</v>
      </c>
      <c r="C1331" s="8">
        <v>1</v>
      </c>
      <c r="D1331" s="3">
        <v>243</v>
      </c>
      <c r="E1331" s="4">
        <v>2</v>
      </c>
      <c r="F1331">
        <f>1/(1+EXP(-(D1331-M_Lmat)/M_sig))</f>
        <v>0.95311025440602593</v>
      </c>
      <c r="G1331">
        <f t="shared" si="36"/>
        <v>-4.8024690093154812E-2</v>
      </c>
    </row>
    <row r="1332" spans="2:7" ht="15" customHeight="1" x14ac:dyDescent="0.15">
      <c r="B1332" s="2" t="s">
        <v>4</v>
      </c>
      <c r="C1332" s="8">
        <v>1</v>
      </c>
      <c r="D1332" s="3">
        <v>243</v>
      </c>
      <c r="E1332" s="4">
        <v>2</v>
      </c>
      <c r="F1332">
        <f>1/(1+EXP(-(D1332-M_Lmat)/M_sig))</f>
        <v>0.95311025440602593</v>
      </c>
      <c r="G1332">
        <f t="shared" si="36"/>
        <v>-4.8024690093154812E-2</v>
      </c>
    </row>
    <row r="1333" spans="2:7" ht="15" customHeight="1" x14ac:dyDescent="0.15">
      <c r="B1333" s="3" t="s">
        <v>4</v>
      </c>
      <c r="C1333" s="3">
        <v>1</v>
      </c>
      <c r="D1333" s="3">
        <v>243</v>
      </c>
      <c r="E1333" s="4">
        <v>2</v>
      </c>
      <c r="F1333">
        <f>1/(1+EXP(-(D1333-M_Lmat)/M_sig))</f>
        <v>0.95311025440602593</v>
      </c>
      <c r="G1333">
        <f t="shared" si="36"/>
        <v>-4.8024690093154812E-2</v>
      </c>
    </row>
    <row r="1334" spans="2:7" ht="15" customHeight="1" x14ac:dyDescent="0.15">
      <c r="B1334" s="3" t="s">
        <v>4</v>
      </c>
      <c r="C1334" s="8">
        <v>1</v>
      </c>
      <c r="D1334" s="3">
        <v>243</v>
      </c>
      <c r="E1334" s="4">
        <v>2</v>
      </c>
      <c r="F1334">
        <f>1/(1+EXP(-(D1334-M_Lmat)/M_sig))</f>
        <v>0.95311025440602593</v>
      </c>
      <c r="G1334">
        <f t="shared" si="36"/>
        <v>-4.8024690093154812E-2</v>
      </c>
    </row>
    <row r="1335" spans="2:7" ht="15" customHeight="1" x14ac:dyDescent="0.15">
      <c r="B1335" s="3" t="s">
        <v>4</v>
      </c>
      <c r="C1335" s="8">
        <v>1</v>
      </c>
      <c r="D1335" s="3">
        <v>243</v>
      </c>
      <c r="E1335" s="4">
        <v>2</v>
      </c>
      <c r="F1335">
        <f>1/(1+EXP(-(D1335-M_Lmat)/M_sig))</f>
        <v>0.95311025440602593</v>
      </c>
      <c r="G1335">
        <f t="shared" si="36"/>
        <v>-4.8024690093154812E-2</v>
      </c>
    </row>
    <row r="1336" spans="2:7" ht="15" customHeight="1" x14ac:dyDescent="0.15">
      <c r="B1336" s="3" t="s">
        <v>4</v>
      </c>
      <c r="C1336" s="3">
        <v>1</v>
      </c>
      <c r="D1336" s="4">
        <v>243</v>
      </c>
      <c r="E1336" s="5">
        <v>2</v>
      </c>
      <c r="F1336">
        <f>1/(1+EXP(-(D1336-M_Lmat)/M_sig))</f>
        <v>0.95311025440602593</v>
      </c>
      <c r="G1336">
        <f t="shared" si="36"/>
        <v>-4.8024690093154812E-2</v>
      </c>
    </row>
    <row r="1337" spans="2:7" ht="15" customHeight="1" x14ac:dyDescent="0.15">
      <c r="B1337" s="3" t="s">
        <v>4</v>
      </c>
      <c r="C1337" s="3">
        <v>1</v>
      </c>
      <c r="D1337" s="4">
        <v>243</v>
      </c>
      <c r="E1337" s="5">
        <v>2</v>
      </c>
      <c r="F1337">
        <f>1/(1+EXP(-(D1337-M_Lmat)/M_sig))</f>
        <v>0.95311025440602593</v>
      </c>
      <c r="G1337">
        <f t="shared" si="36"/>
        <v>-4.8024690093154812E-2</v>
      </c>
    </row>
    <row r="1338" spans="2:7" ht="15" customHeight="1" x14ac:dyDescent="0.15">
      <c r="B1338" s="10" t="s">
        <v>4</v>
      </c>
      <c r="C1338" s="3">
        <v>1</v>
      </c>
      <c r="D1338" s="4">
        <v>243</v>
      </c>
      <c r="E1338" s="5">
        <v>1</v>
      </c>
      <c r="F1338">
        <f>1/(1+EXP(-(D1338-M_Lmat)/M_sig))</f>
        <v>0.95311025440602593</v>
      </c>
      <c r="G1338">
        <f t="shared" si="36"/>
        <v>-4.8024690093154812E-2</v>
      </c>
    </row>
    <row r="1339" spans="2:7" ht="15" customHeight="1" x14ac:dyDescent="0.15">
      <c r="B1339" s="8" t="s">
        <v>4</v>
      </c>
      <c r="C1339" s="8">
        <v>1</v>
      </c>
      <c r="D1339" s="5">
        <v>243</v>
      </c>
      <c r="E1339" s="5">
        <v>3</v>
      </c>
      <c r="F1339">
        <f>1/(1+EXP(-(D1339-M_Lmat)/M_sig))</f>
        <v>0.95311025440602593</v>
      </c>
      <c r="G1339">
        <f t="shared" si="36"/>
        <v>-4.8024690093154812E-2</v>
      </c>
    </row>
    <row r="1340" spans="2:7" ht="15" customHeight="1" x14ac:dyDescent="0.15">
      <c r="B1340" s="3" t="s">
        <v>4</v>
      </c>
      <c r="C1340" s="8">
        <v>1</v>
      </c>
      <c r="D1340" s="4">
        <v>244</v>
      </c>
      <c r="E1340" s="5">
        <v>4</v>
      </c>
      <c r="F1340">
        <f>1/(1+EXP(-(D1340-M_Lmat)/M_sig))</f>
        <v>0.95532971059023419</v>
      </c>
      <c r="G1340">
        <f t="shared" si="36"/>
        <v>-4.5698751393987332E-2</v>
      </c>
    </row>
    <row r="1341" spans="2:7" ht="15" customHeight="1" x14ac:dyDescent="0.15">
      <c r="B1341" s="3" t="s">
        <v>4</v>
      </c>
      <c r="C1341" s="8">
        <v>1</v>
      </c>
      <c r="D1341" s="4">
        <v>244</v>
      </c>
      <c r="E1341" s="4">
        <v>2</v>
      </c>
      <c r="F1341">
        <f>1/(1+EXP(-(D1341-M_Lmat)/M_sig))</f>
        <v>0.95532971059023419</v>
      </c>
      <c r="G1341">
        <f t="shared" si="36"/>
        <v>-4.5698751393987332E-2</v>
      </c>
    </row>
    <row r="1342" spans="2:7" ht="15" customHeight="1" x14ac:dyDescent="0.15">
      <c r="B1342" s="10" t="s">
        <v>4</v>
      </c>
      <c r="C1342" s="8">
        <v>1</v>
      </c>
      <c r="D1342" s="4">
        <v>244</v>
      </c>
      <c r="E1342" s="5">
        <v>2</v>
      </c>
      <c r="F1342">
        <f>1/(1+EXP(-(D1342-M_Lmat)/M_sig))</f>
        <v>0.95532971059023419</v>
      </c>
      <c r="G1342">
        <f t="shared" si="36"/>
        <v>-4.5698751393987332E-2</v>
      </c>
    </row>
    <row r="1343" spans="2:7" ht="15" customHeight="1" x14ac:dyDescent="0.15">
      <c r="B1343" s="8" t="s">
        <v>4</v>
      </c>
      <c r="C1343" s="3">
        <v>1</v>
      </c>
      <c r="D1343" s="5">
        <v>244</v>
      </c>
      <c r="E1343" s="5">
        <v>2</v>
      </c>
      <c r="F1343">
        <f>1/(1+EXP(-(D1343-M_Lmat)/M_sig))</f>
        <v>0.95532971059023419</v>
      </c>
      <c r="G1343">
        <f t="shared" si="36"/>
        <v>-4.5698751393987332E-2</v>
      </c>
    </row>
    <row r="1344" spans="2:7" ht="15" customHeight="1" x14ac:dyDescent="0.15">
      <c r="B1344" s="8" t="s">
        <v>4</v>
      </c>
      <c r="C1344" s="8">
        <v>1</v>
      </c>
      <c r="D1344" s="5">
        <v>244</v>
      </c>
      <c r="E1344" s="5">
        <v>2</v>
      </c>
      <c r="F1344">
        <f>1/(1+EXP(-(D1344-M_Lmat)/M_sig))</f>
        <v>0.95532971059023419</v>
      </c>
      <c r="G1344">
        <f t="shared" si="36"/>
        <v>-4.5698751393987332E-2</v>
      </c>
    </row>
    <row r="1345" spans="2:7" ht="15" customHeight="1" x14ac:dyDescent="0.15">
      <c r="B1345" s="3" t="s">
        <v>4</v>
      </c>
      <c r="C1345" s="3">
        <v>1</v>
      </c>
      <c r="D1345" s="4">
        <v>244</v>
      </c>
      <c r="E1345" s="5">
        <v>2</v>
      </c>
      <c r="F1345">
        <f>1/(1+EXP(-(D1345-M_Lmat)/M_sig))</f>
        <v>0.95532971059023419</v>
      </c>
      <c r="G1345">
        <f t="shared" si="36"/>
        <v>-4.5698751393987332E-2</v>
      </c>
    </row>
    <row r="1346" spans="2:7" ht="15" customHeight="1" x14ac:dyDescent="0.15">
      <c r="B1346" s="3" t="s">
        <v>4</v>
      </c>
      <c r="C1346" s="3">
        <v>1</v>
      </c>
      <c r="D1346" s="4">
        <v>244</v>
      </c>
      <c r="E1346" s="5">
        <v>2</v>
      </c>
      <c r="F1346">
        <f>1/(1+EXP(-(D1346-M_Lmat)/M_sig))</f>
        <v>0.95532971059023419</v>
      </c>
      <c r="G1346">
        <f t="shared" si="36"/>
        <v>-4.5698751393987332E-2</v>
      </c>
    </row>
    <row r="1347" spans="2:7" ht="15" customHeight="1" x14ac:dyDescent="0.15">
      <c r="B1347" s="10" t="s">
        <v>4</v>
      </c>
      <c r="C1347" s="3">
        <v>1</v>
      </c>
      <c r="D1347" s="4">
        <v>244</v>
      </c>
      <c r="E1347" s="5">
        <v>2</v>
      </c>
      <c r="F1347">
        <f>1/(1+EXP(-(D1347-M_Lmat)/M_sig))</f>
        <v>0.95532971059023419</v>
      </c>
      <c r="G1347">
        <f t="shared" si="36"/>
        <v>-4.5698751393987332E-2</v>
      </c>
    </row>
    <row r="1348" spans="2:7" ht="15" customHeight="1" x14ac:dyDescent="0.15">
      <c r="B1348" s="10" t="s">
        <v>4</v>
      </c>
      <c r="C1348" s="3">
        <v>1</v>
      </c>
      <c r="D1348" s="4">
        <v>244</v>
      </c>
      <c r="E1348" s="5">
        <v>1</v>
      </c>
      <c r="F1348">
        <f>1/(1+EXP(-(D1348-M_Lmat)/M_sig))</f>
        <v>0.95532971059023419</v>
      </c>
      <c r="G1348">
        <f t="shared" si="36"/>
        <v>-4.5698751393987332E-2</v>
      </c>
    </row>
    <row r="1349" spans="2:7" ht="15" customHeight="1" x14ac:dyDescent="0.15">
      <c r="B1349" s="10" t="s">
        <v>4</v>
      </c>
      <c r="C1349" s="3">
        <v>1</v>
      </c>
      <c r="D1349" s="5">
        <v>244</v>
      </c>
      <c r="E1349" s="5">
        <v>3</v>
      </c>
      <c r="F1349">
        <f>1/(1+EXP(-(D1349-M_Lmat)/M_sig))</f>
        <v>0.95532971059023419</v>
      </c>
      <c r="G1349">
        <f t="shared" si="36"/>
        <v>-4.5698751393987332E-2</v>
      </c>
    </row>
    <row r="1350" spans="2:7" ht="15" customHeight="1" x14ac:dyDescent="0.15">
      <c r="B1350" s="3" t="s">
        <v>4</v>
      </c>
      <c r="C1350" s="13">
        <v>1</v>
      </c>
      <c r="D1350" s="4">
        <v>244</v>
      </c>
      <c r="E1350" s="5">
        <v>3</v>
      </c>
      <c r="F1350">
        <f>1/(1+EXP(-(D1350-M_Lmat)/M_sig))</f>
        <v>0.95532971059023419</v>
      </c>
      <c r="G1350">
        <f t="shared" si="36"/>
        <v>-4.5698751393987332E-2</v>
      </c>
    </row>
    <row r="1351" spans="2:7" ht="15" customHeight="1" x14ac:dyDescent="0.15">
      <c r="B1351" s="8" t="s">
        <v>4</v>
      </c>
      <c r="C1351" s="8">
        <v>1</v>
      </c>
      <c r="D1351" s="5">
        <v>244</v>
      </c>
      <c r="E1351" s="5">
        <v>2</v>
      </c>
      <c r="F1351">
        <f>1/(1+EXP(-(D1351-M_Lmat)/M_sig))</f>
        <v>0.95532971059023419</v>
      </c>
      <c r="G1351">
        <f t="shared" si="36"/>
        <v>-4.5698751393987332E-2</v>
      </c>
    </row>
    <row r="1352" spans="2:7" ht="15" customHeight="1" x14ac:dyDescent="0.15">
      <c r="B1352" s="2" t="s">
        <v>4</v>
      </c>
      <c r="C1352" s="8">
        <v>1</v>
      </c>
      <c r="D1352" s="3">
        <v>245</v>
      </c>
      <c r="E1352" s="5">
        <v>4</v>
      </c>
      <c r="F1352">
        <f>1/(1+EXP(-(D1352-M_Lmat)/M_sig))</f>
        <v>0.95744880224533824</v>
      </c>
      <c r="G1352">
        <f t="shared" si="36"/>
        <v>-4.3483029596775857E-2</v>
      </c>
    </row>
    <row r="1353" spans="2:7" ht="15" customHeight="1" x14ac:dyDescent="0.15">
      <c r="B1353" s="2" t="s">
        <v>4</v>
      </c>
      <c r="C1353" s="8">
        <v>1</v>
      </c>
      <c r="D1353" s="3">
        <v>245</v>
      </c>
      <c r="E1353" s="4">
        <v>3</v>
      </c>
      <c r="F1353">
        <f>1/(1+EXP(-(D1353-M_Lmat)/M_sig))</f>
        <v>0.95744880224533824</v>
      </c>
      <c r="G1353">
        <f t="shared" si="36"/>
        <v>-4.3483029596775857E-2</v>
      </c>
    </row>
    <row r="1354" spans="2:7" ht="15" customHeight="1" x14ac:dyDescent="0.15">
      <c r="B1354" s="2" t="s">
        <v>4</v>
      </c>
      <c r="C1354" s="8">
        <v>1</v>
      </c>
      <c r="D1354" s="3">
        <v>245</v>
      </c>
      <c r="E1354" s="4">
        <v>2</v>
      </c>
      <c r="F1354">
        <f>1/(1+EXP(-(D1354-M_Lmat)/M_sig))</f>
        <v>0.95744880224533824</v>
      </c>
      <c r="G1354">
        <f t="shared" si="36"/>
        <v>-4.3483029596775857E-2</v>
      </c>
    </row>
    <row r="1355" spans="2:7" ht="15" customHeight="1" x14ac:dyDescent="0.15">
      <c r="B1355" s="2" t="s">
        <v>4</v>
      </c>
      <c r="C1355" s="8">
        <v>1</v>
      </c>
      <c r="D1355" s="3">
        <v>245</v>
      </c>
      <c r="E1355" s="4">
        <v>2</v>
      </c>
      <c r="F1355">
        <f>1/(1+EXP(-(D1355-M_Lmat)/M_sig))</f>
        <v>0.95744880224533824</v>
      </c>
      <c r="G1355">
        <f t="shared" si="36"/>
        <v>-4.3483029596775857E-2</v>
      </c>
    </row>
    <row r="1356" spans="2:7" ht="15" customHeight="1" x14ac:dyDescent="0.15">
      <c r="B1356" s="2" t="s">
        <v>4</v>
      </c>
      <c r="C1356" s="8">
        <v>1</v>
      </c>
      <c r="D1356" s="3">
        <v>245</v>
      </c>
      <c r="E1356" s="4">
        <v>2</v>
      </c>
      <c r="F1356">
        <f>1/(1+EXP(-(D1356-M_Lmat)/M_sig))</f>
        <v>0.95744880224533824</v>
      </c>
      <c r="G1356">
        <f t="shared" si="36"/>
        <v>-4.3483029596775857E-2</v>
      </c>
    </row>
    <row r="1357" spans="2:7" ht="15" customHeight="1" x14ac:dyDescent="0.15">
      <c r="B1357" s="2" t="s">
        <v>4</v>
      </c>
      <c r="C1357" s="8">
        <v>1</v>
      </c>
      <c r="D1357" s="3">
        <v>245</v>
      </c>
      <c r="E1357" s="4">
        <v>2</v>
      </c>
      <c r="F1357">
        <f>1/(1+EXP(-(D1357-M_Lmat)/M_sig))</f>
        <v>0.95744880224533824</v>
      </c>
      <c r="G1357">
        <f t="shared" si="36"/>
        <v>-4.3483029596775857E-2</v>
      </c>
    </row>
    <row r="1358" spans="2:7" ht="15" customHeight="1" x14ac:dyDescent="0.15">
      <c r="B1358" s="2" t="s">
        <v>4</v>
      </c>
      <c r="C1358" s="8">
        <v>1</v>
      </c>
      <c r="D1358" s="3">
        <v>245</v>
      </c>
      <c r="E1358" s="4">
        <v>2</v>
      </c>
      <c r="F1358">
        <f>1/(1+EXP(-(D1358-M_Lmat)/M_sig))</f>
        <v>0.95744880224533824</v>
      </c>
      <c r="G1358">
        <f t="shared" si="36"/>
        <v>-4.3483029596775857E-2</v>
      </c>
    </row>
    <row r="1359" spans="2:7" ht="15" customHeight="1" x14ac:dyDescent="0.15">
      <c r="B1359" s="2" t="s">
        <v>4</v>
      </c>
      <c r="C1359" s="8">
        <v>1</v>
      </c>
      <c r="D1359" s="3">
        <v>245</v>
      </c>
      <c r="E1359" s="4">
        <v>2</v>
      </c>
      <c r="F1359">
        <f>1/(1+EXP(-(D1359-M_Lmat)/M_sig))</f>
        <v>0.95744880224533824</v>
      </c>
      <c r="G1359">
        <f t="shared" si="36"/>
        <v>-4.3483029596775857E-2</v>
      </c>
    </row>
    <row r="1360" spans="2:7" ht="15" customHeight="1" x14ac:dyDescent="0.15">
      <c r="B1360" s="2" t="s">
        <v>4</v>
      </c>
      <c r="C1360" s="8">
        <v>1</v>
      </c>
      <c r="D1360" s="3">
        <v>245</v>
      </c>
      <c r="E1360" s="4">
        <v>2</v>
      </c>
      <c r="F1360">
        <f>1/(1+EXP(-(D1360-M_Lmat)/M_sig))</f>
        <v>0.95744880224533824</v>
      </c>
      <c r="G1360">
        <f t="shared" ref="G1360:G1423" si="37">LN(_xlfn.BINOM.DIST(C1360,1,F1360,FALSE))</f>
        <v>-4.3483029596775857E-2</v>
      </c>
    </row>
    <row r="1361" spans="2:7" ht="15" customHeight="1" x14ac:dyDescent="0.15">
      <c r="B1361" s="2" t="s">
        <v>4</v>
      </c>
      <c r="C1361" s="8">
        <v>1</v>
      </c>
      <c r="D1361" s="3">
        <v>245</v>
      </c>
      <c r="E1361" s="4">
        <v>2</v>
      </c>
      <c r="F1361">
        <f>1/(1+EXP(-(D1361-M_Lmat)/M_sig))</f>
        <v>0.95744880224533824</v>
      </c>
      <c r="G1361">
        <f t="shared" si="37"/>
        <v>-4.3483029596775857E-2</v>
      </c>
    </row>
    <row r="1362" spans="2:7" ht="15" customHeight="1" x14ac:dyDescent="0.15">
      <c r="B1362" s="2" t="s">
        <v>4</v>
      </c>
      <c r="C1362" s="8">
        <v>1</v>
      </c>
      <c r="D1362" s="3">
        <v>245</v>
      </c>
      <c r="E1362" s="4">
        <v>2</v>
      </c>
      <c r="F1362">
        <f>1/(1+EXP(-(D1362-M_Lmat)/M_sig))</f>
        <v>0.95744880224533824</v>
      </c>
      <c r="G1362">
        <f t="shared" si="37"/>
        <v>-4.3483029596775857E-2</v>
      </c>
    </row>
    <row r="1363" spans="2:7" ht="15" customHeight="1" x14ac:dyDescent="0.15">
      <c r="B1363" s="2" t="s">
        <v>4</v>
      </c>
      <c r="C1363" s="8">
        <v>1</v>
      </c>
      <c r="D1363" s="3">
        <v>245</v>
      </c>
      <c r="E1363" s="4">
        <v>3</v>
      </c>
      <c r="F1363">
        <f>1/(1+EXP(-(D1363-M_Lmat)/M_sig))</f>
        <v>0.95744880224533824</v>
      </c>
      <c r="G1363">
        <f t="shared" si="37"/>
        <v>-4.3483029596775857E-2</v>
      </c>
    </row>
    <row r="1364" spans="2:7" ht="15" customHeight="1" x14ac:dyDescent="0.15">
      <c r="B1364" s="2" t="s">
        <v>4</v>
      </c>
      <c r="C1364" s="8">
        <v>1</v>
      </c>
      <c r="D1364" s="3">
        <v>245</v>
      </c>
      <c r="E1364" s="4">
        <v>2</v>
      </c>
      <c r="F1364">
        <f>1/(1+EXP(-(D1364-M_Lmat)/M_sig))</f>
        <v>0.95744880224533824</v>
      </c>
      <c r="G1364">
        <f t="shared" si="37"/>
        <v>-4.3483029596775857E-2</v>
      </c>
    </row>
    <row r="1365" spans="2:7" ht="15" customHeight="1" x14ac:dyDescent="0.15">
      <c r="B1365" s="3" t="s">
        <v>4</v>
      </c>
      <c r="C1365" s="8">
        <v>1</v>
      </c>
      <c r="D1365" s="4">
        <v>245</v>
      </c>
      <c r="E1365" s="4">
        <v>2</v>
      </c>
      <c r="F1365">
        <f>1/(1+EXP(-(D1365-M_Lmat)/M_sig))</f>
        <v>0.95744880224533824</v>
      </c>
      <c r="G1365">
        <f t="shared" si="37"/>
        <v>-4.3483029596775857E-2</v>
      </c>
    </row>
    <row r="1366" spans="2:7" ht="15" customHeight="1" x14ac:dyDescent="0.15">
      <c r="B1366" s="3" t="s">
        <v>4</v>
      </c>
      <c r="C1366" s="3">
        <v>1</v>
      </c>
      <c r="D1366" s="4">
        <v>245</v>
      </c>
      <c r="E1366" s="4">
        <v>2</v>
      </c>
      <c r="F1366">
        <f>1/(1+EXP(-(D1366-M_Lmat)/M_sig))</f>
        <v>0.95744880224533824</v>
      </c>
      <c r="G1366">
        <f t="shared" si="37"/>
        <v>-4.3483029596775857E-2</v>
      </c>
    </row>
    <row r="1367" spans="2:7" ht="15" customHeight="1" x14ac:dyDescent="0.15">
      <c r="B1367" s="10" t="s">
        <v>4</v>
      </c>
      <c r="C1367" s="8">
        <v>1</v>
      </c>
      <c r="D1367" s="4">
        <v>245</v>
      </c>
      <c r="E1367" s="5">
        <v>3</v>
      </c>
      <c r="F1367">
        <f>1/(1+EXP(-(D1367-M_Lmat)/M_sig))</f>
        <v>0.95744880224533824</v>
      </c>
      <c r="G1367">
        <f t="shared" si="37"/>
        <v>-4.3483029596775857E-2</v>
      </c>
    </row>
    <row r="1368" spans="2:7" ht="15" customHeight="1" x14ac:dyDescent="0.15">
      <c r="B1368" s="10" t="s">
        <v>4</v>
      </c>
      <c r="C1368" s="3">
        <v>1</v>
      </c>
      <c r="D1368" s="4">
        <v>245</v>
      </c>
      <c r="E1368" s="5">
        <v>2</v>
      </c>
      <c r="F1368">
        <f>1/(1+EXP(-(D1368-M_Lmat)/M_sig))</f>
        <v>0.95744880224533824</v>
      </c>
      <c r="G1368">
        <f t="shared" si="37"/>
        <v>-4.3483029596775857E-2</v>
      </c>
    </row>
    <row r="1369" spans="2:7" ht="15" customHeight="1" x14ac:dyDescent="0.15">
      <c r="B1369" s="8" t="s">
        <v>4</v>
      </c>
      <c r="C1369" s="8">
        <v>1</v>
      </c>
      <c r="D1369" s="5">
        <v>245</v>
      </c>
      <c r="E1369" s="5">
        <v>3</v>
      </c>
      <c r="F1369">
        <f>1/(1+EXP(-(D1369-M_Lmat)/M_sig))</f>
        <v>0.95744880224533824</v>
      </c>
      <c r="G1369">
        <f t="shared" si="37"/>
        <v>-4.3483029596775857E-2</v>
      </c>
    </row>
    <row r="1370" spans="2:7" ht="15" customHeight="1" x14ac:dyDescent="0.15">
      <c r="B1370" s="3" t="s">
        <v>4</v>
      </c>
      <c r="C1370" s="3">
        <v>1</v>
      </c>
      <c r="D1370" s="4">
        <v>245</v>
      </c>
      <c r="E1370" s="5">
        <v>2</v>
      </c>
      <c r="F1370">
        <f>1/(1+EXP(-(D1370-M_Lmat)/M_sig))</f>
        <v>0.95744880224533824</v>
      </c>
      <c r="G1370">
        <f t="shared" si="37"/>
        <v>-4.3483029596775857E-2</v>
      </c>
    </row>
    <row r="1371" spans="2:7" ht="15" customHeight="1" x14ac:dyDescent="0.15">
      <c r="B1371" s="3" t="s">
        <v>4</v>
      </c>
      <c r="C1371" s="3">
        <v>1</v>
      </c>
      <c r="D1371" s="4">
        <v>245</v>
      </c>
      <c r="E1371" s="5">
        <v>2</v>
      </c>
      <c r="F1371">
        <f>1/(1+EXP(-(D1371-M_Lmat)/M_sig))</f>
        <v>0.95744880224533824</v>
      </c>
      <c r="G1371">
        <f t="shared" si="37"/>
        <v>-4.3483029596775857E-2</v>
      </c>
    </row>
    <row r="1372" spans="2:7" ht="15" customHeight="1" x14ac:dyDescent="0.15">
      <c r="B1372" s="3" t="s">
        <v>4</v>
      </c>
      <c r="C1372" s="3">
        <v>1</v>
      </c>
      <c r="D1372" s="4">
        <v>245</v>
      </c>
      <c r="E1372" s="5">
        <v>2</v>
      </c>
      <c r="F1372">
        <f>1/(1+EXP(-(D1372-M_Lmat)/M_sig))</f>
        <v>0.95744880224533824</v>
      </c>
      <c r="G1372">
        <f t="shared" si="37"/>
        <v>-4.3483029596775857E-2</v>
      </c>
    </row>
    <row r="1373" spans="2:7" ht="15" customHeight="1" x14ac:dyDescent="0.15">
      <c r="B1373" s="3" t="s">
        <v>4</v>
      </c>
      <c r="C1373" s="3">
        <v>1</v>
      </c>
      <c r="D1373" s="4">
        <v>245</v>
      </c>
      <c r="E1373" s="5">
        <v>2</v>
      </c>
      <c r="F1373">
        <f>1/(1+EXP(-(D1373-M_Lmat)/M_sig))</f>
        <v>0.95744880224533824</v>
      </c>
      <c r="G1373">
        <f t="shared" si="37"/>
        <v>-4.3483029596775857E-2</v>
      </c>
    </row>
    <row r="1374" spans="2:7" ht="15" customHeight="1" x14ac:dyDescent="0.15">
      <c r="B1374" s="3" t="s">
        <v>4</v>
      </c>
      <c r="C1374" s="3">
        <v>1</v>
      </c>
      <c r="D1374" s="4">
        <v>245</v>
      </c>
      <c r="E1374" s="5">
        <v>2</v>
      </c>
      <c r="F1374">
        <f>1/(1+EXP(-(D1374-M_Lmat)/M_sig))</f>
        <v>0.95744880224533824</v>
      </c>
      <c r="G1374">
        <f t="shared" si="37"/>
        <v>-4.3483029596775857E-2</v>
      </c>
    </row>
    <row r="1375" spans="2:7" ht="15" customHeight="1" x14ac:dyDescent="0.15">
      <c r="B1375" s="10" t="s">
        <v>4</v>
      </c>
      <c r="C1375" s="3">
        <v>1</v>
      </c>
      <c r="D1375" s="4">
        <v>245</v>
      </c>
      <c r="E1375" s="5">
        <v>2</v>
      </c>
      <c r="F1375">
        <f>1/(1+EXP(-(D1375-M_Lmat)/M_sig))</f>
        <v>0.95744880224533824</v>
      </c>
      <c r="G1375">
        <f t="shared" si="37"/>
        <v>-4.3483029596775857E-2</v>
      </c>
    </row>
    <row r="1376" spans="2:7" ht="15" customHeight="1" x14ac:dyDescent="0.15">
      <c r="B1376" s="10" t="s">
        <v>4</v>
      </c>
      <c r="C1376" s="3">
        <v>1</v>
      </c>
      <c r="D1376" s="4">
        <v>245</v>
      </c>
      <c r="E1376" s="5">
        <v>2</v>
      </c>
      <c r="F1376">
        <f>1/(1+EXP(-(D1376-M_Lmat)/M_sig))</f>
        <v>0.95744880224533824</v>
      </c>
      <c r="G1376">
        <f t="shared" si="37"/>
        <v>-4.3483029596775857E-2</v>
      </c>
    </row>
    <row r="1377" spans="2:7" ht="15" customHeight="1" x14ac:dyDescent="0.15">
      <c r="B1377" s="8" t="s">
        <v>4</v>
      </c>
      <c r="C1377" s="8">
        <v>1</v>
      </c>
      <c r="D1377" s="5">
        <v>245</v>
      </c>
      <c r="E1377" s="5">
        <v>2</v>
      </c>
      <c r="F1377">
        <f>1/(1+EXP(-(D1377-M_Lmat)/M_sig))</f>
        <v>0.95744880224533824</v>
      </c>
      <c r="G1377">
        <f t="shared" si="37"/>
        <v>-4.3483029596775857E-2</v>
      </c>
    </row>
    <row r="1378" spans="2:7" ht="15" customHeight="1" x14ac:dyDescent="0.15">
      <c r="B1378" s="2" t="s">
        <v>4</v>
      </c>
      <c r="C1378" s="8">
        <v>1</v>
      </c>
      <c r="D1378" s="3">
        <v>246</v>
      </c>
      <c r="E1378" s="4">
        <v>3</v>
      </c>
      <c r="F1378">
        <f>1/(1+EXP(-(D1378-M_Lmat)/M_sig))</f>
        <v>0.95947163204571029</v>
      </c>
      <c r="G1378">
        <f t="shared" si="37"/>
        <v>-4.1372529322451487E-2</v>
      </c>
    </row>
    <row r="1379" spans="2:7" ht="15" customHeight="1" x14ac:dyDescent="0.15">
      <c r="B1379" s="2" t="s">
        <v>4</v>
      </c>
      <c r="C1379" s="8">
        <v>1</v>
      </c>
      <c r="D1379" s="3">
        <v>246</v>
      </c>
      <c r="E1379" s="4">
        <v>2</v>
      </c>
      <c r="F1379">
        <f>1/(1+EXP(-(D1379-M_Lmat)/M_sig))</f>
        <v>0.95947163204571029</v>
      </c>
      <c r="G1379">
        <f t="shared" si="37"/>
        <v>-4.1372529322451487E-2</v>
      </c>
    </row>
    <row r="1380" spans="2:7" ht="15" customHeight="1" x14ac:dyDescent="0.15">
      <c r="B1380" s="2" t="s">
        <v>4</v>
      </c>
      <c r="C1380" s="8">
        <v>1</v>
      </c>
      <c r="D1380" s="3">
        <v>246</v>
      </c>
      <c r="E1380" s="4">
        <v>2</v>
      </c>
      <c r="F1380">
        <f>1/(1+EXP(-(D1380-M_Lmat)/M_sig))</f>
        <v>0.95947163204571029</v>
      </c>
      <c r="G1380">
        <f t="shared" si="37"/>
        <v>-4.1372529322451487E-2</v>
      </c>
    </row>
    <row r="1381" spans="2:7" ht="15" customHeight="1" x14ac:dyDescent="0.15">
      <c r="B1381" s="2" t="s">
        <v>4</v>
      </c>
      <c r="C1381" s="8">
        <v>1</v>
      </c>
      <c r="D1381" s="3">
        <v>246</v>
      </c>
      <c r="E1381" s="4">
        <v>3</v>
      </c>
      <c r="F1381">
        <f>1/(1+EXP(-(D1381-M_Lmat)/M_sig))</f>
        <v>0.95947163204571029</v>
      </c>
      <c r="G1381">
        <f t="shared" si="37"/>
        <v>-4.1372529322451487E-2</v>
      </c>
    </row>
    <row r="1382" spans="2:7" ht="15" customHeight="1" x14ac:dyDescent="0.15">
      <c r="B1382" s="3" t="s">
        <v>4</v>
      </c>
      <c r="C1382" s="3">
        <v>1</v>
      </c>
      <c r="D1382" s="4">
        <v>246</v>
      </c>
      <c r="E1382" s="4">
        <v>2</v>
      </c>
      <c r="F1382">
        <f>1/(1+EXP(-(D1382-M_Lmat)/M_sig))</f>
        <v>0.95947163204571029</v>
      </c>
      <c r="G1382">
        <f t="shared" si="37"/>
        <v>-4.1372529322451487E-2</v>
      </c>
    </row>
    <row r="1383" spans="2:7" ht="15" customHeight="1" x14ac:dyDescent="0.15">
      <c r="B1383" s="3" t="s">
        <v>4</v>
      </c>
      <c r="C1383" s="3">
        <v>1</v>
      </c>
      <c r="D1383" s="4">
        <v>246</v>
      </c>
      <c r="E1383" s="4">
        <v>2</v>
      </c>
      <c r="F1383">
        <f>1/(1+EXP(-(D1383-M_Lmat)/M_sig))</f>
        <v>0.95947163204571029</v>
      </c>
      <c r="G1383">
        <f t="shared" si="37"/>
        <v>-4.1372529322451487E-2</v>
      </c>
    </row>
    <row r="1384" spans="2:7" ht="15" customHeight="1" x14ac:dyDescent="0.15">
      <c r="B1384" s="10" t="s">
        <v>4</v>
      </c>
      <c r="C1384" s="3">
        <v>1</v>
      </c>
      <c r="D1384" s="4">
        <v>246</v>
      </c>
      <c r="E1384" s="5">
        <v>4</v>
      </c>
      <c r="F1384">
        <f>1/(1+EXP(-(D1384-M_Lmat)/M_sig))</f>
        <v>0.95947163204571029</v>
      </c>
      <c r="G1384">
        <f t="shared" si="37"/>
        <v>-4.1372529322451487E-2</v>
      </c>
    </row>
    <row r="1385" spans="2:7" ht="15" customHeight="1" x14ac:dyDescent="0.15">
      <c r="B1385" s="10" t="s">
        <v>4</v>
      </c>
      <c r="C1385" s="8">
        <v>1</v>
      </c>
      <c r="D1385" s="4">
        <v>246</v>
      </c>
      <c r="E1385" s="5">
        <v>2</v>
      </c>
      <c r="F1385">
        <f>1/(1+EXP(-(D1385-M_Lmat)/M_sig))</f>
        <v>0.95947163204571029</v>
      </c>
      <c r="G1385">
        <f t="shared" si="37"/>
        <v>-4.1372529322451487E-2</v>
      </c>
    </row>
    <row r="1386" spans="2:7" ht="15" customHeight="1" x14ac:dyDescent="0.15">
      <c r="B1386" s="10" t="s">
        <v>4</v>
      </c>
      <c r="C1386" s="8">
        <v>1</v>
      </c>
      <c r="D1386" s="4">
        <v>246</v>
      </c>
      <c r="E1386" s="5">
        <v>2</v>
      </c>
      <c r="F1386">
        <f>1/(1+EXP(-(D1386-M_Lmat)/M_sig))</f>
        <v>0.95947163204571029</v>
      </c>
      <c r="G1386">
        <f t="shared" si="37"/>
        <v>-4.1372529322451487E-2</v>
      </c>
    </row>
    <row r="1387" spans="2:7" ht="15" customHeight="1" x14ac:dyDescent="0.15">
      <c r="B1387" s="8" t="s">
        <v>4</v>
      </c>
      <c r="C1387" s="3">
        <v>1</v>
      </c>
      <c r="D1387" s="5">
        <v>246</v>
      </c>
      <c r="E1387" s="5">
        <v>2</v>
      </c>
      <c r="F1387">
        <f>1/(1+EXP(-(D1387-M_Lmat)/M_sig))</f>
        <v>0.95947163204571029</v>
      </c>
      <c r="G1387">
        <f t="shared" si="37"/>
        <v>-4.1372529322451487E-2</v>
      </c>
    </row>
    <row r="1388" spans="2:7" ht="15" customHeight="1" x14ac:dyDescent="0.15">
      <c r="B1388" s="8" t="s">
        <v>4</v>
      </c>
      <c r="C1388" s="8">
        <v>1</v>
      </c>
      <c r="D1388" s="5">
        <v>246</v>
      </c>
      <c r="E1388" s="5">
        <v>2</v>
      </c>
      <c r="F1388">
        <f>1/(1+EXP(-(D1388-M_Lmat)/M_sig))</f>
        <v>0.95947163204571029</v>
      </c>
      <c r="G1388">
        <f t="shared" si="37"/>
        <v>-4.1372529322451487E-2</v>
      </c>
    </row>
    <row r="1389" spans="2:7" ht="15" customHeight="1" x14ac:dyDescent="0.15">
      <c r="B1389" s="3" t="s">
        <v>4</v>
      </c>
      <c r="C1389" s="3">
        <v>1</v>
      </c>
      <c r="D1389" s="4">
        <v>246</v>
      </c>
      <c r="E1389" s="5">
        <v>2</v>
      </c>
      <c r="F1389">
        <f>1/(1+EXP(-(D1389-M_Lmat)/M_sig))</f>
        <v>0.95947163204571029</v>
      </c>
      <c r="G1389">
        <f t="shared" si="37"/>
        <v>-4.1372529322451487E-2</v>
      </c>
    </row>
    <row r="1390" spans="2:7" ht="15" customHeight="1" x14ac:dyDescent="0.15">
      <c r="B1390" s="3" t="s">
        <v>4</v>
      </c>
      <c r="C1390" s="3">
        <v>1</v>
      </c>
      <c r="D1390" s="4">
        <v>246</v>
      </c>
      <c r="E1390" s="5">
        <v>2</v>
      </c>
      <c r="F1390">
        <f>1/(1+EXP(-(D1390-M_Lmat)/M_sig))</f>
        <v>0.95947163204571029</v>
      </c>
      <c r="G1390">
        <f t="shared" si="37"/>
        <v>-4.1372529322451487E-2</v>
      </c>
    </row>
    <row r="1391" spans="2:7" ht="15" customHeight="1" x14ac:dyDescent="0.15">
      <c r="B1391" s="3" t="s">
        <v>4</v>
      </c>
      <c r="C1391" s="3">
        <v>1</v>
      </c>
      <c r="D1391" s="4">
        <v>246</v>
      </c>
      <c r="E1391" s="5">
        <v>2</v>
      </c>
      <c r="F1391">
        <f>1/(1+EXP(-(D1391-M_Lmat)/M_sig))</f>
        <v>0.95947163204571029</v>
      </c>
      <c r="G1391">
        <f t="shared" si="37"/>
        <v>-4.1372529322451487E-2</v>
      </c>
    </row>
    <row r="1392" spans="2:7" ht="15" customHeight="1" x14ac:dyDescent="0.15">
      <c r="B1392" s="3" t="s">
        <v>4</v>
      </c>
      <c r="C1392" s="3">
        <v>1</v>
      </c>
      <c r="D1392" s="4">
        <v>246</v>
      </c>
      <c r="E1392" s="5">
        <v>2</v>
      </c>
      <c r="F1392">
        <f>1/(1+EXP(-(D1392-M_Lmat)/M_sig))</f>
        <v>0.95947163204571029</v>
      </c>
      <c r="G1392">
        <f t="shared" si="37"/>
        <v>-4.1372529322451487E-2</v>
      </c>
    </row>
    <row r="1393" spans="2:7" ht="15" customHeight="1" x14ac:dyDescent="0.15">
      <c r="B1393" s="3" t="s">
        <v>4</v>
      </c>
      <c r="C1393" s="3">
        <v>1</v>
      </c>
      <c r="D1393" s="4">
        <v>246</v>
      </c>
      <c r="E1393" s="5">
        <v>2</v>
      </c>
      <c r="F1393">
        <f>1/(1+EXP(-(D1393-M_Lmat)/M_sig))</f>
        <v>0.95947163204571029</v>
      </c>
      <c r="G1393">
        <f t="shared" si="37"/>
        <v>-4.1372529322451487E-2</v>
      </c>
    </row>
    <row r="1394" spans="2:7" ht="15" customHeight="1" x14ac:dyDescent="0.15">
      <c r="B1394" s="8" t="s">
        <v>4</v>
      </c>
      <c r="C1394" s="8">
        <v>1</v>
      </c>
      <c r="D1394" s="5">
        <v>246</v>
      </c>
      <c r="E1394" s="5">
        <v>2</v>
      </c>
      <c r="F1394">
        <f>1/(1+EXP(-(D1394-M_Lmat)/M_sig))</f>
        <v>0.95947163204571029</v>
      </c>
      <c r="G1394">
        <f t="shared" si="37"/>
        <v>-4.1372529322451487E-2</v>
      </c>
    </row>
    <row r="1395" spans="2:7" ht="15" customHeight="1" x14ac:dyDescent="0.15">
      <c r="B1395" s="8" t="s">
        <v>4</v>
      </c>
      <c r="C1395" s="8">
        <v>1</v>
      </c>
      <c r="D1395" s="5">
        <v>246</v>
      </c>
      <c r="E1395" s="5">
        <v>2</v>
      </c>
      <c r="F1395">
        <f>1/(1+EXP(-(D1395-M_Lmat)/M_sig))</f>
        <v>0.95947163204571029</v>
      </c>
      <c r="G1395">
        <f t="shared" si="37"/>
        <v>-4.1372529322451487E-2</v>
      </c>
    </row>
    <row r="1396" spans="2:7" ht="15" customHeight="1" x14ac:dyDescent="0.15">
      <c r="B1396" s="2" t="s">
        <v>4</v>
      </c>
      <c r="C1396" s="8">
        <v>1</v>
      </c>
      <c r="D1396" s="3">
        <v>247</v>
      </c>
      <c r="E1396" s="4">
        <v>2</v>
      </c>
      <c r="F1396">
        <f>1/(1+EXP(-(D1396-M_Lmat)/M_sig))</f>
        <v>0.96140217571945552</v>
      </c>
      <c r="G1396">
        <f t="shared" si="37"/>
        <v>-3.9362460450721067E-2</v>
      </c>
    </row>
    <row r="1397" spans="2:7" ht="15" customHeight="1" x14ac:dyDescent="0.15">
      <c r="B1397" s="2" t="s">
        <v>4</v>
      </c>
      <c r="C1397" s="8">
        <v>1</v>
      </c>
      <c r="D1397" s="3">
        <v>247</v>
      </c>
      <c r="E1397" s="5">
        <v>4</v>
      </c>
      <c r="F1397">
        <f>1/(1+EXP(-(D1397-M_Lmat)/M_sig))</f>
        <v>0.96140217571945552</v>
      </c>
      <c r="G1397">
        <f t="shared" si="37"/>
        <v>-3.9362460450721067E-2</v>
      </c>
    </row>
    <row r="1398" spans="2:7" ht="15" customHeight="1" x14ac:dyDescent="0.15">
      <c r="B1398" s="2" t="s">
        <v>4</v>
      </c>
      <c r="C1398" s="8">
        <v>1</v>
      </c>
      <c r="D1398" s="3">
        <v>247</v>
      </c>
      <c r="E1398" s="4">
        <v>3</v>
      </c>
      <c r="F1398">
        <f>1/(1+EXP(-(D1398-M_Lmat)/M_sig))</f>
        <v>0.96140217571945552</v>
      </c>
      <c r="G1398">
        <f t="shared" si="37"/>
        <v>-3.9362460450721067E-2</v>
      </c>
    </row>
    <row r="1399" spans="2:7" ht="15" customHeight="1" x14ac:dyDescent="0.15">
      <c r="B1399" s="2" t="s">
        <v>4</v>
      </c>
      <c r="C1399" s="8">
        <v>1</v>
      </c>
      <c r="D1399" s="3">
        <v>247</v>
      </c>
      <c r="E1399" s="4">
        <v>2</v>
      </c>
      <c r="F1399">
        <f>1/(1+EXP(-(D1399-M_Lmat)/M_sig))</f>
        <v>0.96140217571945552</v>
      </c>
      <c r="G1399">
        <f t="shared" si="37"/>
        <v>-3.9362460450721067E-2</v>
      </c>
    </row>
    <row r="1400" spans="2:7" ht="15" customHeight="1" x14ac:dyDescent="0.15">
      <c r="B1400" s="10" t="s">
        <v>4</v>
      </c>
      <c r="C1400" s="3">
        <v>1</v>
      </c>
      <c r="D1400" s="4">
        <v>247</v>
      </c>
      <c r="E1400" s="5">
        <v>3</v>
      </c>
      <c r="F1400">
        <f>1/(1+EXP(-(D1400-M_Lmat)/M_sig))</f>
        <v>0.96140217571945552</v>
      </c>
      <c r="G1400">
        <f t="shared" si="37"/>
        <v>-3.9362460450721067E-2</v>
      </c>
    </row>
    <row r="1401" spans="2:7" ht="15" customHeight="1" x14ac:dyDescent="0.15">
      <c r="B1401" s="10" t="s">
        <v>4</v>
      </c>
      <c r="C1401" s="3">
        <v>1</v>
      </c>
      <c r="D1401" s="4">
        <v>247</v>
      </c>
      <c r="E1401" s="5">
        <v>2</v>
      </c>
      <c r="F1401">
        <f>1/(1+EXP(-(D1401-M_Lmat)/M_sig))</f>
        <v>0.96140217571945552</v>
      </c>
      <c r="G1401">
        <f t="shared" si="37"/>
        <v>-3.9362460450721067E-2</v>
      </c>
    </row>
    <row r="1402" spans="2:7" ht="15" customHeight="1" x14ac:dyDescent="0.15">
      <c r="B1402" s="3" t="s">
        <v>4</v>
      </c>
      <c r="C1402" s="3">
        <v>1</v>
      </c>
      <c r="D1402" s="4">
        <v>247</v>
      </c>
      <c r="E1402" s="5">
        <v>2</v>
      </c>
      <c r="F1402">
        <f>1/(1+EXP(-(D1402-M_Lmat)/M_sig))</f>
        <v>0.96140217571945552</v>
      </c>
      <c r="G1402">
        <f t="shared" si="37"/>
        <v>-3.9362460450721067E-2</v>
      </c>
    </row>
    <row r="1403" spans="2:7" ht="15" customHeight="1" x14ac:dyDescent="0.15">
      <c r="B1403" s="10" t="s">
        <v>4</v>
      </c>
      <c r="C1403" s="3">
        <v>1</v>
      </c>
      <c r="D1403" s="4">
        <v>247</v>
      </c>
      <c r="E1403" s="5">
        <v>2</v>
      </c>
      <c r="F1403">
        <f>1/(1+EXP(-(D1403-M_Lmat)/M_sig))</f>
        <v>0.96140217571945552</v>
      </c>
      <c r="G1403">
        <f t="shared" si="37"/>
        <v>-3.9362460450721067E-2</v>
      </c>
    </row>
    <row r="1404" spans="2:7" ht="15" customHeight="1" x14ac:dyDescent="0.15">
      <c r="B1404" s="10" t="s">
        <v>4</v>
      </c>
      <c r="C1404" s="3">
        <v>1</v>
      </c>
      <c r="D1404" s="5">
        <v>247</v>
      </c>
      <c r="E1404" s="5">
        <v>3</v>
      </c>
      <c r="F1404">
        <f>1/(1+EXP(-(D1404-M_Lmat)/M_sig))</f>
        <v>0.96140217571945552</v>
      </c>
      <c r="G1404">
        <f t="shared" si="37"/>
        <v>-3.9362460450721067E-2</v>
      </c>
    </row>
    <row r="1405" spans="2:7" ht="15" customHeight="1" x14ac:dyDescent="0.15">
      <c r="B1405" s="10" t="s">
        <v>4</v>
      </c>
      <c r="C1405" s="3">
        <v>1</v>
      </c>
      <c r="D1405" s="5">
        <v>247</v>
      </c>
      <c r="E1405" s="5">
        <v>3</v>
      </c>
      <c r="F1405">
        <f>1/(1+EXP(-(D1405-M_Lmat)/M_sig))</f>
        <v>0.96140217571945552</v>
      </c>
      <c r="G1405">
        <f t="shared" si="37"/>
        <v>-3.9362460450721067E-2</v>
      </c>
    </row>
    <row r="1406" spans="2:7" ht="15" customHeight="1" x14ac:dyDescent="0.15">
      <c r="B1406" s="3" t="s">
        <v>4</v>
      </c>
      <c r="C1406" s="3">
        <v>1</v>
      </c>
      <c r="D1406" s="4">
        <v>247</v>
      </c>
      <c r="E1406" s="5">
        <v>2</v>
      </c>
      <c r="F1406">
        <f>1/(1+EXP(-(D1406-M_Lmat)/M_sig))</f>
        <v>0.96140217571945552</v>
      </c>
      <c r="G1406">
        <f t="shared" si="37"/>
        <v>-3.9362460450721067E-2</v>
      </c>
    </row>
    <row r="1407" spans="2:7" ht="15" customHeight="1" x14ac:dyDescent="0.15">
      <c r="B1407" s="3" t="s">
        <v>4</v>
      </c>
      <c r="C1407" s="8">
        <v>1</v>
      </c>
      <c r="D1407" s="4">
        <v>247</v>
      </c>
      <c r="E1407" s="5">
        <v>3</v>
      </c>
      <c r="F1407">
        <f>1/(1+EXP(-(D1407-M_Lmat)/M_sig))</f>
        <v>0.96140217571945552</v>
      </c>
      <c r="G1407">
        <f t="shared" si="37"/>
        <v>-3.9362460450721067E-2</v>
      </c>
    </row>
    <row r="1408" spans="2:7" ht="15" customHeight="1" x14ac:dyDescent="0.15">
      <c r="B1408" s="3" t="s">
        <v>4</v>
      </c>
      <c r="C1408" s="8">
        <v>1</v>
      </c>
      <c r="D1408" s="4">
        <v>247</v>
      </c>
      <c r="E1408" s="5">
        <v>3</v>
      </c>
      <c r="F1408">
        <f>1/(1+EXP(-(D1408-M_Lmat)/M_sig))</f>
        <v>0.96140217571945552</v>
      </c>
      <c r="G1408">
        <f t="shared" si="37"/>
        <v>-3.9362460450721067E-2</v>
      </c>
    </row>
    <row r="1409" spans="2:7" ht="15" customHeight="1" x14ac:dyDescent="0.15">
      <c r="B1409" s="8" t="s">
        <v>4</v>
      </c>
      <c r="C1409" s="8">
        <v>1</v>
      </c>
      <c r="D1409" s="5">
        <v>247</v>
      </c>
      <c r="E1409" s="5">
        <v>2</v>
      </c>
      <c r="F1409">
        <f>1/(1+EXP(-(D1409-M_Lmat)/M_sig))</f>
        <v>0.96140217571945552</v>
      </c>
      <c r="G1409">
        <f t="shared" si="37"/>
        <v>-3.9362460450721067E-2</v>
      </c>
    </row>
    <row r="1410" spans="2:7" ht="15" customHeight="1" x14ac:dyDescent="0.15">
      <c r="B1410" s="3" t="s">
        <v>4</v>
      </c>
      <c r="C1410" s="3">
        <v>1</v>
      </c>
      <c r="D1410" s="3">
        <v>248</v>
      </c>
      <c r="E1410" s="4">
        <v>3</v>
      </c>
      <c r="F1410">
        <f>1/(1+EXP(-(D1410-M_Lmat)/M_sig))</f>
        <v>0.96324428198253076</v>
      </c>
      <c r="G1410">
        <f t="shared" si="37"/>
        <v>-3.7448231665271461E-2</v>
      </c>
    </row>
    <row r="1411" spans="2:7" ht="15" customHeight="1" x14ac:dyDescent="0.15">
      <c r="B1411" s="3" t="s">
        <v>4</v>
      </c>
      <c r="C1411" s="3">
        <v>1</v>
      </c>
      <c r="D1411" s="3">
        <v>248</v>
      </c>
      <c r="E1411" s="4">
        <v>3</v>
      </c>
      <c r="F1411">
        <f>1/(1+EXP(-(D1411-M_Lmat)/M_sig))</f>
        <v>0.96324428198253076</v>
      </c>
      <c r="G1411">
        <f t="shared" si="37"/>
        <v>-3.7448231665271461E-2</v>
      </c>
    </row>
    <row r="1412" spans="2:7" ht="15" customHeight="1" x14ac:dyDescent="0.15">
      <c r="B1412" s="10" t="s">
        <v>4</v>
      </c>
      <c r="C1412" s="3">
        <v>1</v>
      </c>
      <c r="D1412" s="4">
        <v>248</v>
      </c>
      <c r="E1412" s="5">
        <v>2</v>
      </c>
      <c r="F1412">
        <f>1/(1+EXP(-(D1412-M_Lmat)/M_sig))</f>
        <v>0.96324428198253076</v>
      </c>
      <c r="G1412">
        <f t="shared" si="37"/>
        <v>-3.7448231665271461E-2</v>
      </c>
    </row>
    <row r="1413" spans="2:7" ht="15" customHeight="1" x14ac:dyDescent="0.15">
      <c r="B1413" s="10" t="s">
        <v>4</v>
      </c>
      <c r="C1413" s="3">
        <v>1</v>
      </c>
      <c r="D1413" s="4">
        <v>248</v>
      </c>
      <c r="E1413" s="5">
        <v>2</v>
      </c>
      <c r="F1413">
        <f>1/(1+EXP(-(D1413-M_Lmat)/M_sig))</f>
        <v>0.96324428198253076</v>
      </c>
      <c r="G1413">
        <f t="shared" si="37"/>
        <v>-3.7448231665271461E-2</v>
      </c>
    </row>
    <row r="1414" spans="2:7" ht="15" customHeight="1" x14ac:dyDescent="0.15">
      <c r="B1414" s="3" t="s">
        <v>4</v>
      </c>
      <c r="C1414" s="3">
        <v>1</v>
      </c>
      <c r="D1414" s="4">
        <v>248</v>
      </c>
      <c r="E1414" s="5">
        <v>2</v>
      </c>
      <c r="F1414">
        <f>1/(1+EXP(-(D1414-M_Lmat)/M_sig))</f>
        <v>0.96324428198253076</v>
      </c>
      <c r="G1414">
        <f t="shared" si="37"/>
        <v>-3.7448231665271461E-2</v>
      </c>
    </row>
    <row r="1415" spans="2:7" ht="15" customHeight="1" x14ac:dyDescent="0.15">
      <c r="B1415" s="3" t="s">
        <v>4</v>
      </c>
      <c r="C1415" s="3">
        <v>1</v>
      </c>
      <c r="D1415" s="4">
        <v>248</v>
      </c>
      <c r="E1415" s="5">
        <v>2</v>
      </c>
      <c r="F1415">
        <f>1/(1+EXP(-(D1415-M_Lmat)/M_sig))</f>
        <v>0.96324428198253076</v>
      </c>
      <c r="G1415">
        <f t="shared" si="37"/>
        <v>-3.7448231665271461E-2</v>
      </c>
    </row>
    <row r="1416" spans="2:7" ht="15" customHeight="1" x14ac:dyDescent="0.15">
      <c r="B1416" s="3" t="s">
        <v>4</v>
      </c>
      <c r="C1416" s="3">
        <v>1</v>
      </c>
      <c r="D1416" s="4">
        <v>248</v>
      </c>
      <c r="E1416" s="5">
        <v>2</v>
      </c>
      <c r="F1416">
        <f>1/(1+EXP(-(D1416-M_Lmat)/M_sig))</f>
        <v>0.96324428198253076</v>
      </c>
      <c r="G1416">
        <f t="shared" si="37"/>
        <v>-3.7448231665271461E-2</v>
      </c>
    </row>
    <row r="1417" spans="2:7" ht="15" customHeight="1" x14ac:dyDescent="0.15">
      <c r="B1417" s="3" t="s">
        <v>4</v>
      </c>
      <c r="C1417" s="3">
        <v>1</v>
      </c>
      <c r="D1417" s="4">
        <v>248</v>
      </c>
      <c r="E1417" s="5">
        <v>2</v>
      </c>
      <c r="F1417">
        <f>1/(1+EXP(-(D1417-M_Lmat)/M_sig))</f>
        <v>0.96324428198253076</v>
      </c>
      <c r="G1417">
        <f t="shared" si="37"/>
        <v>-3.7448231665271461E-2</v>
      </c>
    </row>
    <row r="1418" spans="2:7" ht="15" customHeight="1" x14ac:dyDescent="0.15">
      <c r="B1418" s="2" t="s">
        <v>4</v>
      </c>
      <c r="C1418" s="8">
        <v>1</v>
      </c>
      <c r="D1418" s="3">
        <v>249</v>
      </c>
      <c r="E1418" s="4">
        <v>3</v>
      </c>
      <c r="F1418">
        <f>1/(1+EXP(-(D1418-M_Lmat)/M_sig))</f>
        <v>0.96500167295916106</v>
      </c>
      <c r="G1418">
        <f t="shared" si="37"/>
        <v>-3.5625444008217537E-2</v>
      </c>
    </row>
    <row r="1419" spans="2:7" ht="15" customHeight="1" x14ac:dyDescent="0.15">
      <c r="B1419" s="3" t="s">
        <v>4</v>
      </c>
      <c r="C1419" s="8">
        <v>1</v>
      </c>
      <c r="D1419" s="4">
        <v>249</v>
      </c>
      <c r="E1419" s="4">
        <v>2</v>
      </c>
      <c r="F1419">
        <f>1/(1+EXP(-(D1419-M_Lmat)/M_sig))</f>
        <v>0.96500167295916106</v>
      </c>
      <c r="G1419">
        <f t="shared" si="37"/>
        <v>-3.5625444008217537E-2</v>
      </c>
    </row>
    <row r="1420" spans="2:7" ht="15" customHeight="1" x14ac:dyDescent="0.15">
      <c r="B1420" s="3" t="s">
        <v>4</v>
      </c>
      <c r="C1420" s="8">
        <v>1</v>
      </c>
      <c r="D1420" s="3">
        <v>249</v>
      </c>
      <c r="E1420" s="4">
        <v>2</v>
      </c>
      <c r="F1420">
        <f>1/(1+EXP(-(D1420-M_Lmat)/M_sig))</f>
        <v>0.96500167295916106</v>
      </c>
      <c r="G1420">
        <f t="shared" si="37"/>
        <v>-3.5625444008217537E-2</v>
      </c>
    </row>
    <row r="1421" spans="2:7" ht="15" customHeight="1" x14ac:dyDescent="0.15">
      <c r="B1421" s="9" t="s">
        <v>4</v>
      </c>
      <c r="C1421" s="8">
        <v>1</v>
      </c>
      <c r="D1421" s="5">
        <v>249</v>
      </c>
      <c r="E1421" s="5">
        <v>2</v>
      </c>
      <c r="F1421">
        <f>1/(1+EXP(-(D1421-M_Lmat)/M_sig))</f>
        <v>0.96500167295916106</v>
      </c>
      <c r="G1421">
        <f t="shared" si="37"/>
        <v>-3.5625444008217537E-2</v>
      </c>
    </row>
    <row r="1422" spans="2:7" ht="15" customHeight="1" x14ac:dyDescent="0.15">
      <c r="B1422" s="10" t="s">
        <v>4</v>
      </c>
      <c r="C1422" s="3">
        <v>1</v>
      </c>
      <c r="D1422" s="4">
        <v>249</v>
      </c>
      <c r="E1422" s="5">
        <v>2</v>
      </c>
      <c r="F1422">
        <f>1/(1+EXP(-(D1422-M_Lmat)/M_sig))</f>
        <v>0.96500167295916106</v>
      </c>
      <c r="G1422">
        <f t="shared" si="37"/>
        <v>-3.5625444008217537E-2</v>
      </c>
    </row>
    <row r="1423" spans="2:7" ht="15" customHeight="1" x14ac:dyDescent="0.15">
      <c r="B1423" s="3" t="s">
        <v>4</v>
      </c>
      <c r="C1423" s="3">
        <v>1</v>
      </c>
      <c r="D1423" s="4">
        <v>249</v>
      </c>
      <c r="E1423" s="5">
        <v>2</v>
      </c>
      <c r="F1423">
        <f>1/(1+EXP(-(D1423-M_Lmat)/M_sig))</f>
        <v>0.96500167295916106</v>
      </c>
      <c r="G1423">
        <f t="shared" si="37"/>
        <v>-3.5625444008217537E-2</v>
      </c>
    </row>
    <row r="1424" spans="2:7" ht="15" customHeight="1" x14ac:dyDescent="0.15">
      <c r="B1424" s="10" t="s">
        <v>4</v>
      </c>
      <c r="C1424" s="3">
        <v>1</v>
      </c>
      <c r="D1424" s="4">
        <v>249</v>
      </c>
      <c r="E1424" s="5">
        <v>2</v>
      </c>
      <c r="F1424">
        <f>1/(1+EXP(-(D1424-M_Lmat)/M_sig))</f>
        <v>0.96500167295916106</v>
      </c>
      <c r="G1424">
        <f t="shared" ref="G1424:G1487" si="38">LN(_xlfn.BINOM.DIST(C1424,1,F1424,FALSE))</f>
        <v>-3.5625444008217537E-2</v>
      </c>
    </row>
    <row r="1425" spans="2:7" ht="15" customHeight="1" x14ac:dyDescent="0.15">
      <c r="B1425" s="10" t="s">
        <v>4</v>
      </c>
      <c r="C1425" s="3">
        <v>1</v>
      </c>
      <c r="D1425" s="4">
        <v>249</v>
      </c>
      <c r="E1425" s="5">
        <v>2</v>
      </c>
      <c r="F1425">
        <f>1/(1+EXP(-(D1425-M_Lmat)/M_sig))</f>
        <v>0.96500167295916106</v>
      </c>
      <c r="G1425">
        <f t="shared" si="38"/>
        <v>-3.5625444008217537E-2</v>
      </c>
    </row>
    <row r="1426" spans="2:7" ht="15" customHeight="1" x14ac:dyDescent="0.15">
      <c r="B1426" s="10" t="s">
        <v>4</v>
      </c>
      <c r="C1426" s="3">
        <v>1</v>
      </c>
      <c r="D1426" s="4">
        <v>249</v>
      </c>
      <c r="E1426" s="5">
        <v>2</v>
      </c>
      <c r="F1426">
        <f>1/(1+EXP(-(D1426-M_Lmat)/M_sig))</f>
        <v>0.96500167295916106</v>
      </c>
      <c r="G1426">
        <f t="shared" si="38"/>
        <v>-3.5625444008217537E-2</v>
      </c>
    </row>
    <row r="1427" spans="2:7" ht="15" customHeight="1" x14ac:dyDescent="0.15">
      <c r="B1427" s="3" t="s">
        <v>4</v>
      </c>
      <c r="C1427" s="13">
        <v>1</v>
      </c>
      <c r="D1427" s="4">
        <v>249</v>
      </c>
      <c r="E1427" s="5">
        <v>2</v>
      </c>
      <c r="F1427">
        <f>1/(1+EXP(-(D1427-M_Lmat)/M_sig))</f>
        <v>0.96500167295916106</v>
      </c>
      <c r="G1427">
        <f t="shared" si="38"/>
        <v>-3.5625444008217537E-2</v>
      </c>
    </row>
    <row r="1428" spans="2:7" ht="15" customHeight="1" x14ac:dyDescent="0.15">
      <c r="B1428" s="3" t="s">
        <v>4</v>
      </c>
      <c r="C1428" s="13">
        <v>1</v>
      </c>
      <c r="D1428" s="4">
        <v>249</v>
      </c>
      <c r="E1428" s="5">
        <v>2</v>
      </c>
      <c r="F1428">
        <f>1/(1+EXP(-(D1428-M_Lmat)/M_sig))</f>
        <v>0.96500167295916106</v>
      </c>
      <c r="G1428">
        <f t="shared" si="38"/>
        <v>-3.5625444008217537E-2</v>
      </c>
    </row>
    <row r="1429" spans="2:7" ht="15" customHeight="1" x14ac:dyDescent="0.15">
      <c r="B1429" s="8" t="s">
        <v>4</v>
      </c>
      <c r="C1429" s="8">
        <v>1</v>
      </c>
      <c r="D1429" s="5">
        <v>249</v>
      </c>
      <c r="E1429" s="5">
        <v>2</v>
      </c>
      <c r="F1429">
        <f>1/(1+EXP(-(D1429-M_Lmat)/M_sig))</f>
        <v>0.96500167295916106</v>
      </c>
      <c r="G1429">
        <f t="shared" si="38"/>
        <v>-3.5625444008217537E-2</v>
      </c>
    </row>
    <row r="1430" spans="2:7" ht="15" customHeight="1" x14ac:dyDescent="0.15">
      <c r="B1430" s="8" t="s">
        <v>4</v>
      </c>
      <c r="C1430" s="8">
        <v>1</v>
      </c>
      <c r="D1430" s="5">
        <v>249</v>
      </c>
      <c r="E1430" s="5">
        <v>3</v>
      </c>
      <c r="F1430">
        <f>1/(1+EXP(-(D1430-M_Lmat)/M_sig))</f>
        <v>0.96500167295916106</v>
      </c>
      <c r="G1430">
        <f t="shared" si="38"/>
        <v>-3.5625444008217537E-2</v>
      </c>
    </row>
    <row r="1431" spans="2:7" ht="15" customHeight="1" x14ac:dyDescent="0.15">
      <c r="B1431" s="2" t="s">
        <v>4</v>
      </c>
      <c r="C1431" s="8">
        <v>1</v>
      </c>
      <c r="D1431" s="3">
        <v>250</v>
      </c>
      <c r="E1431" s="5">
        <v>4</v>
      </c>
      <c r="F1431">
        <f>1/(1+EXP(-(D1431-M_Lmat)/M_sig))</f>
        <v>0.96667794503407778</v>
      </c>
      <c r="G1431">
        <f t="shared" si="38"/>
        <v>-3.3889884467111303E-2</v>
      </c>
    </row>
    <row r="1432" spans="2:7" ht="15" customHeight="1" x14ac:dyDescent="0.15">
      <c r="B1432" s="2" t="s">
        <v>4</v>
      </c>
      <c r="C1432" s="8">
        <v>1</v>
      </c>
      <c r="D1432" s="3">
        <v>250</v>
      </c>
      <c r="E1432" s="5">
        <v>4</v>
      </c>
      <c r="F1432">
        <f>1/(1+EXP(-(D1432-M_Lmat)/M_sig))</f>
        <v>0.96667794503407778</v>
      </c>
      <c r="G1432">
        <f t="shared" si="38"/>
        <v>-3.3889884467111303E-2</v>
      </c>
    </row>
    <row r="1433" spans="2:7" ht="15" customHeight="1" x14ac:dyDescent="0.15">
      <c r="B1433" s="2" t="s">
        <v>4</v>
      </c>
      <c r="C1433" s="8">
        <v>1</v>
      </c>
      <c r="D1433" s="3">
        <v>250</v>
      </c>
      <c r="E1433" s="4">
        <v>2</v>
      </c>
      <c r="F1433">
        <f>1/(1+EXP(-(D1433-M_Lmat)/M_sig))</f>
        <v>0.96667794503407778</v>
      </c>
      <c r="G1433">
        <f t="shared" si="38"/>
        <v>-3.3889884467111303E-2</v>
      </c>
    </row>
    <row r="1434" spans="2:7" ht="15" customHeight="1" x14ac:dyDescent="0.15">
      <c r="B1434" s="2" t="s">
        <v>4</v>
      </c>
      <c r="C1434" s="8">
        <v>1</v>
      </c>
      <c r="D1434" s="3">
        <v>250</v>
      </c>
      <c r="E1434" s="4">
        <v>2</v>
      </c>
      <c r="F1434">
        <f>1/(1+EXP(-(D1434-M_Lmat)/M_sig))</f>
        <v>0.96667794503407778</v>
      </c>
      <c r="G1434">
        <f t="shared" si="38"/>
        <v>-3.3889884467111303E-2</v>
      </c>
    </row>
    <row r="1435" spans="2:7" ht="15" customHeight="1" x14ac:dyDescent="0.15">
      <c r="B1435" s="2" t="s">
        <v>4</v>
      </c>
      <c r="C1435" s="8">
        <v>1</v>
      </c>
      <c r="D1435" s="3">
        <v>250</v>
      </c>
      <c r="E1435" s="4">
        <v>2</v>
      </c>
      <c r="F1435">
        <f>1/(1+EXP(-(D1435-M_Lmat)/M_sig))</f>
        <v>0.96667794503407778</v>
      </c>
      <c r="G1435">
        <f t="shared" si="38"/>
        <v>-3.3889884467111303E-2</v>
      </c>
    </row>
    <row r="1436" spans="2:7" ht="15" customHeight="1" x14ac:dyDescent="0.15">
      <c r="B1436" s="3" t="s">
        <v>4</v>
      </c>
      <c r="C1436" s="3">
        <v>1</v>
      </c>
      <c r="D1436" s="3">
        <v>250</v>
      </c>
      <c r="E1436" s="4">
        <v>2</v>
      </c>
      <c r="F1436">
        <f>1/(1+EXP(-(D1436-M_Lmat)/M_sig))</f>
        <v>0.96667794503407778</v>
      </c>
      <c r="G1436">
        <f t="shared" si="38"/>
        <v>-3.3889884467111303E-2</v>
      </c>
    </row>
    <row r="1437" spans="2:7" ht="15" customHeight="1" x14ac:dyDescent="0.15">
      <c r="B1437" s="3" t="s">
        <v>4</v>
      </c>
      <c r="C1437" s="8">
        <v>1</v>
      </c>
      <c r="D1437" s="4">
        <v>250</v>
      </c>
      <c r="E1437" s="4">
        <v>2</v>
      </c>
      <c r="F1437">
        <f>1/(1+EXP(-(D1437-M_Lmat)/M_sig))</f>
        <v>0.96667794503407778</v>
      </c>
      <c r="G1437">
        <f t="shared" si="38"/>
        <v>-3.3889884467111303E-2</v>
      </c>
    </row>
    <row r="1438" spans="2:7" ht="15" customHeight="1" x14ac:dyDescent="0.15">
      <c r="B1438" s="3" t="s">
        <v>4</v>
      </c>
      <c r="C1438" s="3">
        <v>1</v>
      </c>
      <c r="D1438" s="4">
        <v>250</v>
      </c>
      <c r="E1438" s="4">
        <v>2</v>
      </c>
      <c r="F1438">
        <f>1/(1+EXP(-(D1438-M_Lmat)/M_sig))</f>
        <v>0.96667794503407778</v>
      </c>
      <c r="G1438">
        <f t="shared" si="38"/>
        <v>-3.3889884467111303E-2</v>
      </c>
    </row>
    <row r="1439" spans="2:7" ht="15" customHeight="1" x14ac:dyDescent="0.15">
      <c r="B1439" s="3" t="s">
        <v>4</v>
      </c>
      <c r="C1439" s="3">
        <v>1</v>
      </c>
      <c r="D1439" s="4">
        <v>250</v>
      </c>
      <c r="E1439" s="4">
        <v>2</v>
      </c>
      <c r="F1439">
        <f>1/(1+EXP(-(D1439-M_Lmat)/M_sig))</f>
        <v>0.96667794503407778</v>
      </c>
      <c r="G1439">
        <f t="shared" si="38"/>
        <v>-3.3889884467111303E-2</v>
      </c>
    </row>
    <row r="1440" spans="2:7" ht="15" customHeight="1" x14ac:dyDescent="0.15">
      <c r="B1440" s="3" t="s">
        <v>4</v>
      </c>
      <c r="C1440" s="3">
        <v>1</v>
      </c>
      <c r="D1440" s="3">
        <v>250</v>
      </c>
      <c r="E1440" s="4">
        <v>3</v>
      </c>
      <c r="F1440">
        <f>1/(1+EXP(-(D1440-M_Lmat)/M_sig))</f>
        <v>0.96667794503407778</v>
      </c>
      <c r="G1440">
        <f t="shared" si="38"/>
        <v>-3.3889884467111303E-2</v>
      </c>
    </row>
    <row r="1441" spans="2:7" ht="15" customHeight="1" x14ac:dyDescent="0.15">
      <c r="B1441" s="3" t="s">
        <v>4</v>
      </c>
      <c r="C1441" s="3">
        <v>1</v>
      </c>
      <c r="D1441" s="3">
        <v>250</v>
      </c>
      <c r="E1441" s="4">
        <v>2</v>
      </c>
      <c r="F1441">
        <f>1/(1+EXP(-(D1441-M_Lmat)/M_sig))</f>
        <v>0.96667794503407778</v>
      </c>
      <c r="G1441">
        <f t="shared" si="38"/>
        <v>-3.3889884467111303E-2</v>
      </c>
    </row>
    <row r="1442" spans="2:7" ht="15" customHeight="1" x14ac:dyDescent="0.15">
      <c r="B1442" s="3" t="s">
        <v>4</v>
      </c>
      <c r="C1442" s="3">
        <v>1</v>
      </c>
      <c r="D1442" s="3">
        <v>250</v>
      </c>
      <c r="E1442" s="4">
        <v>5</v>
      </c>
      <c r="F1442">
        <f>1/(1+EXP(-(D1442-M_Lmat)/M_sig))</f>
        <v>0.96667794503407778</v>
      </c>
      <c r="G1442">
        <f t="shared" si="38"/>
        <v>-3.3889884467111303E-2</v>
      </c>
    </row>
    <row r="1443" spans="2:7" ht="15" customHeight="1" x14ac:dyDescent="0.15">
      <c r="B1443" s="9" t="s">
        <v>4</v>
      </c>
      <c r="C1443" s="3">
        <v>1</v>
      </c>
      <c r="D1443" s="5">
        <v>250</v>
      </c>
      <c r="E1443" s="5">
        <v>1</v>
      </c>
      <c r="F1443">
        <f>1/(1+EXP(-(D1443-M_Lmat)/M_sig))</f>
        <v>0.96667794503407778</v>
      </c>
      <c r="G1443">
        <f t="shared" si="38"/>
        <v>-3.3889884467111303E-2</v>
      </c>
    </row>
    <row r="1444" spans="2:7" ht="15" customHeight="1" x14ac:dyDescent="0.15">
      <c r="B1444" s="10" t="s">
        <v>4</v>
      </c>
      <c r="C1444" s="3">
        <v>1</v>
      </c>
      <c r="D1444" s="4">
        <v>250</v>
      </c>
      <c r="E1444" s="5">
        <v>2</v>
      </c>
      <c r="F1444">
        <f>1/(1+EXP(-(D1444-M_Lmat)/M_sig))</f>
        <v>0.96667794503407778</v>
      </c>
      <c r="G1444">
        <f t="shared" si="38"/>
        <v>-3.3889884467111303E-2</v>
      </c>
    </row>
    <row r="1445" spans="2:7" ht="15" customHeight="1" x14ac:dyDescent="0.15">
      <c r="B1445" s="3" t="s">
        <v>4</v>
      </c>
      <c r="C1445" s="3">
        <v>1</v>
      </c>
      <c r="D1445" s="4">
        <v>250</v>
      </c>
      <c r="E1445" s="5">
        <v>2</v>
      </c>
      <c r="F1445">
        <f>1/(1+EXP(-(D1445-M_Lmat)/M_sig))</f>
        <v>0.96667794503407778</v>
      </c>
      <c r="G1445">
        <f t="shared" si="38"/>
        <v>-3.3889884467111303E-2</v>
      </c>
    </row>
    <row r="1446" spans="2:7" ht="15" customHeight="1" x14ac:dyDescent="0.15">
      <c r="B1446" s="3" t="s">
        <v>4</v>
      </c>
      <c r="C1446" s="3">
        <v>1</v>
      </c>
      <c r="D1446" s="4">
        <v>250</v>
      </c>
      <c r="E1446" s="5">
        <v>2</v>
      </c>
      <c r="F1446">
        <f>1/(1+EXP(-(D1446-M_Lmat)/M_sig))</f>
        <v>0.96667794503407778</v>
      </c>
      <c r="G1446">
        <f t="shared" si="38"/>
        <v>-3.3889884467111303E-2</v>
      </c>
    </row>
    <row r="1447" spans="2:7" ht="15" customHeight="1" x14ac:dyDescent="0.15">
      <c r="B1447" s="10" t="s">
        <v>4</v>
      </c>
      <c r="C1447" s="3">
        <v>1</v>
      </c>
      <c r="D1447" s="4">
        <v>250</v>
      </c>
      <c r="E1447" s="5">
        <v>2</v>
      </c>
      <c r="F1447">
        <f>1/(1+EXP(-(D1447-M_Lmat)/M_sig))</f>
        <v>0.96667794503407778</v>
      </c>
      <c r="G1447">
        <f t="shared" si="38"/>
        <v>-3.3889884467111303E-2</v>
      </c>
    </row>
    <row r="1448" spans="2:7" ht="15" customHeight="1" x14ac:dyDescent="0.15">
      <c r="B1448" s="2" t="s">
        <v>4</v>
      </c>
      <c r="C1448" s="8">
        <v>1</v>
      </c>
      <c r="D1448" s="3">
        <v>251</v>
      </c>
      <c r="E1448" s="5">
        <v>4</v>
      </c>
      <c r="F1448">
        <f>1/(1+EXP(-(D1448-M_Lmat)/M_sig))</f>
        <v>0.96827657008581691</v>
      </c>
      <c r="G1448">
        <f t="shared" si="38"/>
        <v>-3.2237519615146287E-2</v>
      </c>
    </row>
    <row r="1449" spans="2:7" ht="15" customHeight="1" x14ac:dyDescent="0.15">
      <c r="B1449" s="2" t="s">
        <v>4</v>
      </c>
      <c r="C1449" s="8">
        <v>1</v>
      </c>
      <c r="D1449" s="3">
        <v>251</v>
      </c>
      <c r="E1449" s="4">
        <v>3</v>
      </c>
      <c r="F1449">
        <f>1/(1+EXP(-(D1449-M_Lmat)/M_sig))</f>
        <v>0.96827657008581691</v>
      </c>
      <c r="G1449">
        <f t="shared" si="38"/>
        <v>-3.2237519615146287E-2</v>
      </c>
    </row>
    <row r="1450" spans="2:7" ht="15" customHeight="1" x14ac:dyDescent="0.15">
      <c r="B1450" s="3" t="s">
        <v>4</v>
      </c>
      <c r="C1450" s="8">
        <v>1</v>
      </c>
      <c r="D1450" s="4">
        <v>251</v>
      </c>
      <c r="E1450" s="4">
        <v>3</v>
      </c>
      <c r="F1450">
        <f>1/(1+EXP(-(D1450-M_Lmat)/M_sig))</f>
        <v>0.96827657008581691</v>
      </c>
      <c r="G1450">
        <f t="shared" si="38"/>
        <v>-3.2237519615146287E-2</v>
      </c>
    </row>
    <row r="1451" spans="2:7" ht="15" customHeight="1" x14ac:dyDescent="0.15">
      <c r="B1451" s="3" t="s">
        <v>4</v>
      </c>
      <c r="C1451" s="8">
        <v>1</v>
      </c>
      <c r="D1451" s="4">
        <v>251</v>
      </c>
      <c r="E1451" s="4">
        <v>2</v>
      </c>
      <c r="F1451">
        <f>1/(1+EXP(-(D1451-M_Lmat)/M_sig))</f>
        <v>0.96827657008581691</v>
      </c>
      <c r="G1451">
        <f t="shared" si="38"/>
        <v>-3.2237519615146287E-2</v>
      </c>
    </row>
    <row r="1452" spans="2:7" ht="15" customHeight="1" x14ac:dyDescent="0.15">
      <c r="B1452" s="3" t="s">
        <v>4</v>
      </c>
      <c r="C1452" s="8">
        <v>1</v>
      </c>
      <c r="D1452" s="4">
        <v>251</v>
      </c>
      <c r="E1452" s="4">
        <v>2</v>
      </c>
      <c r="F1452">
        <f>1/(1+EXP(-(D1452-M_Lmat)/M_sig))</f>
        <v>0.96827657008581691</v>
      </c>
      <c r="G1452">
        <f t="shared" si="38"/>
        <v>-3.2237519615146287E-2</v>
      </c>
    </row>
    <row r="1453" spans="2:7" ht="15" customHeight="1" x14ac:dyDescent="0.15">
      <c r="B1453" s="9" t="s">
        <v>4</v>
      </c>
      <c r="C1453" s="8">
        <v>1</v>
      </c>
      <c r="D1453" s="5">
        <v>251</v>
      </c>
      <c r="E1453" s="5">
        <v>3</v>
      </c>
      <c r="F1453">
        <f>1/(1+EXP(-(D1453-M_Lmat)/M_sig))</f>
        <v>0.96827657008581691</v>
      </c>
      <c r="G1453">
        <f t="shared" si="38"/>
        <v>-3.2237519615146287E-2</v>
      </c>
    </row>
    <row r="1454" spans="2:7" ht="15" customHeight="1" x14ac:dyDescent="0.15">
      <c r="B1454" s="10" t="s">
        <v>4</v>
      </c>
      <c r="C1454" s="3">
        <v>1</v>
      </c>
      <c r="D1454" s="4">
        <v>251</v>
      </c>
      <c r="E1454" s="5">
        <v>2</v>
      </c>
      <c r="F1454">
        <f>1/(1+EXP(-(D1454-M_Lmat)/M_sig))</f>
        <v>0.96827657008581691</v>
      </c>
      <c r="G1454">
        <f t="shared" si="38"/>
        <v>-3.2237519615146287E-2</v>
      </c>
    </row>
    <row r="1455" spans="2:7" ht="15" customHeight="1" x14ac:dyDescent="0.15">
      <c r="B1455" s="3" t="s">
        <v>4</v>
      </c>
      <c r="C1455" s="3">
        <v>1</v>
      </c>
      <c r="D1455" s="4">
        <v>251</v>
      </c>
      <c r="E1455" s="5">
        <v>2</v>
      </c>
      <c r="F1455">
        <f>1/(1+EXP(-(D1455-M_Lmat)/M_sig))</f>
        <v>0.96827657008581691</v>
      </c>
      <c r="G1455">
        <f t="shared" si="38"/>
        <v>-3.2237519615146287E-2</v>
      </c>
    </row>
    <row r="1456" spans="2:7" ht="15" customHeight="1" x14ac:dyDescent="0.15">
      <c r="B1456" s="3" t="s">
        <v>4</v>
      </c>
      <c r="C1456" s="3">
        <v>1</v>
      </c>
      <c r="D1456" s="4">
        <v>251</v>
      </c>
      <c r="E1456" s="5">
        <v>4</v>
      </c>
      <c r="F1456">
        <f>1/(1+EXP(-(D1456-M_Lmat)/M_sig))</f>
        <v>0.96827657008581691</v>
      </c>
      <c r="G1456">
        <f t="shared" si="38"/>
        <v>-3.2237519615146287E-2</v>
      </c>
    </row>
    <row r="1457" spans="2:7" ht="15" customHeight="1" x14ac:dyDescent="0.15">
      <c r="B1457" s="10" t="s">
        <v>4</v>
      </c>
      <c r="C1457" s="3">
        <v>1</v>
      </c>
      <c r="D1457" s="4">
        <v>251</v>
      </c>
      <c r="E1457" s="5">
        <v>2</v>
      </c>
      <c r="F1457">
        <f>1/(1+EXP(-(D1457-M_Lmat)/M_sig))</f>
        <v>0.96827657008581691</v>
      </c>
      <c r="G1457">
        <f t="shared" si="38"/>
        <v>-3.2237519615146287E-2</v>
      </c>
    </row>
    <row r="1458" spans="2:7" ht="15" customHeight="1" x14ac:dyDescent="0.15">
      <c r="B1458" s="10" t="s">
        <v>4</v>
      </c>
      <c r="C1458" s="3">
        <v>1</v>
      </c>
      <c r="D1458" s="4">
        <v>251</v>
      </c>
      <c r="E1458" s="5">
        <v>2</v>
      </c>
      <c r="F1458">
        <f>1/(1+EXP(-(D1458-M_Lmat)/M_sig))</f>
        <v>0.96827657008581691</v>
      </c>
      <c r="G1458">
        <f t="shared" si="38"/>
        <v>-3.2237519615146287E-2</v>
      </c>
    </row>
    <row r="1459" spans="2:7" ht="15" customHeight="1" x14ac:dyDescent="0.15">
      <c r="B1459" s="10" t="s">
        <v>4</v>
      </c>
      <c r="C1459" s="3">
        <v>1</v>
      </c>
      <c r="D1459" s="4">
        <v>251</v>
      </c>
      <c r="E1459" s="5">
        <v>2</v>
      </c>
      <c r="F1459">
        <f>1/(1+EXP(-(D1459-M_Lmat)/M_sig))</f>
        <v>0.96827657008581691</v>
      </c>
      <c r="G1459">
        <f t="shared" si="38"/>
        <v>-3.2237519615146287E-2</v>
      </c>
    </row>
    <row r="1460" spans="2:7" ht="15" customHeight="1" x14ac:dyDescent="0.15">
      <c r="B1460" s="10" t="s">
        <v>4</v>
      </c>
      <c r="C1460" s="3">
        <v>1</v>
      </c>
      <c r="D1460" s="4">
        <v>251</v>
      </c>
      <c r="E1460" s="5">
        <v>2</v>
      </c>
      <c r="F1460">
        <f>1/(1+EXP(-(D1460-M_Lmat)/M_sig))</f>
        <v>0.96827657008581691</v>
      </c>
      <c r="G1460">
        <f t="shared" si="38"/>
        <v>-3.2237519615146287E-2</v>
      </c>
    </row>
    <row r="1461" spans="2:7" ht="15" customHeight="1" x14ac:dyDescent="0.15">
      <c r="B1461" s="8" t="s">
        <v>4</v>
      </c>
      <c r="C1461" s="8">
        <v>1</v>
      </c>
      <c r="D1461" s="5">
        <v>251</v>
      </c>
      <c r="E1461" s="5">
        <v>2</v>
      </c>
      <c r="F1461">
        <f>1/(1+EXP(-(D1461-M_Lmat)/M_sig))</f>
        <v>0.96827657008581691</v>
      </c>
      <c r="G1461">
        <f t="shared" si="38"/>
        <v>-3.2237519615146287E-2</v>
      </c>
    </row>
    <row r="1462" spans="2:7" ht="15" customHeight="1" x14ac:dyDescent="0.15">
      <c r="B1462" s="9" t="s">
        <v>4</v>
      </c>
      <c r="C1462" s="8">
        <v>1</v>
      </c>
      <c r="D1462" s="5">
        <v>251.68</v>
      </c>
      <c r="E1462" s="5">
        <v>3</v>
      </c>
      <c r="F1462">
        <f>1/(1+EXP(-(D1462-M_Lmat)/M_sig))</f>
        <v>0.96932099697596397</v>
      </c>
      <c r="G1462">
        <f t="shared" si="38"/>
        <v>-3.1159455718848688E-2</v>
      </c>
    </row>
    <row r="1463" spans="2:7" ht="15" customHeight="1" x14ac:dyDescent="0.15">
      <c r="B1463" s="2" t="s">
        <v>4</v>
      </c>
      <c r="C1463" s="8">
        <v>1</v>
      </c>
      <c r="D1463" s="3">
        <v>252</v>
      </c>
      <c r="E1463" s="4">
        <v>2</v>
      </c>
      <c r="F1463">
        <f>1/(1+EXP(-(D1463-M_Lmat)/M_sig))</f>
        <v>0.96980089705394679</v>
      </c>
      <c r="G1463">
        <f t="shared" si="38"/>
        <v>-3.0664489322710365E-2</v>
      </c>
    </row>
    <row r="1464" spans="2:7" ht="15" customHeight="1" x14ac:dyDescent="0.15">
      <c r="B1464" s="2" t="s">
        <v>4</v>
      </c>
      <c r="C1464" s="8">
        <v>1</v>
      </c>
      <c r="D1464" s="3">
        <v>252</v>
      </c>
      <c r="E1464" s="4">
        <v>2</v>
      </c>
      <c r="F1464">
        <f>1/(1+EXP(-(D1464-M_Lmat)/M_sig))</f>
        <v>0.96980089705394679</v>
      </c>
      <c r="G1464">
        <f t="shared" si="38"/>
        <v>-3.0664489322710365E-2</v>
      </c>
    </row>
    <row r="1465" spans="2:7" ht="15" customHeight="1" x14ac:dyDescent="0.15">
      <c r="B1465" s="2" t="s">
        <v>4</v>
      </c>
      <c r="C1465" s="8">
        <v>1</v>
      </c>
      <c r="D1465" s="3">
        <v>252</v>
      </c>
      <c r="E1465" s="5">
        <v>4</v>
      </c>
      <c r="F1465">
        <f>1/(1+EXP(-(D1465-M_Lmat)/M_sig))</f>
        <v>0.96980089705394679</v>
      </c>
      <c r="G1465">
        <f t="shared" si="38"/>
        <v>-3.0664489322710365E-2</v>
      </c>
    </row>
    <row r="1466" spans="2:7" ht="15" customHeight="1" x14ac:dyDescent="0.15">
      <c r="B1466" s="3" t="s">
        <v>4</v>
      </c>
      <c r="C1466" s="8">
        <v>1</v>
      </c>
      <c r="D1466" s="4">
        <v>252</v>
      </c>
      <c r="E1466" s="4">
        <v>2</v>
      </c>
      <c r="F1466">
        <f>1/(1+EXP(-(D1466-M_Lmat)/M_sig))</f>
        <v>0.96980089705394679</v>
      </c>
      <c r="G1466">
        <f t="shared" si="38"/>
        <v>-3.0664489322710365E-2</v>
      </c>
    </row>
    <row r="1467" spans="2:7" ht="15" customHeight="1" x14ac:dyDescent="0.15">
      <c r="B1467" s="3" t="s">
        <v>4</v>
      </c>
      <c r="C1467" s="8">
        <v>1</v>
      </c>
      <c r="D1467" s="4">
        <v>252</v>
      </c>
      <c r="E1467" s="4">
        <v>2</v>
      </c>
      <c r="F1467">
        <f>1/(1+EXP(-(D1467-M_Lmat)/M_sig))</f>
        <v>0.96980089705394679</v>
      </c>
      <c r="G1467">
        <f t="shared" si="38"/>
        <v>-3.0664489322710365E-2</v>
      </c>
    </row>
    <row r="1468" spans="2:7" ht="15" customHeight="1" x14ac:dyDescent="0.15">
      <c r="B1468" s="3" t="s">
        <v>4</v>
      </c>
      <c r="C1468" s="8">
        <v>1</v>
      </c>
      <c r="D1468" s="4">
        <v>252</v>
      </c>
      <c r="E1468" s="4">
        <v>2</v>
      </c>
      <c r="F1468">
        <f>1/(1+EXP(-(D1468-M_Lmat)/M_sig))</f>
        <v>0.96980089705394679</v>
      </c>
      <c r="G1468">
        <f t="shared" si="38"/>
        <v>-3.0664489322710365E-2</v>
      </c>
    </row>
    <row r="1469" spans="2:7" ht="15" customHeight="1" x14ac:dyDescent="0.15">
      <c r="B1469" s="3" t="s">
        <v>4</v>
      </c>
      <c r="C1469" s="3">
        <v>1</v>
      </c>
      <c r="D1469" s="3">
        <v>252</v>
      </c>
      <c r="E1469" s="4">
        <v>2</v>
      </c>
      <c r="F1469">
        <f>1/(1+EXP(-(D1469-M_Lmat)/M_sig))</f>
        <v>0.96980089705394679</v>
      </c>
      <c r="G1469">
        <f t="shared" si="38"/>
        <v>-3.0664489322710365E-2</v>
      </c>
    </row>
    <row r="1470" spans="2:7" ht="15" customHeight="1" x14ac:dyDescent="0.15">
      <c r="B1470" s="3" t="s">
        <v>4</v>
      </c>
      <c r="C1470" s="3">
        <v>1</v>
      </c>
      <c r="D1470" s="3">
        <v>252</v>
      </c>
      <c r="E1470" s="4">
        <v>3</v>
      </c>
      <c r="F1470">
        <f>1/(1+EXP(-(D1470-M_Lmat)/M_sig))</f>
        <v>0.96980089705394679</v>
      </c>
      <c r="G1470">
        <f t="shared" si="38"/>
        <v>-3.0664489322710365E-2</v>
      </c>
    </row>
    <row r="1471" spans="2:7" ht="15" customHeight="1" x14ac:dyDescent="0.15">
      <c r="B1471" s="8" t="s">
        <v>4</v>
      </c>
      <c r="C1471" s="3">
        <v>1</v>
      </c>
      <c r="D1471" s="5">
        <v>252</v>
      </c>
      <c r="E1471" s="5">
        <v>2</v>
      </c>
      <c r="F1471">
        <f>1/(1+EXP(-(D1471-M_Lmat)/M_sig))</f>
        <v>0.96980089705394679</v>
      </c>
      <c r="G1471">
        <f t="shared" si="38"/>
        <v>-3.0664489322710365E-2</v>
      </c>
    </row>
    <row r="1472" spans="2:7" ht="15" customHeight="1" x14ac:dyDescent="0.15">
      <c r="B1472" s="8" t="s">
        <v>4</v>
      </c>
      <c r="C1472" s="8">
        <v>1</v>
      </c>
      <c r="D1472" s="5">
        <v>252</v>
      </c>
      <c r="E1472" s="5">
        <v>3</v>
      </c>
      <c r="F1472">
        <f>1/(1+EXP(-(D1472-M_Lmat)/M_sig))</f>
        <v>0.96980089705394679</v>
      </c>
      <c r="G1472">
        <f t="shared" si="38"/>
        <v>-3.0664489322710365E-2</v>
      </c>
    </row>
    <row r="1473" spans="2:7" ht="15" customHeight="1" x14ac:dyDescent="0.15">
      <c r="B1473" s="3" t="s">
        <v>4</v>
      </c>
      <c r="C1473" s="3">
        <v>1</v>
      </c>
      <c r="D1473" s="4">
        <v>252</v>
      </c>
      <c r="E1473" s="5">
        <v>2</v>
      </c>
      <c r="F1473">
        <f>1/(1+EXP(-(D1473-M_Lmat)/M_sig))</f>
        <v>0.96980089705394679</v>
      </c>
      <c r="G1473">
        <f t="shared" si="38"/>
        <v>-3.0664489322710365E-2</v>
      </c>
    </row>
    <row r="1474" spans="2:7" ht="15" customHeight="1" x14ac:dyDescent="0.15">
      <c r="B1474" s="3" t="s">
        <v>4</v>
      </c>
      <c r="C1474" s="3">
        <v>1</v>
      </c>
      <c r="D1474" s="4">
        <v>252</v>
      </c>
      <c r="E1474" s="5">
        <v>2</v>
      </c>
      <c r="F1474">
        <f>1/(1+EXP(-(D1474-M_Lmat)/M_sig))</f>
        <v>0.96980089705394679</v>
      </c>
      <c r="G1474">
        <f t="shared" si="38"/>
        <v>-3.0664489322710365E-2</v>
      </c>
    </row>
    <row r="1475" spans="2:7" ht="15" customHeight="1" x14ac:dyDescent="0.15">
      <c r="B1475" s="10" t="s">
        <v>4</v>
      </c>
      <c r="C1475" s="3">
        <v>1</v>
      </c>
      <c r="D1475" s="4">
        <v>252</v>
      </c>
      <c r="E1475" s="5">
        <v>2</v>
      </c>
      <c r="F1475">
        <f>1/(1+EXP(-(D1475-M_Lmat)/M_sig))</f>
        <v>0.96980089705394679</v>
      </c>
      <c r="G1475">
        <f t="shared" si="38"/>
        <v>-3.0664489322710365E-2</v>
      </c>
    </row>
    <row r="1476" spans="2:7" ht="15" customHeight="1" x14ac:dyDescent="0.15">
      <c r="B1476" s="10" t="s">
        <v>4</v>
      </c>
      <c r="C1476" s="3">
        <v>1</v>
      </c>
      <c r="D1476" s="5">
        <v>252</v>
      </c>
      <c r="E1476" s="5">
        <v>2</v>
      </c>
      <c r="F1476">
        <f>1/(1+EXP(-(D1476-M_Lmat)/M_sig))</f>
        <v>0.96980089705394679</v>
      </c>
      <c r="G1476">
        <f t="shared" si="38"/>
        <v>-3.0664489322710365E-2</v>
      </c>
    </row>
    <row r="1477" spans="2:7" ht="15" customHeight="1" x14ac:dyDescent="0.15">
      <c r="B1477" s="10" t="s">
        <v>4</v>
      </c>
      <c r="C1477" s="3">
        <v>1</v>
      </c>
      <c r="D1477" s="5">
        <v>252</v>
      </c>
      <c r="E1477" s="5">
        <v>3</v>
      </c>
      <c r="F1477">
        <f>1/(1+EXP(-(D1477-M_Lmat)/M_sig))</f>
        <v>0.96980089705394679</v>
      </c>
      <c r="G1477">
        <f t="shared" si="38"/>
        <v>-3.0664489322710365E-2</v>
      </c>
    </row>
    <row r="1478" spans="2:7" ht="15" customHeight="1" x14ac:dyDescent="0.15">
      <c r="B1478" s="8" t="s">
        <v>4</v>
      </c>
      <c r="C1478" s="8">
        <v>1</v>
      </c>
      <c r="D1478" s="5">
        <v>252</v>
      </c>
      <c r="E1478" s="5">
        <v>2</v>
      </c>
      <c r="F1478">
        <f>1/(1+EXP(-(D1478-M_Lmat)/M_sig))</f>
        <v>0.96980089705394679</v>
      </c>
      <c r="G1478">
        <f t="shared" si="38"/>
        <v>-3.0664489322710365E-2</v>
      </c>
    </row>
    <row r="1479" spans="2:7" ht="15" customHeight="1" x14ac:dyDescent="0.15">
      <c r="B1479" s="2" t="s">
        <v>4</v>
      </c>
      <c r="C1479" s="8">
        <v>1</v>
      </c>
      <c r="D1479" s="3">
        <v>253</v>
      </c>
      <c r="E1479" s="4">
        <v>3</v>
      </c>
      <c r="F1479">
        <f>1/(1+EXP(-(D1479-M_Lmat)/M_sig))</f>
        <v>0.97125415379663305</v>
      </c>
      <c r="G1479">
        <f t="shared" si="38"/>
        <v>-2.9167100556135001E-2</v>
      </c>
    </row>
    <row r="1480" spans="2:7" ht="15" customHeight="1" x14ac:dyDescent="0.15">
      <c r="B1480" s="3" t="s">
        <v>4</v>
      </c>
      <c r="C1480" s="8">
        <v>1</v>
      </c>
      <c r="D1480" s="4">
        <v>253</v>
      </c>
      <c r="E1480" s="4">
        <v>2</v>
      </c>
      <c r="F1480">
        <f>1/(1+EXP(-(D1480-M_Lmat)/M_sig))</f>
        <v>0.97125415379663305</v>
      </c>
      <c r="G1480">
        <f t="shared" si="38"/>
        <v>-2.9167100556135001E-2</v>
      </c>
    </row>
    <row r="1481" spans="2:7" ht="15" customHeight="1" x14ac:dyDescent="0.15">
      <c r="B1481" s="3" t="s">
        <v>4</v>
      </c>
      <c r="C1481" s="3">
        <v>1</v>
      </c>
      <c r="D1481" s="4">
        <v>253</v>
      </c>
      <c r="E1481" s="4">
        <v>2</v>
      </c>
      <c r="F1481">
        <f>1/(1+EXP(-(D1481-M_Lmat)/M_sig))</f>
        <v>0.97125415379663305</v>
      </c>
      <c r="G1481">
        <f t="shared" si="38"/>
        <v>-2.9167100556135001E-2</v>
      </c>
    </row>
    <row r="1482" spans="2:7" ht="15" customHeight="1" x14ac:dyDescent="0.15">
      <c r="B1482" s="3" t="s">
        <v>4</v>
      </c>
      <c r="C1482" s="3">
        <v>1</v>
      </c>
      <c r="D1482" s="3">
        <v>253</v>
      </c>
      <c r="E1482" s="4">
        <v>2</v>
      </c>
      <c r="F1482">
        <f>1/(1+EXP(-(D1482-M_Lmat)/M_sig))</f>
        <v>0.97125415379663305</v>
      </c>
      <c r="G1482">
        <f t="shared" si="38"/>
        <v>-2.9167100556135001E-2</v>
      </c>
    </row>
    <row r="1483" spans="2:7" ht="15" customHeight="1" x14ac:dyDescent="0.15">
      <c r="B1483" s="3" t="s">
        <v>4</v>
      </c>
      <c r="C1483" s="3">
        <v>1</v>
      </c>
      <c r="D1483" s="4">
        <v>253</v>
      </c>
      <c r="E1483" s="5">
        <v>2</v>
      </c>
      <c r="F1483">
        <f>1/(1+EXP(-(D1483-M_Lmat)/M_sig))</f>
        <v>0.97125415379663305</v>
      </c>
      <c r="G1483">
        <f t="shared" si="38"/>
        <v>-2.9167100556135001E-2</v>
      </c>
    </row>
    <row r="1484" spans="2:7" ht="15" customHeight="1" x14ac:dyDescent="0.15">
      <c r="B1484" s="3" t="s">
        <v>4</v>
      </c>
      <c r="C1484" s="3">
        <v>1</v>
      </c>
      <c r="D1484" s="4">
        <v>253</v>
      </c>
      <c r="E1484" s="5">
        <v>2</v>
      </c>
      <c r="F1484">
        <f>1/(1+EXP(-(D1484-M_Lmat)/M_sig))</f>
        <v>0.97125415379663305</v>
      </c>
      <c r="G1484">
        <f t="shared" si="38"/>
        <v>-2.9167100556135001E-2</v>
      </c>
    </row>
    <row r="1485" spans="2:7" ht="15" customHeight="1" x14ac:dyDescent="0.15">
      <c r="B1485" s="3" t="s">
        <v>4</v>
      </c>
      <c r="C1485" s="3">
        <v>1</v>
      </c>
      <c r="D1485" s="4">
        <v>253</v>
      </c>
      <c r="E1485" s="5">
        <v>3</v>
      </c>
      <c r="F1485">
        <f>1/(1+EXP(-(D1485-M_Lmat)/M_sig))</f>
        <v>0.97125415379663305</v>
      </c>
      <c r="G1485">
        <f t="shared" si="38"/>
        <v>-2.9167100556135001E-2</v>
      </c>
    </row>
    <row r="1486" spans="2:7" ht="15" customHeight="1" x14ac:dyDescent="0.15">
      <c r="B1486" s="8" t="s">
        <v>4</v>
      </c>
      <c r="C1486" s="8">
        <v>1</v>
      </c>
      <c r="D1486" s="5">
        <v>253</v>
      </c>
      <c r="E1486" s="5">
        <v>2</v>
      </c>
      <c r="F1486">
        <f>1/(1+EXP(-(D1486-M_Lmat)/M_sig))</f>
        <v>0.97125415379663305</v>
      </c>
      <c r="G1486">
        <f t="shared" si="38"/>
        <v>-2.9167100556135001E-2</v>
      </c>
    </row>
    <row r="1487" spans="2:7" ht="15" customHeight="1" x14ac:dyDescent="0.15">
      <c r="B1487" s="10" t="s">
        <v>4</v>
      </c>
      <c r="C1487" s="8">
        <v>1</v>
      </c>
      <c r="D1487" s="4">
        <v>253.96</v>
      </c>
      <c r="E1487" s="5">
        <v>4</v>
      </c>
      <c r="F1487">
        <f>1/(1+EXP(-(D1487-M_Lmat)/M_sig))</f>
        <v>0.97258530432976009</v>
      </c>
      <c r="G1487">
        <f t="shared" si="38"/>
        <v>-2.7797490801948269E-2</v>
      </c>
    </row>
    <row r="1488" spans="2:7" ht="15" customHeight="1" x14ac:dyDescent="0.15">
      <c r="B1488" s="2" t="s">
        <v>4</v>
      </c>
      <c r="C1488" s="8">
        <v>1</v>
      </c>
      <c r="D1488" s="3">
        <v>254</v>
      </c>
      <c r="E1488" s="4">
        <v>2</v>
      </c>
      <c r="F1488">
        <f>1/(1+EXP(-(D1488-M_Lmat)/M_sig))</f>
        <v>0.97263944919837353</v>
      </c>
      <c r="G1488">
        <f t="shared" ref="G1488:G1551" si="39">LN(_xlfn.BINOM.DIST(C1488,1,F1488,FALSE))</f>
        <v>-2.7741821277355583E-2</v>
      </c>
    </row>
    <row r="1489" spans="2:7" ht="15" customHeight="1" x14ac:dyDescent="0.15">
      <c r="B1489" s="3" t="s">
        <v>4</v>
      </c>
      <c r="C1489" s="8">
        <v>1</v>
      </c>
      <c r="D1489" s="4">
        <v>254</v>
      </c>
      <c r="E1489" s="4">
        <v>2</v>
      </c>
      <c r="F1489">
        <f>1/(1+EXP(-(D1489-M_Lmat)/M_sig))</f>
        <v>0.97263944919837353</v>
      </c>
      <c r="G1489">
        <f t="shared" si="39"/>
        <v>-2.7741821277355583E-2</v>
      </c>
    </row>
    <row r="1490" spans="2:7" ht="15" customHeight="1" x14ac:dyDescent="0.15">
      <c r="B1490" s="3" t="s">
        <v>4</v>
      </c>
      <c r="C1490" s="3">
        <v>1</v>
      </c>
      <c r="D1490" s="4">
        <v>254</v>
      </c>
      <c r="E1490" s="4">
        <v>2</v>
      </c>
      <c r="F1490">
        <f>1/(1+EXP(-(D1490-M_Lmat)/M_sig))</f>
        <v>0.97263944919837353</v>
      </c>
      <c r="G1490">
        <f t="shared" si="39"/>
        <v>-2.7741821277355583E-2</v>
      </c>
    </row>
    <row r="1491" spans="2:7" ht="15" customHeight="1" x14ac:dyDescent="0.15">
      <c r="B1491" s="3" t="s">
        <v>4</v>
      </c>
      <c r="C1491" s="3">
        <v>1</v>
      </c>
      <c r="D1491" s="3">
        <v>254</v>
      </c>
      <c r="E1491" s="4">
        <v>3</v>
      </c>
      <c r="F1491">
        <f>1/(1+EXP(-(D1491-M_Lmat)/M_sig))</f>
        <v>0.97263944919837353</v>
      </c>
      <c r="G1491">
        <f t="shared" si="39"/>
        <v>-2.7741821277355583E-2</v>
      </c>
    </row>
    <row r="1492" spans="2:7" ht="15" customHeight="1" x14ac:dyDescent="0.15">
      <c r="B1492" s="10" t="s">
        <v>4</v>
      </c>
      <c r="C1492" s="3">
        <v>1</v>
      </c>
      <c r="D1492" s="4">
        <v>254</v>
      </c>
      <c r="E1492" s="5">
        <v>2</v>
      </c>
      <c r="F1492">
        <f>1/(1+EXP(-(D1492-M_Lmat)/M_sig))</f>
        <v>0.97263944919837353</v>
      </c>
      <c r="G1492">
        <f t="shared" si="39"/>
        <v>-2.7741821277355583E-2</v>
      </c>
    </row>
    <row r="1493" spans="2:7" ht="15" customHeight="1" x14ac:dyDescent="0.15">
      <c r="B1493" s="2" t="s">
        <v>4</v>
      </c>
      <c r="C1493" s="8">
        <v>1</v>
      </c>
      <c r="D1493" s="3">
        <v>255</v>
      </c>
      <c r="E1493" s="4">
        <v>2</v>
      </c>
      <c r="F1493">
        <f>1/(1+EXP(-(D1493-M_Lmat)/M_sig))</f>
        <v>0.97395977549100765</v>
      </c>
      <c r="G1493">
        <f t="shared" si="39"/>
        <v>-2.6385274456251245E-2</v>
      </c>
    </row>
    <row r="1494" spans="2:7" ht="15" customHeight="1" x14ac:dyDescent="0.15">
      <c r="B1494" s="2" t="s">
        <v>4</v>
      </c>
      <c r="C1494" s="8">
        <v>1</v>
      </c>
      <c r="D1494" s="3">
        <v>255</v>
      </c>
      <c r="E1494" s="5">
        <v>4</v>
      </c>
      <c r="F1494">
        <f>1/(1+EXP(-(D1494-M_Lmat)/M_sig))</f>
        <v>0.97395977549100765</v>
      </c>
      <c r="G1494">
        <f t="shared" si="39"/>
        <v>-2.6385274456251245E-2</v>
      </c>
    </row>
    <row r="1495" spans="2:7" ht="15" customHeight="1" x14ac:dyDescent="0.15">
      <c r="B1495" s="2" t="s">
        <v>4</v>
      </c>
      <c r="C1495" s="8">
        <v>1</v>
      </c>
      <c r="D1495" s="3">
        <v>255</v>
      </c>
      <c r="E1495" s="4">
        <v>2</v>
      </c>
      <c r="F1495">
        <f>1/(1+EXP(-(D1495-M_Lmat)/M_sig))</f>
        <v>0.97395977549100765</v>
      </c>
      <c r="G1495">
        <f t="shared" si="39"/>
        <v>-2.6385274456251245E-2</v>
      </c>
    </row>
    <row r="1496" spans="2:7" ht="15" customHeight="1" x14ac:dyDescent="0.15">
      <c r="B1496" s="2" t="s">
        <v>4</v>
      </c>
      <c r="C1496" s="8">
        <v>1</v>
      </c>
      <c r="D1496" s="3">
        <v>255</v>
      </c>
      <c r="E1496" s="5">
        <v>4</v>
      </c>
      <c r="F1496">
        <f>1/(1+EXP(-(D1496-M_Lmat)/M_sig))</f>
        <v>0.97395977549100765</v>
      </c>
      <c r="G1496">
        <f t="shared" si="39"/>
        <v>-2.6385274456251245E-2</v>
      </c>
    </row>
    <row r="1497" spans="2:7" ht="15" customHeight="1" x14ac:dyDescent="0.15">
      <c r="B1497" s="2" t="s">
        <v>4</v>
      </c>
      <c r="C1497" s="8">
        <v>1</v>
      </c>
      <c r="D1497" s="3">
        <v>255</v>
      </c>
      <c r="E1497" s="4">
        <v>6</v>
      </c>
      <c r="F1497">
        <f>1/(1+EXP(-(D1497-M_Lmat)/M_sig))</f>
        <v>0.97395977549100765</v>
      </c>
      <c r="G1497">
        <f t="shared" si="39"/>
        <v>-2.6385274456251245E-2</v>
      </c>
    </row>
    <row r="1498" spans="2:7" ht="15" customHeight="1" x14ac:dyDescent="0.15">
      <c r="B1498" s="3" t="s">
        <v>4</v>
      </c>
      <c r="C1498" s="8">
        <v>1</v>
      </c>
      <c r="D1498" s="4">
        <v>255</v>
      </c>
      <c r="E1498" s="4">
        <v>3</v>
      </c>
      <c r="F1498">
        <f>1/(1+EXP(-(D1498-M_Lmat)/M_sig))</f>
        <v>0.97395977549100765</v>
      </c>
      <c r="G1498">
        <f t="shared" si="39"/>
        <v>-2.6385274456251245E-2</v>
      </c>
    </row>
    <row r="1499" spans="2:7" ht="15" customHeight="1" x14ac:dyDescent="0.15">
      <c r="B1499" s="3" t="s">
        <v>4</v>
      </c>
      <c r="C1499" s="8">
        <v>1</v>
      </c>
      <c r="D1499" s="3">
        <v>255</v>
      </c>
      <c r="E1499" s="4">
        <v>2</v>
      </c>
      <c r="F1499">
        <f>1/(1+EXP(-(D1499-M_Lmat)/M_sig))</f>
        <v>0.97395977549100765</v>
      </c>
      <c r="G1499">
        <f t="shared" si="39"/>
        <v>-2.6385274456251245E-2</v>
      </c>
    </row>
    <row r="1500" spans="2:7" ht="15" customHeight="1" x14ac:dyDescent="0.15">
      <c r="B1500" s="10" t="s">
        <v>4</v>
      </c>
      <c r="C1500" s="8">
        <v>1</v>
      </c>
      <c r="D1500" s="4">
        <v>255</v>
      </c>
      <c r="E1500" s="5">
        <v>2</v>
      </c>
      <c r="F1500">
        <f>1/(1+EXP(-(D1500-M_Lmat)/M_sig))</f>
        <v>0.97395977549100765</v>
      </c>
      <c r="G1500">
        <f t="shared" si="39"/>
        <v>-2.6385274456251245E-2</v>
      </c>
    </row>
    <row r="1501" spans="2:7" ht="15" customHeight="1" x14ac:dyDescent="0.15">
      <c r="B1501" s="10" t="s">
        <v>4</v>
      </c>
      <c r="C1501" s="3">
        <v>1</v>
      </c>
      <c r="D1501" s="4">
        <v>255</v>
      </c>
      <c r="E1501" s="5">
        <v>2</v>
      </c>
      <c r="F1501">
        <f>1/(1+EXP(-(D1501-M_Lmat)/M_sig))</f>
        <v>0.97395977549100765</v>
      </c>
      <c r="G1501">
        <f t="shared" si="39"/>
        <v>-2.6385274456251245E-2</v>
      </c>
    </row>
    <row r="1502" spans="2:7" ht="15" customHeight="1" x14ac:dyDescent="0.15">
      <c r="B1502" s="10" t="s">
        <v>4</v>
      </c>
      <c r="C1502" s="3">
        <v>1</v>
      </c>
      <c r="D1502" s="4">
        <v>255</v>
      </c>
      <c r="E1502" s="5">
        <v>2</v>
      </c>
      <c r="F1502">
        <f>1/(1+EXP(-(D1502-M_Lmat)/M_sig))</f>
        <v>0.97395977549100765</v>
      </c>
      <c r="G1502">
        <f t="shared" si="39"/>
        <v>-2.6385274456251245E-2</v>
      </c>
    </row>
    <row r="1503" spans="2:7" ht="15" customHeight="1" x14ac:dyDescent="0.15">
      <c r="B1503" s="2" t="s">
        <v>4</v>
      </c>
      <c r="C1503" s="8">
        <v>1</v>
      </c>
      <c r="D1503" s="3">
        <v>256</v>
      </c>
      <c r="E1503" s="5">
        <v>4</v>
      </c>
      <c r="F1503">
        <f>1/(1+EXP(-(D1503-M_Lmat)/M_sig))</f>
        <v>0.97521801075425307</v>
      </c>
      <c r="G1503">
        <f t="shared" si="39"/>
        <v>-2.5094232205624102E-2</v>
      </c>
    </row>
    <row r="1504" spans="2:7" ht="15" customHeight="1" x14ac:dyDescent="0.15">
      <c r="B1504" s="2" t="s">
        <v>4</v>
      </c>
      <c r="C1504" s="8">
        <v>1</v>
      </c>
      <c r="D1504" s="3">
        <v>256</v>
      </c>
      <c r="E1504" s="4">
        <v>2</v>
      </c>
      <c r="F1504">
        <f>1/(1+EXP(-(D1504-M_Lmat)/M_sig))</f>
        <v>0.97521801075425307</v>
      </c>
      <c r="G1504">
        <f t="shared" si="39"/>
        <v>-2.5094232205624102E-2</v>
      </c>
    </row>
    <row r="1505" spans="2:7" ht="15" customHeight="1" x14ac:dyDescent="0.15">
      <c r="B1505" s="2" t="s">
        <v>4</v>
      </c>
      <c r="C1505" s="8">
        <v>1</v>
      </c>
      <c r="D1505" s="3">
        <v>256</v>
      </c>
      <c r="E1505" s="4">
        <v>2</v>
      </c>
      <c r="F1505">
        <f>1/(1+EXP(-(D1505-M_Lmat)/M_sig))</f>
        <v>0.97521801075425307</v>
      </c>
      <c r="G1505">
        <f t="shared" si="39"/>
        <v>-2.5094232205624102E-2</v>
      </c>
    </row>
    <row r="1506" spans="2:7" ht="15" customHeight="1" x14ac:dyDescent="0.15">
      <c r="B1506" s="2" t="s">
        <v>4</v>
      </c>
      <c r="C1506" s="8">
        <v>1</v>
      </c>
      <c r="D1506" s="3">
        <v>256</v>
      </c>
      <c r="E1506" s="5">
        <v>4</v>
      </c>
      <c r="F1506">
        <f>1/(1+EXP(-(D1506-M_Lmat)/M_sig))</f>
        <v>0.97521801075425307</v>
      </c>
      <c r="G1506">
        <f t="shared" si="39"/>
        <v>-2.5094232205624102E-2</v>
      </c>
    </row>
    <row r="1507" spans="2:7" ht="15" customHeight="1" x14ac:dyDescent="0.15">
      <c r="B1507" s="8" t="s">
        <v>4</v>
      </c>
      <c r="C1507" s="3">
        <v>1</v>
      </c>
      <c r="D1507" s="5">
        <v>256</v>
      </c>
      <c r="E1507" s="5">
        <v>2</v>
      </c>
      <c r="F1507">
        <f>1/(1+EXP(-(D1507-M_Lmat)/M_sig))</f>
        <v>0.97521801075425307</v>
      </c>
      <c r="G1507">
        <f t="shared" si="39"/>
        <v>-2.5094232205624102E-2</v>
      </c>
    </row>
    <row r="1508" spans="2:7" ht="15" customHeight="1" x14ac:dyDescent="0.15">
      <c r="B1508" s="3" t="s">
        <v>4</v>
      </c>
      <c r="C1508" s="3">
        <v>1</v>
      </c>
      <c r="D1508" s="4">
        <v>256</v>
      </c>
      <c r="E1508" s="5">
        <v>2</v>
      </c>
      <c r="F1508">
        <f>1/(1+EXP(-(D1508-M_Lmat)/M_sig))</f>
        <v>0.97521801075425307</v>
      </c>
      <c r="G1508">
        <f t="shared" si="39"/>
        <v>-2.5094232205624102E-2</v>
      </c>
    </row>
    <row r="1509" spans="2:7" ht="15" customHeight="1" x14ac:dyDescent="0.15">
      <c r="B1509" s="3" t="s">
        <v>4</v>
      </c>
      <c r="C1509" s="13">
        <v>1</v>
      </c>
      <c r="D1509" s="4">
        <v>256</v>
      </c>
      <c r="E1509" s="5">
        <v>3</v>
      </c>
      <c r="F1509">
        <f>1/(1+EXP(-(D1509-M_Lmat)/M_sig))</f>
        <v>0.97521801075425307</v>
      </c>
      <c r="G1509">
        <f t="shared" si="39"/>
        <v>-2.5094232205624102E-2</v>
      </c>
    </row>
    <row r="1510" spans="2:7" ht="15" customHeight="1" x14ac:dyDescent="0.15">
      <c r="B1510" s="2" t="s">
        <v>4</v>
      </c>
      <c r="C1510" s="8">
        <v>1</v>
      </c>
      <c r="D1510" s="3">
        <v>257</v>
      </c>
      <c r="E1510" s="4">
        <v>3</v>
      </c>
      <c r="F1510">
        <f>1/(1+EXP(-(D1510-M_Lmat)/M_sig))</f>
        <v>0.97641692156498527</v>
      </c>
      <c r="G1510">
        <f t="shared" si="39"/>
        <v>-2.3865610047153415E-2</v>
      </c>
    </row>
    <row r="1511" spans="2:7" ht="15" customHeight="1" x14ac:dyDescent="0.15">
      <c r="B1511" s="2" t="s">
        <v>4</v>
      </c>
      <c r="C1511" s="8">
        <v>1</v>
      </c>
      <c r="D1511" s="3">
        <v>257</v>
      </c>
      <c r="E1511" s="5">
        <v>4</v>
      </c>
      <c r="F1511">
        <f>1/(1+EXP(-(D1511-M_Lmat)/M_sig))</f>
        <v>0.97641692156498527</v>
      </c>
      <c r="G1511">
        <f t="shared" si="39"/>
        <v>-2.3865610047153415E-2</v>
      </c>
    </row>
    <row r="1512" spans="2:7" ht="15" customHeight="1" x14ac:dyDescent="0.15">
      <c r="B1512" s="2" t="s">
        <v>4</v>
      </c>
      <c r="C1512" s="8">
        <v>1</v>
      </c>
      <c r="D1512" s="3">
        <v>257</v>
      </c>
      <c r="E1512" s="4">
        <v>2</v>
      </c>
      <c r="F1512">
        <f>1/(1+EXP(-(D1512-M_Lmat)/M_sig))</f>
        <v>0.97641692156498527</v>
      </c>
      <c r="G1512">
        <f t="shared" si="39"/>
        <v>-2.3865610047153415E-2</v>
      </c>
    </row>
    <row r="1513" spans="2:7" ht="15" customHeight="1" x14ac:dyDescent="0.15">
      <c r="B1513" s="2" t="s">
        <v>4</v>
      </c>
      <c r="C1513" s="8">
        <v>1</v>
      </c>
      <c r="D1513" s="3">
        <v>257</v>
      </c>
      <c r="E1513" s="4">
        <v>3</v>
      </c>
      <c r="F1513">
        <f>1/(1+EXP(-(D1513-M_Lmat)/M_sig))</f>
        <v>0.97641692156498527</v>
      </c>
      <c r="G1513">
        <f t="shared" si="39"/>
        <v>-2.3865610047153415E-2</v>
      </c>
    </row>
    <row r="1514" spans="2:7" ht="15" customHeight="1" x14ac:dyDescent="0.15">
      <c r="B1514" s="2" t="s">
        <v>4</v>
      </c>
      <c r="C1514" s="8">
        <v>1</v>
      </c>
      <c r="D1514" s="3">
        <v>257</v>
      </c>
      <c r="E1514" s="5">
        <v>4</v>
      </c>
      <c r="F1514">
        <f>1/(1+EXP(-(D1514-M_Lmat)/M_sig))</f>
        <v>0.97641692156498527</v>
      </c>
      <c r="G1514">
        <f t="shared" si="39"/>
        <v>-2.3865610047153415E-2</v>
      </c>
    </row>
    <row r="1515" spans="2:7" ht="15" customHeight="1" x14ac:dyDescent="0.15">
      <c r="B1515" s="3" t="s">
        <v>4</v>
      </c>
      <c r="C1515" s="8">
        <v>1</v>
      </c>
      <c r="D1515" s="4">
        <v>257</v>
      </c>
      <c r="E1515" s="4">
        <v>3</v>
      </c>
      <c r="F1515">
        <f>1/(1+EXP(-(D1515-M_Lmat)/M_sig))</f>
        <v>0.97641692156498527</v>
      </c>
      <c r="G1515">
        <f t="shared" si="39"/>
        <v>-2.3865610047153415E-2</v>
      </c>
    </row>
    <row r="1516" spans="2:7" ht="15" customHeight="1" x14ac:dyDescent="0.15">
      <c r="B1516" s="3" t="s">
        <v>4</v>
      </c>
      <c r="C1516" s="8">
        <v>1</v>
      </c>
      <c r="D1516" s="4">
        <v>257</v>
      </c>
      <c r="E1516" s="5">
        <v>4</v>
      </c>
      <c r="F1516">
        <f>1/(1+EXP(-(D1516-M_Lmat)/M_sig))</f>
        <v>0.97641692156498527</v>
      </c>
      <c r="G1516">
        <f t="shared" si="39"/>
        <v>-2.3865610047153415E-2</v>
      </c>
    </row>
    <row r="1517" spans="2:7" ht="15" customHeight="1" x14ac:dyDescent="0.15">
      <c r="B1517" s="3" t="s">
        <v>4</v>
      </c>
      <c r="C1517" s="3">
        <v>1</v>
      </c>
      <c r="D1517" s="4">
        <v>257</v>
      </c>
      <c r="E1517" s="5">
        <v>4</v>
      </c>
      <c r="F1517">
        <f>1/(1+EXP(-(D1517-M_Lmat)/M_sig))</f>
        <v>0.97641692156498527</v>
      </c>
      <c r="G1517">
        <f t="shared" si="39"/>
        <v>-2.3865610047153415E-2</v>
      </c>
    </row>
    <row r="1518" spans="2:7" ht="15" customHeight="1" x14ac:dyDescent="0.15">
      <c r="B1518" s="10" t="s">
        <v>4</v>
      </c>
      <c r="C1518" s="3">
        <v>1</v>
      </c>
      <c r="D1518" s="4">
        <v>257</v>
      </c>
      <c r="E1518" s="5">
        <v>2</v>
      </c>
      <c r="F1518">
        <f>1/(1+EXP(-(D1518-M_Lmat)/M_sig))</f>
        <v>0.97641692156498527</v>
      </c>
      <c r="G1518">
        <f t="shared" si="39"/>
        <v>-2.3865610047153415E-2</v>
      </c>
    </row>
    <row r="1519" spans="2:7" ht="15" customHeight="1" x14ac:dyDescent="0.15">
      <c r="B1519" s="10" t="s">
        <v>4</v>
      </c>
      <c r="C1519" s="3">
        <v>1</v>
      </c>
      <c r="D1519" s="4">
        <v>257</v>
      </c>
      <c r="E1519" s="5">
        <v>2</v>
      </c>
      <c r="F1519">
        <f>1/(1+EXP(-(D1519-M_Lmat)/M_sig))</f>
        <v>0.97641692156498527</v>
      </c>
      <c r="G1519">
        <f t="shared" si="39"/>
        <v>-2.3865610047153415E-2</v>
      </c>
    </row>
    <row r="1520" spans="2:7" ht="15" customHeight="1" x14ac:dyDescent="0.15">
      <c r="B1520" s="10" t="s">
        <v>4</v>
      </c>
      <c r="C1520" s="3">
        <v>1</v>
      </c>
      <c r="D1520" s="4">
        <v>257</v>
      </c>
      <c r="E1520" s="5">
        <v>2</v>
      </c>
      <c r="F1520">
        <f>1/(1+EXP(-(D1520-M_Lmat)/M_sig))</f>
        <v>0.97641692156498527</v>
      </c>
      <c r="G1520">
        <f t="shared" si="39"/>
        <v>-2.3865610047153415E-2</v>
      </c>
    </row>
    <row r="1521" spans="2:7" ht="15" customHeight="1" x14ac:dyDescent="0.15">
      <c r="B1521" s="3" t="s">
        <v>4</v>
      </c>
      <c r="C1521" s="13">
        <v>1</v>
      </c>
      <c r="D1521" s="4">
        <v>257</v>
      </c>
      <c r="E1521" s="5">
        <v>2</v>
      </c>
      <c r="F1521">
        <f>1/(1+EXP(-(D1521-M_Lmat)/M_sig))</f>
        <v>0.97641692156498527</v>
      </c>
      <c r="G1521">
        <f t="shared" si="39"/>
        <v>-2.3865610047153415E-2</v>
      </c>
    </row>
    <row r="1522" spans="2:7" ht="15" customHeight="1" x14ac:dyDescent="0.15">
      <c r="B1522" s="2" t="s">
        <v>4</v>
      </c>
      <c r="C1522" s="8">
        <v>1</v>
      </c>
      <c r="D1522" s="3">
        <v>258</v>
      </c>
      <c r="E1522" s="4">
        <v>3</v>
      </c>
      <c r="F1522">
        <f>1/(1+EXP(-(D1522-M_Lmat)/M_sig))</f>
        <v>0.97755916576730262</v>
      </c>
      <c r="G1522">
        <f t="shared" si="39"/>
        <v>-2.269646131515559E-2</v>
      </c>
    </row>
    <row r="1523" spans="2:7" ht="15" customHeight="1" x14ac:dyDescent="0.15">
      <c r="B1523" s="2" t="s">
        <v>4</v>
      </c>
      <c r="C1523" s="8">
        <v>1</v>
      </c>
      <c r="D1523" s="3">
        <v>258</v>
      </c>
      <c r="E1523" s="4">
        <v>2</v>
      </c>
      <c r="F1523">
        <f>1/(1+EXP(-(D1523-M_Lmat)/M_sig))</f>
        <v>0.97755916576730262</v>
      </c>
      <c r="G1523">
        <f t="shared" si="39"/>
        <v>-2.269646131515559E-2</v>
      </c>
    </row>
    <row r="1524" spans="2:7" ht="15" customHeight="1" x14ac:dyDescent="0.15">
      <c r="B1524" s="2" t="s">
        <v>4</v>
      </c>
      <c r="C1524" s="8">
        <v>1</v>
      </c>
      <c r="D1524" s="3">
        <v>258</v>
      </c>
      <c r="E1524" s="4">
        <v>3</v>
      </c>
      <c r="F1524">
        <f>1/(1+EXP(-(D1524-M_Lmat)/M_sig))</f>
        <v>0.97755916576730262</v>
      </c>
      <c r="G1524">
        <f t="shared" si="39"/>
        <v>-2.269646131515559E-2</v>
      </c>
    </row>
    <row r="1525" spans="2:7" ht="15" customHeight="1" x14ac:dyDescent="0.15">
      <c r="B1525" s="3" t="s">
        <v>4</v>
      </c>
      <c r="C1525" s="8">
        <v>1</v>
      </c>
      <c r="D1525" s="4">
        <v>258</v>
      </c>
      <c r="E1525" s="4">
        <v>3</v>
      </c>
      <c r="F1525">
        <f>1/(1+EXP(-(D1525-M_Lmat)/M_sig))</f>
        <v>0.97755916576730262</v>
      </c>
      <c r="G1525">
        <f t="shared" si="39"/>
        <v>-2.269646131515559E-2</v>
      </c>
    </row>
    <row r="1526" spans="2:7" ht="15" customHeight="1" x14ac:dyDescent="0.15">
      <c r="B1526" s="3" t="s">
        <v>4</v>
      </c>
      <c r="C1526" s="8">
        <v>1</v>
      </c>
      <c r="D1526" s="4">
        <v>258</v>
      </c>
      <c r="E1526" s="4">
        <v>2</v>
      </c>
      <c r="F1526">
        <f>1/(1+EXP(-(D1526-M_Lmat)/M_sig))</f>
        <v>0.97755916576730262</v>
      </c>
      <c r="G1526">
        <f t="shared" si="39"/>
        <v>-2.269646131515559E-2</v>
      </c>
    </row>
    <row r="1527" spans="2:7" ht="15" customHeight="1" x14ac:dyDescent="0.15">
      <c r="B1527" s="10" t="s">
        <v>4</v>
      </c>
      <c r="C1527" s="3">
        <v>1</v>
      </c>
      <c r="D1527" s="4">
        <v>258</v>
      </c>
      <c r="E1527" s="5">
        <v>3</v>
      </c>
      <c r="F1527">
        <f>1/(1+EXP(-(D1527-M_Lmat)/M_sig))</f>
        <v>0.97755916576730262</v>
      </c>
      <c r="G1527">
        <f t="shared" si="39"/>
        <v>-2.269646131515559E-2</v>
      </c>
    </row>
    <row r="1528" spans="2:7" ht="15" customHeight="1" x14ac:dyDescent="0.15">
      <c r="B1528" s="3" t="s">
        <v>4</v>
      </c>
      <c r="C1528" s="8">
        <v>1</v>
      </c>
      <c r="D1528" s="4">
        <v>258</v>
      </c>
      <c r="E1528" s="5">
        <v>2</v>
      </c>
      <c r="F1528">
        <f>1/(1+EXP(-(D1528-M_Lmat)/M_sig))</f>
        <v>0.97755916576730262</v>
      </c>
      <c r="G1528">
        <f t="shared" si="39"/>
        <v>-2.269646131515559E-2</v>
      </c>
    </row>
    <row r="1529" spans="2:7" ht="15" customHeight="1" x14ac:dyDescent="0.15">
      <c r="B1529" s="10" t="s">
        <v>4</v>
      </c>
      <c r="C1529" s="3">
        <v>1</v>
      </c>
      <c r="D1529" s="4">
        <v>258</v>
      </c>
      <c r="E1529" s="5">
        <v>2</v>
      </c>
      <c r="F1529">
        <f>1/(1+EXP(-(D1529-M_Lmat)/M_sig))</f>
        <v>0.97755916576730262</v>
      </c>
      <c r="G1529">
        <f t="shared" si="39"/>
        <v>-2.269646131515559E-2</v>
      </c>
    </row>
    <row r="1530" spans="2:7" ht="15" customHeight="1" x14ac:dyDescent="0.15">
      <c r="B1530" s="10" t="s">
        <v>4</v>
      </c>
      <c r="C1530" s="3">
        <v>1</v>
      </c>
      <c r="D1530" s="5">
        <v>258</v>
      </c>
      <c r="E1530" s="5">
        <v>2</v>
      </c>
      <c r="F1530">
        <f>1/(1+EXP(-(D1530-M_Lmat)/M_sig))</f>
        <v>0.97755916576730262</v>
      </c>
      <c r="G1530">
        <f t="shared" si="39"/>
        <v>-2.269646131515559E-2</v>
      </c>
    </row>
    <row r="1531" spans="2:7" ht="15" customHeight="1" x14ac:dyDescent="0.15">
      <c r="B1531" s="10" t="s">
        <v>4</v>
      </c>
      <c r="C1531" s="3">
        <v>1</v>
      </c>
      <c r="D1531" s="5">
        <v>258</v>
      </c>
      <c r="E1531" s="5">
        <v>3</v>
      </c>
      <c r="F1531">
        <f>1/(1+EXP(-(D1531-M_Lmat)/M_sig))</f>
        <v>0.97755916576730262</v>
      </c>
      <c r="G1531">
        <f t="shared" si="39"/>
        <v>-2.269646131515559E-2</v>
      </c>
    </row>
    <row r="1532" spans="2:7" ht="15" customHeight="1" x14ac:dyDescent="0.15">
      <c r="B1532" s="2" t="s">
        <v>4</v>
      </c>
      <c r="C1532" s="8">
        <v>1</v>
      </c>
      <c r="D1532" s="3">
        <v>259</v>
      </c>
      <c r="E1532" s="4">
        <v>2</v>
      </c>
      <c r="F1532">
        <f>1/(1+EXP(-(D1532-M_Lmat)/M_sig))</f>
        <v>0.97864729533805961</v>
      </c>
      <c r="G1532">
        <f t="shared" si="39"/>
        <v>-2.1583971703637215E-2</v>
      </c>
    </row>
    <row r="1533" spans="2:7" ht="15" customHeight="1" x14ac:dyDescent="0.15">
      <c r="B1533" s="2" t="s">
        <v>4</v>
      </c>
      <c r="C1533" s="8">
        <v>1</v>
      </c>
      <c r="D1533" s="3">
        <v>259</v>
      </c>
      <c r="E1533" s="4">
        <v>3</v>
      </c>
      <c r="F1533">
        <f>1/(1+EXP(-(D1533-M_Lmat)/M_sig))</f>
        <v>0.97864729533805961</v>
      </c>
      <c r="G1533">
        <f t="shared" si="39"/>
        <v>-2.1583971703637215E-2</v>
      </c>
    </row>
    <row r="1534" spans="2:7" ht="15" customHeight="1" x14ac:dyDescent="0.15">
      <c r="B1534" s="3" t="s">
        <v>4</v>
      </c>
      <c r="C1534" s="8">
        <v>1</v>
      </c>
      <c r="D1534" s="4">
        <v>259</v>
      </c>
      <c r="E1534" s="4">
        <v>2</v>
      </c>
      <c r="F1534">
        <f>1/(1+EXP(-(D1534-M_Lmat)/M_sig))</f>
        <v>0.97864729533805961</v>
      </c>
      <c r="G1534">
        <f t="shared" si="39"/>
        <v>-2.1583971703637215E-2</v>
      </c>
    </row>
    <row r="1535" spans="2:7" ht="15" customHeight="1" x14ac:dyDescent="0.15">
      <c r="B1535" s="3" t="s">
        <v>4</v>
      </c>
      <c r="C1535" s="8">
        <v>1</v>
      </c>
      <c r="D1535" s="4">
        <v>259</v>
      </c>
      <c r="E1535" s="4">
        <v>2</v>
      </c>
      <c r="F1535">
        <f>1/(1+EXP(-(D1535-M_Lmat)/M_sig))</f>
        <v>0.97864729533805961</v>
      </c>
      <c r="G1535">
        <f t="shared" si="39"/>
        <v>-2.1583971703637215E-2</v>
      </c>
    </row>
    <row r="1536" spans="2:7" ht="15" customHeight="1" x14ac:dyDescent="0.15">
      <c r="B1536" s="3" t="s">
        <v>4</v>
      </c>
      <c r="C1536" s="3">
        <v>1</v>
      </c>
      <c r="D1536" s="4">
        <v>259</v>
      </c>
      <c r="E1536" s="4">
        <v>2</v>
      </c>
      <c r="F1536">
        <f>1/(1+EXP(-(D1536-M_Lmat)/M_sig))</f>
        <v>0.97864729533805961</v>
      </c>
      <c r="G1536">
        <f t="shared" si="39"/>
        <v>-2.1583971703637215E-2</v>
      </c>
    </row>
    <row r="1537" spans="2:7" ht="15" customHeight="1" x14ac:dyDescent="0.15">
      <c r="B1537" s="3" t="s">
        <v>4</v>
      </c>
      <c r="C1537" s="3">
        <v>1</v>
      </c>
      <c r="D1537" s="4">
        <v>259</v>
      </c>
      <c r="E1537" s="4">
        <v>2</v>
      </c>
      <c r="F1537">
        <f>1/(1+EXP(-(D1537-M_Lmat)/M_sig))</f>
        <v>0.97864729533805961</v>
      </c>
      <c r="G1537">
        <f t="shared" si="39"/>
        <v>-2.1583971703637215E-2</v>
      </c>
    </row>
    <row r="1538" spans="2:7" ht="15" customHeight="1" x14ac:dyDescent="0.15">
      <c r="B1538" s="3" t="s">
        <v>4</v>
      </c>
      <c r="C1538" s="3">
        <v>1</v>
      </c>
      <c r="D1538" s="4">
        <v>259</v>
      </c>
      <c r="E1538" s="4">
        <v>2</v>
      </c>
      <c r="F1538">
        <f>1/(1+EXP(-(D1538-M_Lmat)/M_sig))</f>
        <v>0.97864729533805961</v>
      </c>
      <c r="G1538">
        <f t="shared" si="39"/>
        <v>-2.1583971703637215E-2</v>
      </c>
    </row>
    <row r="1539" spans="2:7" ht="15" customHeight="1" x14ac:dyDescent="0.15">
      <c r="B1539" s="3" t="s">
        <v>4</v>
      </c>
      <c r="C1539" s="3">
        <v>1</v>
      </c>
      <c r="D1539" s="3">
        <v>259</v>
      </c>
      <c r="E1539" s="4">
        <v>3</v>
      </c>
      <c r="F1539">
        <f>1/(1+EXP(-(D1539-M_Lmat)/M_sig))</f>
        <v>0.97864729533805961</v>
      </c>
      <c r="G1539">
        <f t="shared" si="39"/>
        <v>-2.1583971703637215E-2</v>
      </c>
    </row>
    <row r="1540" spans="2:7" ht="15" customHeight="1" x14ac:dyDescent="0.15">
      <c r="B1540" s="8" t="s">
        <v>4</v>
      </c>
      <c r="C1540" s="3">
        <v>1</v>
      </c>
      <c r="D1540" s="5">
        <v>259</v>
      </c>
      <c r="E1540" s="5">
        <v>3</v>
      </c>
      <c r="F1540">
        <f>1/(1+EXP(-(D1540-M_Lmat)/M_sig))</f>
        <v>0.97864729533805961</v>
      </c>
      <c r="G1540">
        <f t="shared" si="39"/>
        <v>-2.1583971703637215E-2</v>
      </c>
    </row>
    <row r="1541" spans="2:7" ht="15" customHeight="1" x14ac:dyDescent="0.15">
      <c r="B1541" s="2" t="s">
        <v>4</v>
      </c>
      <c r="C1541" s="8">
        <v>1</v>
      </c>
      <c r="D1541" s="3">
        <v>260</v>
      </c>
      <c r="E1541" s="5">
        <v>4</v>
      </c>
      <c r="F1541">
        <f>1/(1+EXP(-(D1541-M_Lmat)/M_sig))</f>
        <v>0.97968375932503871</v>
      </c>
      <c r="G1541">
        <f t="shared" si="39"/>
        <v>-2.052545396090167E-2</v>
      </c>
    </row>
    <row r="1542" spans="2:7" ht="15" customHeight="1" x14ac:dyDescent="0.15">
      <c r="B1542" s="2" t="s">
        <v>4</v>
      </c>
      <c r="C1542" s="8">
        <v>1</v>
      </c>
      <c r="D1542" s="3">
        <v>260</v>
      </c>
      <c r="E1542" s="5">
        <v>4</v>
      </c>
      <c r="F1542">
        <f>1/(1+EXP(-(D1542-M_Lmat)/M_sig))</f>
        <v>0.97968375932503871</v>
      </c>
      <c r="G1542">
        <f t="shared" si="39"/>
        <v>-2.052545396090167E-2</v>
      </c>
    </row>
    <row r="1543" spans="2:7" ht="15" customHeight="1" x14ac:dyDescent="0.15">
      <c r="B1543" s="2" t="s">
        <v>4</v>
      </c>
      <c r="C1543" s="8">
        <v>1</v>
      </c>
      <c r="D1543" s="3">
        <v>260</v>
      </c>
      <c r="E1543" s="4">
        <v>3</v>
      </c>
      <c r="F1543">
        <f>1/(1+EXP(-(D1543-M_Lmat)/M_sig))</f>
        <v>0.97968375932503871</v>
      </c>
      <c r="G1543">
        <f t="shared" si="39"/>
        <v>-2.052545396090167E-2</v>
      </c>
    </row>
    <row r="1544" spans="2:7" ht="15" customHeight="1" x14ac:dyDescent="0.15">
      <c r="B1544" s="2" t="s">
        <v>4</v>
      </c>
      <c r="C1544" s="8">
        <v>1</v>
      </c>
      <c r="D1544" s="3">
        <v>260</v>
      </c>
      <c r="E1544" s="4">
        <v>2</v>
      </c>
      <c r="F1544">
        <f>1/(1+EXP(-(D1544-M_Lmat)/M_sig))</f>
        <v>0.97968375932503871</v>
      </c>
      <c r="G1544">
        <f t="shared" si="39"/>
        <v>-2.052545396090167E-2</v>
      </c>
    </row>
    <row r="1545" spans="2:7" ht="15" customHeight="1" x14ac:dyDescent="0.15">
      <c r="B1545" s="2" t="s">
        <v>4</v>
      </c>
      <c r="C1545" s="8">
        <v>1</v>
      </c>
      <c r="D1545" s="3">
        <v>260</v>
      </c>
      <c r="E1545" s="4">
        <v>2</v>
      </c>
      <c r="F1545">
        <f>1/(1+EXP(-(D1545-M_Lmat)/M_sig))</f>
        <v>0.97968375932503871</v>
      </c>
      <c r="G1545">
        <f t="shared" si="39"/>
        <v>-2.052545396090167E-2</v>
      </c>
    </row>
    <row r="1546" spans="2:7" ht="15" customHeight="1" x14ac:dyDescent="0.15">
      <c r="B1546" s="3" t="s">
        <v>4</v>
      </c>
      <c r="C1546" s="8">
        <v>1</v>
      </c>
      <c r="D1546" s="4">
        <v>260</v>
      </c>
      <c r="E1546" s="4">
        <v>2</v>
      </c>
      <c r="F1546">
        <f>1/(1+EXP(-(D1546-M_Lmat)/M_sig))</f>
        <v>0.97968375932503871</v>
      </c>
      <c r="G1546">
        <f t="shared" si="39"/>
        <v>-2.052545396090167E-2</v>
      </c>
    </row>
    <row r="1547" spans="2:7" ht="15" customHeight="1" x14ac:dyDescent="0.15">
      <c r="B1547" s="3" t="s">
        <v>4</v>
      </c>
      <c r="C1547" s="8">
        <v>1</v>
      </c>
      <c r="D1547" s="4">
        <v>260</v>
      </c>
      <c r="E1547" s="4">
        <v>2</v>
      </c>
      <c r="F1547">
        <f>1/(1+EXP(-(D1547-M_Lmat)/M_sig))</f>
        <v>0.97968375932503871</v>
      </c>
      <c r="G1547">
        <f t="shared" si="39"/>
        <v>-2.052545396090167E-2</v>
      </c>
    </row>
    <row r="1548" spans="2:7" ht="15" customHeight="1" x14ac:dyDescent="0.15">
      <c r="B1548" s="9" t="s">
        <v>4</v>
      </c>
      <c r="C1548" s="8">
        <v>1</v>
      </c>
      <c r="D1548" s="5">
        <v>260</v>
      </c>
      <c r="E1548" s="4">
        <v>2</v>
      </c>
      <c r="F1548">
        <f>1/(1+EXP(-(D1548-M_Lmat)/M_sig))</f>
        <v>0.97968375932503871</v>
      </c>
      <c r="G1548">
        <f t="shared" si="39"/>
        <v>-2.052545396090167E-2</v>
      </c>
    </row>
    <row r="1549" spans="2:7" ht="15" customHeight="1" x14ac:dyDescent="0.15">
      <c r="B1549" s="9" t="s">
        <v>4</v>
      </c>
      <c r="C1549" s="3">
        <v>1</v>
      </c>
      <c r="D1549" s="5">
        <v>260</v>
      </c>
      <c r="E1549" s="5">
        <v>2</v>
      </c>
      <c r="F1549">
        <f>1/(1+EXP(-(D1549-M_Lmat)/M_sig))</f>
        <v>0.97968375932503871</v>
      </c>
      <c r="G1549">
        <f t="shared" si="39"/>
        <v>-2.052545396090167E-2</v>
      </c>
    </row>
    <row r="1550" spans="2:7" ht="15" customHeight="1" x14ac:dyDescent="0.15">
      <c r="B1550" s="10" t="s">
        <v>4</v>
      </c>
      <c r="C1550" s="8">
        <v>1</v>
      </c>
      <c r="D1550" s="4">
        <v>260</v>
      </c>
      <c r="E1550" s="5">
        <v>2</v>
      </c>
      <c r="F1550">
        <f>1/(1+EXP(-(D1550-M_Lmat)/M_sig))</f>
        <v>0.97968375932503871</v>
      </c>
      <c r="G1550">
        <f t="shared" si="39"/>
        <v>-2.052545396090167E-2</v>
      </c>
    </row>
    <row r="1551" spans="2:7" ht="15" customHeight="1" x14ac:dyDescent="0.15">
      <c r="B1551" s="10" t="s">
        <v>4</v>
      </c>
      <c r="C1551" s="3">
        <v>1</v>
      </c>
      <c r="D1551" s="4">
        <v>260</v>
      </c>
      <c r="E1551" s="5">
        <v>3</v>
      </c>
      <c r="F1551">
        <f>1/(1+EXP(-(D1551-M_Lmat)/M_sig))</f>
        <v>0.97968375932503871</v>
      </c>
      <c r="G1551">
        <f t="shared" si="39"/>
        <v>-2.052545396090167E-2</v>
      </c>
    </row>
    <row r="1552" spans="2:7" ht="15" customHeight="1" x14ac:dyDescent="0.15">
      <c r="B1552" s="8" t="s">
        <v>4</v>
      </c>
      <c r="C1552" s="3">
        <v>1</v>
      </c>
      <c r="D1552" s="5">
        <v>260</v>
      </c>
      <c r="E1552" s="5">
        <v>2</v>
      </c>
      <c r="F1552">
        <f>1/(1+EXP(-(D1552-M_Lmat)/M_sig))</f>
        <v>0.97968375932503871</v>
      </c>
      <c r="G1552">
        <f t="shared" ref="G1552:G1615" si="40">LN(_xlfn.BINOM.DIST(C1552,1,F1552,FALSE))</f>
        <v>-2.052545396090167E-2</v>
      </c>
    </row>
    <row r="1553" spans="2:7" ht="15" customHeight="1" x14ac:dyDescent="0.15">
      <c r="B1553" s="8" t="s">
        <v>4</v>
      </c>
      <c r="C1553" s="8">
        <v>1</v>
      </c>
      <c r="D1553" s="5">
        <v>260</v>
      </c>
      <c r="E1553" s="5">
        <v>3</v>
      </c>
      <c r="F1553">
        <f>1/(1+EXP(-(D1553-M_Lmat)/M_sig))</f>
        <v>0.97968375932503871</v>
      </c>
      <c r="G1553">
        <f t="shared" si="40"/>
        <v>-2.052545396090167E-2</v>
      </c>
    </row>
    <row r="1554" spans="2:7" ht="15" customHeight="1" x14ac:dyDescent="0.15">
      <c r="B1554" s="3" t="s">
        <v>4</v>
      </c>
      <c r="C1554" s="3">
        <v>1</v>
      </c>
      <c r="D1554" s="4">
        <v>260</v>
      </c>
      <c r="E1554" s="5">
        <v>2</v>
      </c>
      <c r="F1554">
        <f>1/(1+EXP(-(D1554-M_Lmat)/M_sig))</f>
        <v>0.97968375932503871</v>
      </c>
      <c r="G1554">
        <f t="shared" si="40"/>
        <v>-2.052545396090167E-2</v>
      </c>
    </row>
    <row r="1555" spans="2:7" ht="15" customHeight="1" x14ac:dyDescent="0.15">
      <c r="B1555" s="3" t="s">
        <v>4</v>
      </c>
      <c r="C1555" s="3">
        <v>1</v>
      </c>
      <c r="D1555" s="4">
        <v>260</v>
      </c>
      <c r="E1555" s="5">
        <v>2</v>
      </c>
      <c r="F1555">
        <f>1/(1+EXP(-(D1555-M_Lmat)/M_sig))</f>
        <v>0.97968375932503871</v>
      </c>
      <c r="G1555">
        <f t="shared" si="40"/>
        <v>-2.052545396090167E-2</v>
      </c>
    </row>
    <row r="1556" spans="2:7" ht="15" customHeight="1" x14ac:dyDescent="0.15">
      <c r="B1556" s="3" t="s">
        <v>4</v>
      </c>
      <c r="C1556" s="3">
        <v>1</v>
      </c>
      <c r="D1556" s="4">
        <v>260</v>
      </c>
      <c r="E1556" s="5">
        <v>2</v>
      </c>
      <c r="F1556">
        <f>1/(1+EXP(-(D1556-M_Lmat)/M_sig))</f>
        <v>0.97968375932503871</v>
      </c>
      <c r="G1556">
        <f t="shared" si="40"/>
        <v>-2.052545396090167E-2</v>
      </c>
    </row>
    <row r="1557" spans="2:7" ht="15" customHeight="1" x14ac:dyDescent="0.15">
      <c r="B1557" s="10" t="s">
        <v>4</v>
      </c>
      <c r="C1557" s="3">
        <v>1</v>
      </c>
      <c r="D1557" s="4">
        <v>260</v>
      </c>
      <c r="E1557" s="5">
        <v>2</v>
      </c>
      <c r="F1557">
        <f>1/(1+EXP(-(D1557-M_Lmat)/M_sig))</f>
        <v>0.97968375932503871</v>
      </c>
      <c r="G1557">
        <f t="shared" si="40"/>
        <v>-2.052545396090167E-2</v>
      </c>
    </row>
    <row r="1558" spans="2:7" ht="15" customHeight="1" x14ac:dyDescent="0.15">
      <c r="B1558" s="10" t="s">
        <v>4</v>
      </c>
      <c r="C1558" s="3">
        <v>1</v>
      </c>
      <c r="D1558" s="4">
        <v>260</v>
      </c>
      <c r="E1558" s="5">
        <v>2</v>
      </c>
      <c r="F1558">
        <f>1/(1+EXP(-(D1558-M_Lmat)/M_sig))</f>
        <v>0.97968375932503871</v>
      </c>
      <c r="G1558">
        <f t="shared" si="40"/>
        <v>-2.052545396090167E-2</v>
      </c>
    </row>
    <row r="1559" spans="2:7" ht="15" customHeight="1" x14ac:dyDescent="0.15">
      <c r="B1559" s="10" t="s">
        <v>4</v>
      </c>
      <c r="C1559" s="3">
        <v>1</v>
      </c>
      <c r="D1559" s="4">
        <v>260</v>
      </c>
      <c r="E1559" s="5">
        <v>2</v>
      </c>
      <c r="F1559">
        <f>1/(1+EXP(-(D1559-M_Lmat)/M_sig))</f>
        <v>0.97968375932503871</v>
      </c>
      <c r="G1559">
        <f t="shared" si="40"/>
        <v>-2.052545396090167E-2</v>
      </c>
    </row>
    <row r="1560" spans="2:7" ht="15" customHeight="1" x14ac:dyDescent="0.15">
      <c r="B1560" s="3" t="s">
        <v>4</v>
      </c>
      <c r="C1560" s="3">
        <v>1</v>
      </c>
      <c r="D1560" s="4">
        <v>260</v>
      </c>
      <c r="E1560" s="5">
        <v>3</v>
      </c>
      <c r="F1560">
        <f>1/(1+EXP(-(D1560-M_Lmat)/M_sig))</f>
        <v>0.97968375932503871</v>
      </c>
      <c r="G1560">
        <f t="shared" si="40"/>
        <v>-2.052545396090167E-2</v>
      </c>
    </row>
    <row r="1561" spans="2:7" ht="15" customHeight="1" x14ac:dyDescent="0.15">
      <c r="B1561" s="10" t="s">
        <v>4</v>
      </c>
      <c r="C1561" s="8">
        <v>1</v>
      </c>
      <c r="D1561" s="4">
        <v>260.82600000000002</v>
      </c>
      <c r="E1561" s="5">
        <v>2</v>
      </c>
      <c r="F1561">
        <f>1/(1+EXP(-(D1561-M_Lmat)/M_sig))</f>
        <v>0.98050258741753149</v>
      </c>
      <c r="G1561">
        <f t="shared" si="40"/>
        <v>-1.9689994473612107E-2</v>
      </c>
    </row>
    <row r="1562" spans="2:7" ht="15" customHeight="1" x14ac:dyDescent="0.15">
      <c r="B1562" s="2" t="s">
        <v>4</v>
      </c>
      <c r="C1562" s="8">
        <v>1</v>
      </c>
      <c r="D1562" s="3">
        <v>261</v>
      </c>
      <c r="E1562" s="4">
        <v>3</v>
      </c>
      <c r="F1562">
        <f>1/(1+EXP(-(D1562-M_Lmat)/M_sig))</f>
        <v>0.98067090683725144</v>
      </c>
      <c r="G1562">
        <f t="shared" si="40"/>
        <v>-1.9518342734868618E-2</v>
      </c>
    </row>
    <row r="1563" spans="2:7" ht="15" customHeight="1" x14ac:dyDescent="0.15">
      <c r="B1563" s="2" t="s">
        <v>4</v>
      </c>
      <c r="C1563" s="8">
        <v>1</v>
      </c>
      <c r="D1563" s="3">
        <v>261</v>
      </c>
      <c r="E1563" s="5">
        <v>4</v>
      </c>
      <c r="F1563">
        <f>1/(1+EXP(-(D1563-M_Lmat)/M_sig))</f>
        <v>0.98067090683725144</v>
      </c>
      <c r="G1563">
        <f t="shared" si="40"/>
        <v>-1.9518342734868618E-2</v>
      </c>
    </row>
    <row r="1564" spans="2:7" ht="15" customHeight="1" x14ac:dyDescent="0.15">
      <c r="B1564" s="2" t="s">
        <v>4</v>
      </c>
      <c r="C1564" s="8">
        <v>1</v>
      </c>
      <c r="D1564" s="3">
        <v>261</v>
      </c>
      <c r="E1564" s="5">
        <v>4</v>
      </c>
      <c r="F1564">
        <f>1/(1+EXP(-(D1564-M_Lmat)/M_sig))</f>
        <v>0.98067090683725144</v>
      </c>
      <c r="G1564">
        <f t="shared" si="40"/>
        <v>-1.9518342734868618E-2</v>
      </c>
    </row>
    <row r="1565" spans="2:7" ht="15" customHeight="1" x14ac:dyDescent="0.15">
      <c r="B1565" s="2" t="s">
        <v>4</v>
      </c>
      <c r="C1565" s="8">
        <v>1</v>
      </c>
      <c r="D1565" s="3">
        <v>261</v>
      </c>
      <c r="E1565" s="4">
        <v>3</v>
      </c>
      <c r="F1565">
        <f>1/(1+EXP(-(D1565-M_Lmat)/M_sig))</f>
        <v>0.98067090683725144</v>
      </c>
      <c r="G1565">
        <f t="shared" si="40"/>
        <v>-1.9518342734868618E-2</v>
      </c>
    </row>
    <row r="1566" spans="2:7" ht="15" customHeight="1" x14ac:dyDescent="0.15">
      <c r="B1566" s="2" t="s">
        <v>4</v>
      </c>
      <c r="C1566" s="8">
        <v>1</v>
      </c>
      <c r="D1566" s="3">
        <v>261</v>
      </c>
      <c r="E1566" s="4">
        <v>3</v>
      </c>
      <c r="F1566">
        <f>1/(1+EXP(-(D1566-M_Lmat)/M_sig))</f>
        <v>0.98067090683725144</v>
      </c>
      <c r="G1566">
        <f t="shared" si="40"/>
        <v>-1.9518342734868618E-2</v>
      </c>
    </row>
    <row r="1567" spans="2:7" ht="15" customHeight="1" x14ac:dyDescent="0.15">
      <c r="B1567" s="2" t="s">
        <v>4</v>
      </c>
      <c r="C1567" s="8">
        <v>1</v>
      </c>
      <c r="D1567" s="3">
        <v>261</v>
      </c>
      <c r="E1567" s="5">
        <v>4</v>
      </c>
      <c r="F1567">
        <f>1/(1+EXP(-(D1567-M_Lmat)/M_sig))</f>
        <v>0.98067090683725144</v>
      </c>
      <c r="G1567">
        <f t="shared" si="40"/>
        <v>-1.9518342734868618E-2</v>
      </c>
    </row>
    <row r="1568" spans="2:7" ht="15" customHeight="1" x14ac:dyDescent="0.15">
      <c r="B1568" s="3" t="s">
        <v>4</v>
      </c>
      <c r="C1568" s="3">
        <v>1</v>
      </c>
      <c r="D1568" s="4">
        <v>261</v>
      </c>
      <c r="E1568" s="4">
        <v>2</v>
      </c>
      <c r="F1568">
        <f>1/(1+EXP(-(D1568-M_Lmat)/M_sig))</f>
        <v>0.98067090683725144</v>
      </c>
      <c r="G1568">
        <f t="shared" si="40"/>
        <v>-1.9518342734868618E-2</v>
      </c>
    </row>
    <row r="1569" spans="2:7" ht="15" customHeight="1" x14ac:dyDescent="0.15">
      <c r="B1569" s="3" t="s">
        <v>4</v>
      </c>
      <c r="C1569" s="3">
        <v>1</v>
      </c>
      <c r="D1569" s="3">
        <v>261</v>
      </c>
      <c r="E1569" s="4">
        <v>3</v>
      </c>
      <c r="F1569">
        <f>1/(1+EXP(-(D1569-M_Lmat)/M_sig))</f>
        <v>0.98067090683725144</v>
      </c>
      <c r="G1569">
        <f t="shared" si="40"/>
        <v>-1.9518342734868618E-2</v>
      </c>
    </row>
    <row r="1570" spans="2:7" ht="15" customHeight="1" x14ac:dyDescent="0.15">
      <c r="B1570" s="3" t="s">
        <v>4</v>
      </c>
      <c r="C1570" s="8">
        <v>1</v>
      </c>
      <c r="D1570" s="3">
        <v>261</v>
      </c>
      <c r="E1570" s="4">
        <v>2</v>
      </c>
      <c r="F1570">
        <f>1/(1+EXP(-(D1570-M_Lmat)/M_sig))</f>
        <v>0.98067090683725144</v>
      </c>
      <c r="G1570">
        <f t="shared" si="40"/>
        <v>-1.9518342734868618E-2</v>
      </c>
    </row>
    <row r="1571" spans="2:7" ht="15" customHeight="1" x14ac:dyDescent="0.15">
      <c r="B1571" s="9" t="s">
        <v>4</v>
      </c>
      <c r="C1571" s="8">
        <v>1</v>
      </c>
      <c r="D1571" s="5">
        <v>261</v>
      </c>
      <c r="E1571" s="5">
        <v>3</v>
      </c>
      <c r="F1571">
        <f>1/(1+EXP(-(D1571-M_Lmat)/M_sig))</f>
        <v>0.98067090683725144</v>
      </c>
      <c r="G1571">
        <f t="shared" si="40"/>
        <v>-1.9518342734868618E-2</v>
      </c>
    </row>
    <row r="1572" spans="2:7" ht="15" customHeight="1" x14ac:dyDescent="0.15">
      <c r="B1572" s="9" t="s">
        <v>4</v>
      </c>
      <c r="C1572" s="3">
        <v>1</v>
      </c>
      <c r="D1572" s="5">
        <v>261</v>
      </c>
      <c r="E1572" s="4">
        <v>2</v>
      </c>
      <c r="F1572">
        <f>1/(1+EXP(-(D1572-M_Lmat)/M_sig))</f>
        <v>0.98067090683725144</v>
      </c>
      <c r="G1572">
        <f t="shared" si="40"/>
        <v>-1.9518342734868618E-2</v>
      </c>
    </row>
    <row r="1573" spans="2:7" ht="15" customHeight="1" x14ac:dyDescent="0.15">
      <c r="B1573" s="10" t="s">
        <v>4</v>
      </c>
      <c r="C1573" s="3">
        <v>1</v>
      </c>
      <c r="D1573" s="4">
        <v>261</v>
      </c>
      <c r="E1573" s="5">
        <v>3</v>
      </c>
      <c r="F1573">
        <f>1/(1+EXP(-(D1573-M_Lmat)/M_sig))</f>
        <v>0.98067090683725144</v>
      </c>
      <c r="G1573">
        <f t="shared" si="40"/>
        <v>-1.9518342734868618E-2</v>
      </c>
    </row>
    <row r="1574" spans="2:7" ht="15" customHeight="1" x14ac:dyDescent="0.15">
      <c r="B1574" s="10" t="s">
        <v>4</v>
      </c>
      <c r="C1574" s="3">
        <v>1</v>
      </c>
      <c r="D1574" s="4">
        <v>261</v>
      </c>
      <c r="E1574" s="5">
        <v>2</v>
      </c>
      <c r="F1574">
        <f>1/(1+EXP(-(D1574-M_Lmat)/M_sig))</f>
        <v>0.98067090683725144</v>
      </c>
      <c r="G1574">
        <f t="shared" si="40"/>
        <v>-1.9518342734868618E-2</v>
      </c>
    </row>
    <row r="1575" spans="2:7" ht="15" customHeight="1" x14ac:dyDescent="0.15">
      <c r="B1575" s="10" t="s">
        <v>4</v>
      </c>
      <c r="C1575" s="3">
        <v>1</v>
      </c>
      <c r="D1575" s="4">
        <v>261</v>
      </c>
      <c r="E1575" s="5">
        <v>3</v>
      </c>
      <c r="F1575">
        <f>1/(1+EXP(-(D1575-M_Lmat)/M_sig))</f>
        <v>0.98067090683725144</v>
      </c>
      <c r="G1575">
        <f t="shared" si="40"/>
        <v>-1.9518342734868618E-2</v>
      </c>
    </row>
    <row r="1576" spans="2:7" ht="15" customHeight="1" x14ac:dyDescent="0.15">
      <c r="B1576" s="10" t="s">
        <v>4</v>
      </c>
      <c r="C1576" s="3">
        <v>1</v>
      </c>
      <c r="D1576" s="4">
        <v>261</v>
      </c>
      <c r="E1576" s="5">
        <v>2</v>
      </c>
      <c r="F1576">
        <f>1/(1+EXP(-(D1576-M_Lmat)/M_sig))</f>
        <v>0.98067090683725144</v>
      </c>
      <c r="G1576">
        <f t="shared" si="40"/>
        <v>-1.9518342734868618E-2</v>
      </c>
    </row>
    <row r="1577" spans="2:7" ht="15" customHeight="1" x14ac:dyDescent="0.15">
      <c r="B1577" s="9" t="s">
        <v>4</v>
      </c>
      <c r="C1577" s="8">
        <v>1</v>
      </c>
      <c r="D1577" s="5">
        <v>261.94</v>
      </c>
      <c r="E1577" s="5">
        <v>4</v>
      </c>
      <c r="F1577">
        <f>1/(1+EXP(-(D1577-M_Lmat)/M_sig))</f>
        <v>0.98155587248368381</v>
      </c>
      <c r="G1577">
        <f t="shared" si="40"/>
        <v>-1.8616341278401099E-2</v>
      </c>
    </row>
    <row r="1578" spans="2:7" ht="15" customHeight="1" x14ac:dyDescent="0.15">
      <c r="B1578" s="2" t="s">
        <v>4</v>
      </c>
      <c r="C1578" s="8">
        <v>1</v>
      </c>
      <c r="D1578" s="3">
        <v>262</v>
      </c>
      <c r="E1578" s="4">
        <v>2</v>
      </c>
      <c r="F1578">
        <f>1/(1+EXP(-(D1578-M_Lmat)/M_sig))</f>
        <v>0.98161099006901564</v>
      </c>
      <c r="G1578">
        <f t="shared" si="40"/>
        <v>-1.8560189571281669E-2</v>
      </c>
    </row>
    <row r="1579" spans="2:7" ht="15" customHeight="1" x14ac:dyDescent="0.15">
      <c r="B1579" s="2" t="s">
        <v>4</v>
      </c>
      <c r="C1579" s="8">
        <v>1</v>
      </c>
      <c r="D1579" s="3">
        <v>262</v>
      </c>
      <c r="E1579" s="5">
        <v>4</v>
      </c>
      <c r="F1579">
        <f>1/(1+EXP(-(D1579-M_Lmat)/M_sig))</f>
        <v>0.98161099006901564</v>
      </c>
      <c r="G1579">
        <f t="shared" si="40"/>
        <v>-1.8560189571281669E-2</v>
      </c>
    </row>
    <row r="1580" spans="2:7" ht="15" customHeight="1" x14ac:dyDescent="0.15">
      <c r="B1580" s="3" t="s">
        <v>4</v>
      </c>
      <c r="C1580" s="3">
        <v>1</v>
      </c>
      <c r="D1580" s="4">
        <v>262</v>
      </c>
      <c r="E1580" s="4">
        <v>2</v>
      </c>
      <c r="F1580">
        <f>1/(1+EXP(-(D1580-M_Lmat)/M_sig))</f>
        <v>0.98161099006901564</v>
      </c>
      <c r="G1580">
        <f t="shared" si="40"/>
        <v>-1.8560189571281669E-2</v>
      </c>
    </row>
    <row r="1581" spans="2:7" ht="15" customHeight="1" x14ac:dyDescent="0.15">
      <c r="B1581" s="3" t="s">
        <v>4</v>
      </c>
      <c r="C1581" s="3">
        <v>1</v>
      </c>
      <c r="D1581" s="3">
        <v>262</v>
      </c>
      <c r="E1581" s="4">
        <v>3</v>
      </c>
      <c r="F1581">
        <f>1/(1+EXP(-(D1581-M_Lmat)/M_sig))</f>
        <v>0.98161099006901564</v>
      </c>
      <c r="G1581">
        <f t="shared" si="40"/>
        <v>-1.8560189571281669E-2</v>
      </c>
    </row>
    <row r="1582" spans="2:7" ht="15" customHeight="1" x14ac:dyDescent="0.15">
      <c r="B1582" s="10" t="s">
        <v>4</v>
      </c>
      <c r="C1582" s="8">
        <v>1</v>
      </c>
      <c r="D1582" s="4">
        <v>262</v>
      </c>
      <c r="E1582" s="5">
        <v>2</v>
      </c>
      <c r="F1582">
        <f>1/(1+EXP(-(D1582-M_Lmat)/M_sig))</f>
        <v>0.98161099006901564</v>
      </c>
      <c r="G1582">
        <f t="shared" si="40"/>
        <v>-1.8560189571281669E-2</v>
      </c>
    </row>
    <row r="1583" spans="2:7" ht="15" customHeight="1" x14ac:dyDescent="0.15">
      <c r="B1583" s="8" t="s">
        <v>4</v>
      </c>
      <c r="C1583" s="8">
        <v>1</v>
      </c>
      <c r="D1583" s="5">
        <v>262</v>
      </c>
      <c r="E1583" s="5">
        <v>3</v>
      </c>
      <c r="F1583">
        <f>1/(1+EXP(-(D1583-M_Lmat)/M_sig))</f>
        <v>0.98161099006901564</v>
      </c>
      <c r="G1583">
        <f t="shared" si="40"/>
        <v>-1.8560189571281669E-2</v>
      </c>
    </row>
    <row r="1584" spans="2:7" ht="15" customHeight="1" x14ac:dyDescent="0.15">
      <c r="B1584" s="3" t="s">
        <v>4</v>
      </c>
      <c r="C1584" s="3">
        <v>1</v>
      </c>
      <c r="D1584" s="4">
        <v>262</v>
      </c>
      <c r="E1584" s="5">
        <v>2</v>
      </c>
      <c r="F1584">
        <f>1/(1+EXP(-(D1584-M_Lmat)/M_sig))</f>
        <v>0.98161099006901564</v>
      </c>
      <c r="G1584">
        <f t="shared" si="40"/>
        <v>-1.8560189571281669E-2</v>
      </c>
    </row>
    <row r="1585" spans="2:7" ht="15" customHeight="1" x14ac:dyDescent="0.15">
      <c r="B1585" s="10" t="s">
        <v>4</v>
      </c>
      <c r="C1585" s="3">
        <v>1</v>
      </c>
      <c r="D1585" s="4">
        <v>262</v>
      </c>
      <c r="E1585" s="5">
        <v>2</v>
      </c>
      <c r="F1585">
        <f>1/(1+EXP(-(D1585-M_Lmat)/M_sig))</f>
        <v>0.98161099006901564</v>
      </c>
      <c r="G1585">
        <f t="shared" si="40"/>
        <v>-1.8560189571281669E-2</v>
      </c>
    </row>
    <row r="1586" spans="2:7" ht="15" customHeight="1" x14ac:dyDescent="0.15">
      <c r="B1586" s="2" t="s">
        <v>4</v>
      </c>
      <c r="C1586" s="8">
        <v>1</v>
      </c>
      <c r="D1586" s="3">
        <v>263</v>
      </c>
      <c r="E1586" s="4">
        <v>3</v>
      </c>
      <c r="F1586">
        <f>1/(1+EXP(-(D1586-M_Lmat)/M_sig))</f>
        <v>0.98250616734146035</v>
      </c>
      <c r="G1586">
        <f t="shared" si="40"/>
        <v>-1.7648658066096189E-2</v>
      </c>
    </row>
    <row r="1587" spans="2:7" ht="15" customHeight="1" x14ac:dyDescent="0.15">
      <c r="B1587" s="2" t="s">
        <v>4</v>
      </c>
      <c r="C1587" s="8">
        <v>1</v>
      </c>
      <c r="D1587" s="3">
        <v>263</v>
      </c>
      <c r="E1587" s="5">
        <v>4</v>
      </c>
      <c r="F1587">
        <f>1/(1+EXP(-(D1587-M_Lmat)/M_sig))</f>
        <v>0.98250616734146035</v>
      </c>
      <c r="G1587">
        <f t="shared" si="40"/>
        <v>-1.7648658066096189E-2</v>
      </c>
    </row>
    <row r="1588" spans="2:7" ht="15" customHeight="1" x14ac:dyDescent="0.15">
      <c r="B1588" s="2" t="s">
        <v>4</v>
      </c>
      <c r="C1588" s="8">
        <v>1</v>
      </c>
      <c r="D1588" s="3">
        <v>263</v>
      </c>
      <c r="E1588" s="5">
        <v>4</v>
      </c>
      <c r="F1588">
        <f>1/(1+EXP(-(D1588-M_Lmat)/M_sig))</f>
        <v>0.98250616734146035</v>
      </c>
      <c r="G1588">
        <f t="shared" si="40"/>
        <v>-1.7648658066096189E-2</v>
      </c>
    </row>
    <row r="1589" spans="2:7" ht="15" customHeight="1" x14ac:dyDescent="0.15">
      <c r="B1589" s="2" t="s">
        <v>4</v>
      </c>
      <c r="C1589" s="8">
        <v>1</v>
      </c>
      <c r="D1589" s="3">
        <v>263</v>
      </c>
      <c r="E1589" s="4">
        <v>3</v>
      </c>
      <c r="F1589">
        <f>1/(1+EXP(-(D1589-M_Lmat)/M_sig))</f>
        <v>0.98250616734146035</v>
      </c>
      <c r="G1589">
        <f t="shared" si="40"/>
        <v>-1.7648658066096189E-2</v>
      </c>
    </row>
    <row r="1590" spans="2:7" ht="15" customHeight="1" x14ac:dyDescent="0.15">
      <c r="B1590" s="3" t="s">
        <v>4</v>
      </c>
      <c r="C1590" s="8">
        <v>1</v>
      </c>
      <c r="D1590" s="4">
        <v>263</v>
      </c>
      <c r="E1590" s="5">
        <v>4</v>
      </c>
      <c r="F1590">
        <f>1/(1+EXP(-(D1590-M_Lmat)/M_sig))</f>
        <v>0.98250616734146035</v>
      </c>
      <c r="G1590">
        <f t="shared" si="40"/>
        <v>-1.7648658066096189E-2</v>
      </c>
    </row>
    <row r="1591" spans="2:7" ht="15" customHeight="1" x14ac:dyDescent="0.15">
      <c r="B1591" s="3" t="s">
        <v>4</v>
      </c>
      <c r="C1591" s="8">
        <v>1</v>
      </c>
      <c r="D1591" s="4">
        <v>263</v>
      </c>
      <c r="E1591" s="4">
        <v>2</v>
      </c>
      <c r="F1591">
        <f>1/(1+EXP(-(D1591-M_Lmat)/M_sig))</f>
        <v>0.98250616734146035</v>
      </c>
      <c r="G1591">
        <f t="shared" si="40"/>
        <v>-1.7648658066096189E-2</v>
      </c>
    </row>
    <row r="1592" spans="2:7" ht="15" customHeight="1" x14ac:dyDescent="0.15">
      <c r="B1592" s="10" t="s">
        <v>4</v>
      </c>
      <c r="C1592" s="8">
        <v>1</v>
      </c>
      <c r="D1592" s="4">
        <v>263</v>
      </c>
      <c r="E1592" s="5">
        <v>2</v>
      </c>
      <c r="F1592">
        <f>1/(1+EXP(-(D1592-M_Lmat)/M_sig))</f>
        <v>0.98250616734146035</v>
      </c>
      <c r="G1592">
        <f t="shared" si="40"/>
        <v>-1.7648658066096189E-2</v>
      </c>
    </row>
    <row r="1593" spans="2:7" ht="15" customHeight="1" x14ac:dyDescent="0.15">
      <c r="B1593" s="3" t="s">
        <v>4</v>
      </c>
      <c r="C1593" s="3">
        <v>1</v>
      </c>
      <c r="D1593" s="4">
        <v>263</v>
      </c>
      <c r="E1593" s="5">
        <v>2</v>
      </c>
      <c r="F1593">
        <f>1/(1+EXP(-(D1593-M_Lmat)/M_sig))</f>
        <v>0.98250616734146035</v>
      </c>
      <c r="G1593">
        <f t="shared" si="40"/>
        <v>-1.7648658066096189E-2</v>
      </c>
    </row>
    <row r="1594" spans="2:7" ht="15" customHeight="1" x14ac:dyDescent="0.15">
      <c r="B1594" s="10" t="s">
        <v>4</v>
      </c>
      <c r="C1594" s="3">
        <v>1</v>
      </c>
      <c r="D1594" s="4">
        <v>263</v>
      </c>
      <c r="E1594" s="5">
        <v>2</v>
      </c>
      <c r="F1594">
        <f>1/(1+EXP(-(D1594-M_Lmat)/M_sig))</f>
        <v>0.98250616734146035</v>
      </c>
      <c r="G1594">
        <f t="shared" si="40"/>
        <v>-1.7648658066096189E-2</v>
      </c>
    </row>
    <row r="1595" spans="2:7" ht="15" customHeight="1" x14ac:dyDescent="0.15">
      <c r="B1595" s="10" t="s">
        <v>4</v>
      </c>
      <c r="C1595" s="3">
        <v>1</v>
      </c>
      <c r="D1595" s="4">
        <v>263</v>
      </c>
      <c r="E1595" s="5">
        <v>2</v>
      </c>
      <c r="F1595">
        <f>1/(1+EXP(-(D1595-M_Lmat)/M_sig))</f>
        <v>0.98250616734146035</v>
      </c>
      <c r="G1595">
        <f t="shared" si="40"/>
        <v>-1.7648658066096189E-2</v>
      </c>
    </row>
    <row r="1596" spans="2:7" ht="15" customHeight="1" x14ac:dyDescent="0.15">
      <c r="B1596" s="10" t="s">
        <v>4</v>
      </c>
      <c r="C1596" s="3">
        <v>1</v>
      </c>
      <c r="D1596" s="4">
        <v>263</v>
      </c>
      <c r="E1596" s="5">
        <v>2</v>
      </c>
      <c r="F1596">
        <f>1/(1+EXP(-(D1596-M_Lmat)/M_sig))</f>
        <v>0.98250616734146035</v>
      </c>
      <c r="G1596">
        <f t="shared" si="40"/>
        <v>-1.7648658066096189E-2</v>
      </c>
    </row>
    <row r="1597" spans="2:7" ht="15" customHeight="1" x14ac:dyDescent="0.15">
      <c r="B1597" s="10" t="s">
        <v>4</v>
      </c>
      <c r="C1597" s="3">
        <v>1</v>
      </c>
      <c r="D1597" s="5">
        <v>263</v>
      </c>
      <c r="E1597" s="5">
        <v>3</v>
      </c>
      <c r="F1597">
        <f>1/(1+EXP(-(D1597-M_Lmat)/M_sig))</f>
        <v>0.98250616734146035</v>
      </c>
      <c r="G1597">
        <f t="shared" si="40"/>
        <v>-1.7648658066096189E-2</v>
      </c>
    </row>
    <row r="1598" spans="2:7" ht="15" customHeight="1" x14ac:dyDescent="0.15">
      <c r="B1598" s="3" t="s">
        <v>4</v>
      </c>
      <c r="C1598" s="8">
        <v>1</v>
      </c>
      <c r="D1598" s="4">
        <v>263</v>
      </c>
      <c r="E1598" s="5">
        <v>4</v>
      </c>
      <c r="F1598">
        <f>1/(1+EXP(-(D1598-M_Lmat)/M_sig))</f>
        <v>0.98250616734146035</v>
      </c>
      <c r="G1598">
        <f t="shared" si="40"/>
        <v>-1.7648658066096189E-2</v>
      </c>
    </row>
    <row r="1599" spans="2:7" ht="15" customHeight="1" x14ac:dyDescent="0.15">
      <c r="B1599" s="2" t="s">
        <v>4</v>
      </c>
      <c r="C1599" s="8">
        <v>1</v>
      </c>
      <c r="D1599" s="3">
        <v>264</v>
      </c>
      <c r="E1599" s="4">
        <v>2</v>
      </c>
      <c r="F1599">
        <f>1/(1+EXP(-(D1599-M_Lmat)/M_sig))</f>
        <v>0.98335850614695908</v>
      </c>
      <c r="G1599">
        <f t="shared" si="40"/>
        <v>-1.6781519172558306E-2</v>
      </c>
    </row>
    <row r="1600" spans="2:7" ht="15" customHeight="1" x14ac:dyDescent="0.15">
      <c r="B1600" s="10" t="s">
        <v>4</v>
      </c>
      <c r="C1600" s="3">
        <v>1</v>
      </c>
      <c r="D1600" s="4">
        <v>264</v>
      </c>
      <c r="E1600" s="5">
        <v>2</v>
      </c>
      <c r="F1600">
        <f>1/(1+EXP(-(D1600-M_Lmat)/M_sig))</f>
        <v>0.98335850614695908</v>
      </c>
      <c r="G1600">
        <f t="shared" si="40"/>
        <v>-1.6781519172558306E-2</v>
      </c>
    </row>
    <row r="1601" spans="2:7" ht="15" customHeight="1" x14ac:dyDescent="0.15">
      <c r="B1601" s="8" t="s">
        <v>4</v>
      </c>
      <c r="C1601" s="3">
        <v>1</v>
      </c>
      <c r="D1601" s="5">
        <v>264</v>
      </c>
      <c r="E1601" s="5">
        <v>3</v>
      </c>
      <c r="F1601">
        <f>1/(1+EXP(-(D1601-M_Lmat)/M_sig))</f>
        <v>0.98335850614695908</v>
      </c>
      <c r="G1601">
        <f t="shared" si="40"/>
        <v>-1.6781519172558306E-2</v>
      </c>
    </row>
    <row r="1602" spans="2:7" ht="15" customHeight="1" x14ac:dyDescent="0.15">
      <c r="B1602" s="3" t="s">
        <v>4</v>
      </c>
      <c r="C1602" s="3">
        <v>1</v>
      </c>
      <c r="D1602" s="4">
        <v>264</v>
      </c>
      <c r="E1602" s="5">
        <v>2</v>
      </c>
      <c r="F1602">
        <f>1/(1+EXP(-(D1602-M_Lmat)/M_sig))</f>
        <v>0.98335850614695908</v>
      </c>
      <c r="G1602">
        <f t="shared" si="40"/>
        <v>-1.6781519172558306E-2</v>
      </c>
    </row>
    <row r="1603" spans="2:7" ht="15" customHeight="1" x14ac:dyDescent="0.15">
      <c r="B1603" s="10" t="s">
        <v>4</v>
      </c>
      <c r="C1603" s="3">
        <v>1</v>
      </c>
      <c r="D1603" s="4">
        <v>264</v>
      </c>
      <c r="E1603" s="5">
        <v>2</v>
      </c>
      <c r="F1603">
        <f>1/(1+EXP(-(D1603-M_Lmat)/M_sig))</f>
        <v>0.98335850614695908</v>
      </c>
      <c r="G1603">
        <f t="shared" si="40"/>
        <v>-1.6781519172558306E-2</v>
      </c>
    </row>
    <row r="1604" spans="2:7" ht="15" customHeight="1" x14ac:dyDescent="0.15">
      <c r="B1604" s="2" t="s">
        <v>4</v>
      </c>
      <c r="C1604" s="8">
        <v>1</v>
      </c>
      <c r="D1604" s="3">
        <v>265</v>
      </c>
      <c r="E1604" s="4">
        <v>3</v>
      </c>
      <c r="F1604">
        <f>1/(1+EXP(-(D1604-M_Lmat)/M_sig))</f>
        <v>0.98416998618370199</v>
      </c>
      <c r="G1604">
        <f t="shared" si="40"/>
        <v>-1.5956646662789894E-2</v>
      </c>
    </row>
    <row r="1605" spans="2:7" ht="15" customHeight="1" x14ac:dyDescent="0.15">
      <c r="B1605" s="2" t="s">
        <v>4</v>
      </c>
      <c r="C1605" s="8">
        <v>1</v>
      </c>
      <c r="D1605" s="3">
        <v>265</v>
      </c>
      <c r="E1605" s="4">
        <v>2</v>
      </c>
      <c r="F1605">
        <f>1/(1+EXP(-(D1605-M_Lmat)/M_sig))</f>
        <v>0.98416998618370199</v>
      </c>
      <c r="G1605">
        <f t="shared" si="40"/>
        <v>-1.5956646662789894E-2</v>
      </c>
    </row>
    <row r="1606" spans="2:7" ht="15" customHeight="1" x14ac:dyDescent="0.15">
      <c r="B1606" s="2" t="s">
        <v>4</v>
      </c>
      <c r="C1606" s="8">
        <v>1</v>
      </c>
      <c r="D1606" s="3">
        <v>265</v>
      </c>
      <c r="E1606" s="4">
        <v>2</v>
      </c>
      <c r="F1606">
        <f>1/(1+EXP(-(D1606-M_Lmat)/M_sig))</f>
        <v>0.98416998618370199</v>
      </c>
      <c r="G1606">
        <f t="shared" si="40"/>
        <v>-1.5956646662789894E-2</v>
      </c>
    </row>
    <row r="1607" spans="2:7" ht="15" customHeight="1" x14ac:dyDescent="0.15">
      <c r="B1607" s="2" t="s">
        <v>4</v>
      </c>
      <c r="C1607" s="8">
        <v>1</v>
      </c>
      <c r="D1607" s="3">
        <v>265</v>
      </c>
      <c r="E1607" s="4">
        <v>2</v>
      </c>
      <c r="F1607">
        <f>1/(1+EXP(-(D1607-M_Lmat)/M_sig))</f>
        <v>0.98416998618370199</v>
      </c>
      <c r="G1607">
        <f t="shared" si="40"/>
        <v>-1.5956646662789894E-2</v>
      </c>
    </row>
    <row r="1608" spans="2:7" ht="15" customHeight="1" x14ac:dyDescent="0.15">
      <c r="B1608" s="2" t="s">
        <v>4</v>
      </c>
      <c r="C1608" s="8">
        <v>1</v>
      </c>
      <c r="D1608" s="3">
        <v>265</v>
      </c>
      <c r="E1608" s="4">
        <v>3</v>
      </c>
      <c r="F1608">
        <f>1/(1+EXP(-(D1608-M_Lmat)/M_sig))</f>
        <v>0.98416998618370199</v>
      </c>
      <c r="G1608">
        <f t="shared" si="40"/>
        <v>-1.5956646662789894E-2</v>
      </c>
    </row>
    <row r="1609" spans="2:7" ht="15" customHeight="1" x14ac:dyDescent="0.15">
      <c r="B1609" s="3" t="s">
        <v>4</v>
      </c>
      <c r="C1609" s="8">
        <v>1</v>
      </c>
      <c r="D1609" s="4">
        <v>265</v>
      </c>
      <c r="E1609" s="4">
        <v>3</v>
      </c>
      <c r="F1609">
        <f>1/(1+EXP(-(D1609-M_Lmat)/M_sig))</f>
        <v>0.98416998618370199</v>
      </c>
      <c r="G1609">
        <f t="shared" si="40"/>
        <v>-1.5956646662789894E-2</v>
      </c>
    </row>
    <row r="1610" spans="2:7" ht="15" customHeight="1" x14ac:dyDescent="0.15">
      <c r="B1610" s="3" t="s">
        <v>4</v>
      </c>
      <c r="C1610" s="8">
        <v>1</v>
      </c>
      <c r="D1610" s="4">
        <v>265</v>
      </c>
      <c r="E1610" s="4">
        <v>3</v>
      </c>
      <c r="F1610">
        <f>1/(1+EXP(-(D1610-M_Lmat)/M_sig))</f>
        <v>0.98416998618370199</v>
      </c>
      <c r="G1610">
        <f t="shared" si="40"/>
        <v>-1.5956646662789894E-2</v>
      </c>
    </row>
    <row r="1611" spans="2:7" ht="15" customHeight="1" x14ac:dyDescent="0.15">
      <c r="B1611" s="3" t="s">
        <v>4</v>
      </c>
      <c r="C1611" s="3">
        <v>1</v>
      </c>
      <c r="D1611" s="4">
        <v>265</v>
      </c>
      <c r="E1611" s="4">
        <v>3</v>
      </c>
      <c r="F1611">
        <f>1/(1+EXP(-(D1611-M_Lmat)/M_sig))</f>
        <v>0.98416998618370199</v>
      </c>
      <c r="G1611">
        <f t="shared" si="40"/>
        <v>-1.5956646662789894E-2</v>
      </c>
    </row>
    <row r="1612" spans="2:7" ht="15" customHeight="1" x14ac:dyDescent="0.15">
      <c r="B1612" s="3" t="s">
        <v>4</v>
      </c>
      <c r="C1612" s="3">
        <v>1</v>
      </c>
      <c r="D1612" s="4">
        <v>265</v>
      </c>
      <c r="E1612" s="4">
        <v>3</v>
      </c>
      <c r="F1612">
        <f>1/(1+EXP(-(D1612-M_Lmat)/M_sig))</f>
        <v>0.98416998618370199</v>
      </c>
      <c r="G1612">
        <f t="shared" si="40"/>
        <v>-1.5956646662789894E-2</v>
      </c>
    </row>
    <row r="1613" spans="2:7" ht="15" customHeight="1" x14ac:dyDescent="0.15">
      <c r="B1613" s="10" t="s">
        <v>4</v>
      </c>
      <c r="C1613" s="8">
        <v>1</v>
      </c>
      <c r="D1613" s="4">
        <v>265</v>
      </c>
      <c r="E1613" s="5">
        <v>3</v>
      </c>
      <c r="F1613">
        <f>1/(1+EXP(-(D1613-M_Lmat)/M_sig))</f>
        <v>0.98416998618370199</v>
      </c>
      <c r="G1613">
        <f t="shared" si="40"/>
        <v>-1.5956646662789894E-2</v>
      </c>
    </row>
    <row r="1614" spans="2:7" ht="15" customHeight="1" x14ac:dyDescent="0.15">
      <c r="B1614" s="8" t="s">
        <v>4</v>
      </c>
      <c r="C1614" s="3">
        <v>1</v>
      </c>
      <c r="D1614" s="5">
        <v>265</v>
      </c>
      <c r="E1614" s="5">
        <v>3</v>
      </c>
      <c r="F1614">
        <f>1/(1+EXP(-(D1614-M_Lmat)/M_sig))</f>
        <v>0.98416998618370199</v>
      </c>
      <c r="G1614">
        <f t="shared" si="40"/>
        <v>-1.5956646662789894E-2</v>
      </c>
    </row>
    <row r="1615" spans="2:7" ht="15" customHeight="1" x14ac:dyDescent="0.15">
      <c r="B1615" s="8" t="s">
        <v>4</v>
      </c>
      <c r="C1615" s="8">
        <v>1</v>
      </c>
      <c r="D1615" s="5">
        <v>265</v>
      </c>
      <c r="E1615" s="5">
        <v>3</v>
      </c>
      <c r="F1615">
        <f>1/(1+EXP(-(D1615-M_Lmat)/M_sig))</f>
        <v>0.98416998618370199</v>
      </c>
      <c r="G1615">
        <f t="shared" si="40"/>
        <v>-1.5956646662789894E-2</v>
      </c>
    </row>
    <row r="1616" spans="2:7" ht="15" customHeight="1" x14ac:dyDescent="0.15">
      <c r="B1616" s="3" t="s">
        <v>4</v>
      </c>
      <c r="C1616" s="3">
        <v>1</v>
      </c>
      <c r="D1616" s="4">
        <v>265</v>
      </c>
      <c r="E1616" s="5">
        <v>2</v>
      </c>
      <c r="F1616">
        <f>1/(1+EXP(-(D1616-M_Lmat)/M_sig))</f>
        <v>0.98416998618370199</v>
      </c>
      <c r="G1616">
        <f t="shared" ref="G1616:G1679" si="41">LN(_xlfn.BINOM.DIST(C1616,1,F1616,FALSE))</f>
        <v>-1.5956646662789894E-2</v>
      </c>
    </row>
    <row r="1617" spans="2:7" ht="15" customHeight="1" x14ac:dyDescent="0.15">
      <c r="B1617" s="3" t="s">
        <v>4</v>
      </c>
      <c r="C1617" s="8">
        <v>1</v>
      </c>
      <c r="D1617" s="4">
        <v>265</v>
      </c>
      <c r="E1617" s="5">
        <v>3</v>
      </c>
      <c r="F1617">
        <f>1/(1+EXP(-(D1617-M_Lmat)/M_sig))</f>
        <v>0.98416998618370199</v>
      </c>
      <c r="G1617">
        <f t="shared" si="41"/>
        <v>-1.5956646662789894E-2</v>
      </c>
    </row>
    <row r="1618" spans="2:7" ht="15" customHeight="1" x14ac:dyDescent="0.15">
      <c r="B1618" s="8" t="s">
        <v>4</v>
      </c>
      <c r="C1618" s="8">
        <v>1</v>
      </c>
      <c r="D1618" s="5">
        <v>265</v>
      </c>
      <c r="E1618" s="5">
        <v>3</v>
      </c>
      <c r="F1618">
        <f>1/(1+EXP(-(D1618-M_Lmat)/M_sig))</f>
        <v>0.98416998618370199</v>
      </c>
      <c r="G1618">
        <f t="shared" si="41"/>
        <v>-1.5956646662789894E-2</v>
      </c>
    </row>
    <row r="1619" spans="2:7" ht="15" customHeight="1" x14ac:dyDescent="0.15">
      <c r="B1619" s="2" t="s">
        <v>4</v>
      </c>
      <c r="C1619" s="8">
        <v>1</v>
      </c>
      <c r="D1619" s="3">
        <v>266</v>
      </c>
      <c r="E1619" s="4">
        <v>2</v>
      </c>
      <c r="F1619">
        <f>1/(1+EXP(-(D1619-M_Lmat)/M_sig))</f>
        <v>0.98494250236918279</v>
      </c>
      <c r="G1619">
        <f t="shared" si="41"/>
        <v>-1.5172012743087469E-2</v>
      </c>
    </row>
    <row r="1620" spans="2:7" ht="15" customHeight="1" x14ac:dyDescent="0.15">
      <c r="B1620" s="2" t="s">
        <v>4</v>
      </c>
      <c r="C1620" s="8">
        <v>1</v>
      </c>
      <c r="D1620" s="3">
        <v>266</v>
      </c>
      <c r="E1620" s="5">
        <v>4</v>
      </c>
      <c r="F1620">
        <f>1/(1+EXP(-(D1620-M_Lmat)/M_sig))</f>
        <v>0.98494250236918279</v>
      </c>
      <c r="G1620">
        <f t="shared" si="41"/>
        <v>-1.5172012743087469E-2</v>
      </c>
    </row>
    <row r="1621" spans="2:7" ht="15" customHeight="1" x14ac:dyDescent="0.15">
      <c r="B1621" s="2" t="s">
        <v>4</v>
      </c>
      <c r="C1621" s="8">
        <v>1</v>
      </c>
      <c r="D1621" s="3">
        <v>266</v>
      </c>
      <c r="E1621" s="4">
        <v>7</v>
      </c>
      <c r="F1621">
        <f>1/(1+EXP(-(D1621-M_Lmat)/M_sig))</f>
        <v>0.98494250236918279</v>
      </c>
      <c r="G1621">
        <f t="shared" si="41"/>
        <v>-1.5172012743087469E-2</v>
      </c>
    </row>
    <row r="1622" spans="2:7" ht="15" customHeight="1" x14ac:dyDescent="0.15">
      <c r="B1622" s="3" t="s">
        <v>4</v>
      </c>
      <c r="C1622" s="3">
        <v>1</v>
      </c>
      <c r="D1622" s="4">
        <v>266</v>
      </c>
      <c r="E1622" s="4">
        <v>3</v>
      </c>
      <c r="F1622">
        <f>1/(1+EXP(-(D1622-M_Lmat)/M_sig))</f>
        <v>0.98494250236918279</v>
      </c>
      <c r="G1622">
        <f t="shared" si="41"/>
        <v>-1.5172012743087469E-2</v>
      </c>
    </row>
    <row r="1623" spans="2:7" ht="15" customHeight="1" x14ac:dyDescent="0.15">
      <c r="B1623" s="9" t="s">
        <v>4</v>
      </c>
      <c r="C1623" s="8">
        <v>1</v>
      </c>
      <c r="D1623" s="5">
        <v>266</v>
      </c>
      <c r="E1623" s="5">
        <v>4</v>
      </c>
      <c r="F1623">
        <f>1/(1+EXP(-(D1623-M_Lmat)/M_sig))</f>
        <v>0.98494250236918279</v>
      </c>
      <c r="G1623">
        <f t="shared" si="41"/>
        <v>-1.5172012743087469E-2</v>
      </c>
    </row>
    <row r="1624" spans="2:7" ht="15" customHeight="1" x14ac:dyDescent="0.15">
      <c r="B1624" s="8" t="s">
        <v>4</v>
      </c>
      <c r="C1624" s="3">
        <v>1</v>
      </c>
      <c r="D1624" s="5">
        <v>266</v>
      </c>
      <c r="E1624" s="5">
        <v>2</v>
      </c>
      <c r="F1624">
        <f>1/(1+EXP(-(D1624-M_Lmat)/M_sig))</f>
        <v>0.98494250236918279</v>
      </c>
      <c r="G1624">
        <f t="shared" si="41"/>
        <v>-1.5172012743087469E-2</v>
      </c>
    </row>
    <row r="1625" spans="2:7" ht="15" customHeight="1" x14ac:dyDescent="0.15">
      <c r="B1625" s="8" t="s">
        <v>4</v>
      </c>
      <c r="C1625" s="8">
        <v>1</v>
      </c>
      <c r="D1625" s="5">
        <v>266</v>
      </c>
      <c r="E1625" s="5">
        <v>3</v>
      </c>
      <c r="F1625">
        <f>1/(1+EXP(-(D1625-M_Lmat)/M_sig))</f>
        <v>0.98494250236918279</v>
      </c>
      <c r="G1625">
        <f t="shared" si="41"/>
        <v>-1.5172012743087469E-2</v>
      </c>
    </row>
    <row r="1626" spans="2:7" ht="15" customHeight="1" x14ac:dyDescent="0.15">
      <c r="B1626" s="3" t="s">
        <v>4</v>
      </c>
      <c r="C1626" s="3">
        <v>1</v>
      </c>
      <c r="D1626" s="4">
        <v>266</v>
      </c>
      <c r="E1626" s="5">
        <v>2</v>
      </c>
      <c r="F1626">
        <f>1/(1+EXP(-(D1626-M_Lmat)/M_sig))</f>
        <v>0.98494250236918279</v>
      </c>
      <c r="G1626">
        <f t="shared" si="41"/>
        <v>-1.5172012743087469E-2</v>
      </c>
    </row>
    <row r="1627" spans="2:7" ht="15" customHeight="1" x14ac:dyDescent="0.15">
      <c r="B1627" s="10" t="s">
        <v>4</v>
      </c>
      <c r="C1627" s="3">
        <v>1</v>
      </c>
      <c r="D1627" s="4">
        <v>266</v>
      </c>
      <c r="E1627" s="5">
        <v>3</v>
      </c>
      <c r="F1627">
        <f>1/(1+EXP(-(D1627-M_Lmat)/M_sig))</f>
        <v>0.98494250236918279</v>
      </c>
      <c r="G1627">
        <f t="shared" si="41"/>
        <v>-1.5172012743087469E-2</v>
      </c>
    </row>
    <row r="1628" spans="2:7" ht="15" customHeight="1" x14ac:dyDescent="0.15">
      <c r="B1628" s="10" t="s">
        <v>4</v>
      </c>
      <c r="C1628" s="3">
        <v>1</v>
      </c>
      <c r="D1628" s="4">
        <v>266</v>
      </c>
      <c r="E1628" s="5">
        <v>2</v>
      </c>
      <c r="F1628">
        <f>1/(1+EXP(-(D1628-M_Lmat)/M_sig))</f>
        <v>0.98494250236918279</v>
      </c>
      <c r="G1628">
        <f t="shared" si="41"/>
        <v>-1.5172012743087469E-2</v>
      </c>
    </row>
    <row r="1629" spans="2:7" ht="15" customHeight="1" x14ac:dyDescent="0.15">
      <c r="B1629" s="10" t="s">
        <v>4</v>
      </c>
      <c r="C1629" s="3">
        <v>1</v>
      </c>
      <c r="D1629" s="5">
        <v>266</v>
      </c>
      <c r="E1629" s="5">
        <v>3</v>
      </c>
      <c r="F1629">
        <f>1/(1+EXP(-(D1629-M_Lmat)/M_sig))</f>
        <v>0.98494250236918279</v>
      </c>
      <c r="G1629">
        <f t="shared" si="41"/>
        <v>-1.5172012743087469E-2</v>
      </c>
    </row>
    <row r="1630" spans="2:7" ht="15" customHeight="1" x14ac:dyDescent="0.15">
      <c r="B1630" s="10" t="s">
        <v>4</v>
      </c>
      <c r="C1630" s="3">
        <v>1</v>
      </c>
      <c r="D1630" s="5">
        <v>266</v>
      </c>
      <c r="E1630" s="5">
        <v>3</v>
      </c>
      <c r="F1630">
        <f>1/(1+EXP(-(D1630-M_Lmat)/M_sig))</f>
        <v>0.98494250236918279</v>
      </c>
      <c r="G1630">
        <f t="shared" si="41"/>
        <v>-1.5172012743087469E-2</v>
      </c>
    </row>
    <row r="1631" spans="2:7" ht="15" customHeight="1" x14ac:dyDescent="0.15">
      <c r="B1631" s="9" t="s">
        <v>4</v>
      </c>
      <c r="C1631" s="8">
        <v>1</v>
      </c>
      <c r="D1631" s="5">
        <v>266.5</v>
      </c>
      <c r="E1631" s="5">
        <v>3</v>
      </c>
      <c r="F1631">
        <f>1/(1+EXP(-(D1631-M_Lmat)/M_sig))</f>
        <v>0.98531471873197018</v>
      </c>
      <c r="G1631">
        <f t="shared" si="41"/>
        <v>-1.4794177439930977E-2</v>
      </c>
    </row>
    <row r="1632" spans="2:7" ht="15" customHeight="1" x14ac:dyDescent="0.15">
      <c r="B1632" s="2" t="s">
        <v>4</v>
      </c>
      <c r="C1632" s="8">
        <v>1</v>
      </c>
      <c r="D1632" s="3">
        <v>267</v>
      </c>
      <c r="E1632" s="4">
        <v>3</v>
      </c>
      <c r="F1632">
        <f>1/(1+EXP(-(D1632-M_Lmat)/M_sig))</f>
        <v>0.98567786782280986</v>
      </c>
      <c r="G1632">
        <f t="shared" si="41"/>
        <v>-1.44256838216128E-2</v>
      </c>
    </row>
    <row r="1633" spans="2:7" ht="15" customHeight="1" x14ac:dyDescent="0.15">
      <c r="B1633" s="2" t="s">
        <v>4</v>
      </c>
      <c r="C1633" s="8">
        <v>1</v>
      </c>
      <c r="D1633" s="3">
        <v>267</v>
      </c>
      <c r="E1633" s="4">
        <v>7</v>
      </c>
      <c r="F1633">
        <f>1/(1+EXP(-(D1633-M_Lmat)/M_sig))</f>
        <v>0.98567786782280986</v>
      </c>
      <c r="G1633">
        <f t="shared" si="41"/>
        <v>-1.44256838216128E-2</v>
      </c>
    </row>
    <row r="1634" spans="2:7" ht="15" customHeight="1" x14ac:dyDescent="0.15">
      <c r="B1634" s="3" t="s">
        <v>4</v>
      </c>
      <c r="C1634" s="8">
        <v>1</v>
      </c>
      <c r="D1634" s="4">
        <v>267</v>
      </c>
      <c r="E1634" s="4">
        <v>3</v>
      </c>
      <c r="F1634">
        <f>1/(1+EXP(-(D1634-M_Lmat)/M_sig))</f>
        <v>0.98567786782280986</v>
      </c>
      <c r="G1634">
        <f t="shared" si="41"/>
        <v>-1.44256838216128E-2</v>
      </c>
    </row>
    <row r="1635" spans="2:7" ht="15" customHeight="1" x14ac:dyDescent="0.15">
      <c r="B1635" s="3" t="s">
        <v>4</v>
      </c>
      <c r="C1635" s="3">
        <v>1</v>
      </c>
      <c r="D1635" s="4">
        <v>267</v>
      </c>
      <c r="E1635" s="4">
        <v>2</v>
      </c>
      <c r="F1635">
        <f>1/(1+EXP(-(D1635-M_Lmat)/M_sig))</f>
        <v>0.98567786782280986</v>
      </c>
      <c r="G1635">
        <f t="shared" si="41"/>
        <v>-1.44256838216128E-2</v>
      </c>
    </row>
    <row r="1636" spans="2:7" ht="15" customHeight="1" x14ac:dyDescent="0.15">
      <c r="B1636" s="10" t="s">
        <v>4</v>
      </c>
      <c r="C1636" s="8">
        <v>1</v>
      </c>
      <c r="D1636" s="4">
        <v>267</v>
      </c>
      <c r="E1636" s="5">
        <v>3</v>
      </c>
      <c r="F1636">
        <f>1/(1+EXP(-(D1636-M_Lmat)/M_sig))</f>
        <v>0.98567786782280986</v>
      </c>
      <c r="G1636">
        <f t="shared" si="41"/>
        <v>-1.44256838216128E-2</v>
      </c>
    </row>
    <row r="1637" spans="2:7" ht="15" customHeight="1" x14ac:dyDescent="0.15">
      <c r="B1637" s="10" t="s">
        <v>4</v>
      </c>
      <c r="C1637" s="8">
        <v>1</v>
      </c>
      <c r="D1637" s="4">
        <v>267</v>
      </c>
      <c r="E1637" s="5">
        <v>2</v>
      </c>
      <c r="F1637">
        <f>1/(1+EXP(-(D1637-M_Lmat)/M_sig))</f>
        <v>0.98567786782280986</v>
      </c>
      <c r="G1637">
        <f t="shared" si="41"/>
        <v>-1.44256838216128E-2</v>
      </c>
    </row>
    <row r="1638" spans="2:7" ht="15" customHeight="1" x14ac:dyDescent="0.15">
      <c r="B1638" s="8" t="s">
        <v>4</v>
      </c>
      <c r="C1638" s="8">
        <v>1</v>
      </c>
      <c r="D1638" s="5">
        <v>267</v>
      </c>
      <c r="E1638" s="5">
        <v>3</v>
      </c>
      <c r="F1638">
        <f>1/(1+EXP(-(D1638-M_Lmat)/M_sig))</f>
        <v>0.98567786782280986</v>
      </c>
      <c r="G1638">
        <f t="shared" si="41"/>
        <v>-1.44256838216128E-2</v>
      </c>
    </row>
    <row r="1639" spans="2:7" ht="15" customHeight="1" x14ac:dyDescent="0.15">
      <c r="B1639" s="3" t="s">
        <v>4</v>
      </c>
      <c r="C1639" s="3">
        <v>1</v>
      </c>
      <c r="D1639" s="4">
        <v>267</v>
      </c>
      <c r="E1639" s="5">
        <v>2</v>
      </c>
      <c r="F1639">
        <f>1/(1+EXP(-(D1639-M_Lmat)/M_sig))</f>
        <v>0.98567786782280986</v>
      </c>
      <c r="G1639">
        <f t="shared" si="41"/>
        <v>-1.44256838216128E-2</v>
      </c>
    </row>
    <row r="1640" spans="2:7" ht="15" customHeight="1" x14ac:dyDescent="0.15">
      <c r="B1640" s="3" t="s">
        <v>4</v>
      </c>
      <c r="C1640" s="8">
        <v>1</v>
      </c>
      <c r="D1640" s="4">
        <v>267</v>
      </c>
      <c r="E1640" s="5">
        <v>2</v>
      </c>
      <c r="F1640">
        <f>1/(1+EXP(-(D1640-M_Lmat)/M_sig))</f>
        <v>0.98567786782280986</v>
      </c>
      <c r="G1640">
        <f t="shared" si="41"/>
        <v>-1.44256838216128E-2</v>
      </c>
    </row>
    <row r="1641" spans="2:7" ht="15" customHeight="1" x14ac:dyDescent="0.15">
      <c r="B1641" s="3" t="s">
        <v>4</v>
      </c>
      <c r="C1641" s="3">
        <v>1</v>
      </c>
      <c r="D1641" s="4">
        <v>267</v>
      </c>
      <c r="E1641" s="5">
        <v>2</v>
      </c>
      <c r="F1641">
        <f>1/(1+EXP(-(D1641-M_Lmat)/M_sig))</f>
        <v>0.98567786782280986</v>
      </c>
      <c r="G1641">
        <f t="shared" si="41"/>
        <v>-1.44256838216128E-2</v>
      </c>
    </row>
    <row r="1642" spans="2:7" ht="15" customHeight="1" x14ac:dyDescent="0.15">
      <c r="B1642" s="10" t="s">
        <v>4</v>
      </c>
      <c r="C1642" s="3">
        <v>1</v>
      </c>
      <c r="D1642" s="4">
        <v>267</v>
      </c>
      <c r="E1642" s="5">
        <v>2</v>
      </c>
      <c r="F1642">
        <f>1/(1+EXP(-(D1642-M_Lmat)/M_sig))</f>
        <v>0.98567786782280986</v>
      </c>
      <c r="G1642">
        <f t="shared" si="41"/>
        <v>-1.44256838216128E-2</v>
      </c>
    </row>
    <row r="1643" spans="2:7" ht="15" customHeight="1" x14ac:dyDescent="0.15">
      <c r="B1643" s="10" t="s">
        <v>4</v>
      </c>
      <c r="C1643" s="3">
        <v>1</v>
      </c>
      <c r="D1643" s="4">
        <v>267</v>
      </c>
      <c r="E1643" s="5">
        <v>2</v>
      </c>
      <c r="F1643">
        <f>1/(1+EXP(-(D1643-M_Lmat)/M_sig))</f>
        <v>0.98567786782280986</v>
      </c>
      <c r="G1643">
        <f t="shared" si="41"/>
        <v>-1.44256838216128E-2</v>
      </c>
    </row>
    <row r="1644" spans="2:7" ht="15" customHeight="1" x14ac:dyDescent="0.15">
      <c r="B1644" s="10" t="s">
        <v>4</v>
      </c>
      <c r="C1644" s="8">
        <v>1</v>
      </c>
      <c r="D1644" s="4">
        <v>268</v>
      </c>
      <c r="E1644" s="5">
        <v>3</v>
      </c>
      <c r="F1644">
        <f>1/(1+EXP(-(D1644-M_Lmat)/M_sig))</f>
        <v>0.98637781680917491</v>
      </c>
      <c r="G1644">
        <f t="shared" si="41"/>
        <v>-1.371581642667828E-2</v>
      </c>
    </row>
    <row r="1645" spans="2:7" ht="15" customHeight="1" x14ac:dyDescent="0.15">
      <c r="B1645" s="10" t="s">
        <v>4</v>
      </c>
      <c r="C1645" s="3">
        <v>1</v>
      </c>
      <c r="D1645" s="4">
        <v>268</v>
      </c>
      <c r="E1645" s="5">
        <v>3</v>
      </c>
      <c r="F1645">
        <f>1/(1+EXP(-(D1645-M_Lmat)/M_sig))</f>
        <v>0.98637781680917491</v>
      </c>
      <c r="G1645">
        <f t="shared" si="41"/>
        <v>-1.371581642667828E-2</v>
      </c>
    </row>
    <row r="1646" spans="2:7" ht="15" customHeight="1" x14ac:dyDescent="0.15">
      <c r="B1646" s="8" t="s">
        <v>4</v>
      </c>
      <c r="C1646" s="8">
        <v>1</v>
      </c>
      <c r="D1646" s="5">
        <v>268</v>
      </c>
      <c r="E1646" s="5">
        <v>3</v>
      </c>
      <c r="F1646">
        <f>1/(1+EXP(-(D1646-M_Lmat)/M_sig))</f>
        <v>0.98637781680917491</v>
      </c>
      <c r="G1646">
        <f t="shared" si="41"/>
        <v>-1.371581642667828E-2</v>
      </c>
    </row>
    <row r="1647" spans="2:7" ht="15" customHeight="1" x14ac:dyDescent="0.15">
      <c r="B1647" s="10" t="s">
        <v>4</v>
      </c>
      <c r="C1647" s="3">
        <v>1</v>
      </c>
      <c r="D1647" s="4">
        <v>268</v>
      </c>
      <c r="E1647" s="5">
        <v>2</v>
      </c>
      <c r="F1647">
        <f>1/(1+EXP(-(D1647-M_Lmat)/M_sig))</f>
        <v>0.98637781680917491</v>
      </c>
      <c r="G1647">
        <f t="shared" si="41"/>
        <v>-1.371581642667828E-2</v>
      </c>
    </row>
    <row r="1648" spans="2:7" ht="15" customHeight="1" x14ac:dyDescent="0.15">
      <c r="B1648" s="3" t="s">
        <v>4</v>
      </c>
      <c r="C1648" s="8">
        <v>1</v>
      </c>
      <c r="D1648" s="4">
        <v>268</v>
      </c>
      <c r="E1648" s="5">
        <v>3</v>
      </c>
      <c r="F1648">
        <f>1/(1+EXP(-(D1648-M_Lmat)/M_sig))</f>
        <v>0.98637781680917491</v>
      </c>
      <c r="G1648">
        <f t="shared" si="41"/>
        <v>-1.371581642667828E-2</v>
      </c>
    </row>
    <row r="1649" spans="2:7" ht="15" customHeight="1" x14ac:dyDescent="0.15">
      <c r="B1649" s="2" t="s">
        <v>4</v>
      </c>
      <c r="C1649" s="8">
        <v>1</v>
      </c>
      <c r="D1649" s="3">
        <v>269</v>
      </c>
      <c r="E1649" s="5">
        <v>4</v>
      </c>
      <c r="F1649">
        <f>1/(1+EXP(-(D1649-M_Lmat)/M_sig))</f>
        <v>0.98704400763469435</v>
      </c>
      <c r="G1649">
        <f t="shared" si="41"/>
        <v>-1.3040653273444336E-2</v>
      </c>
    </row>
    <row r="1650" spans="2:7" ht="15" customHeight="1" x14ac:dyDescent="0.15">
      <c r="B1650" s="2" t="s">
        <v>4</v>
      </c>
      <c r="C1650" s="8">
        <v>1</v>
      </c>
      <c r="D1650" s="3">
        <v>269</v>
      </c>
      <c r="E1650" s="5">
        <v>4</v>
      </c>
      <c r="F1650">
        <f>1/(1+EXP(-(D1650-M_Lmat)/M_sig))</f>
        <v>0.98704400763469435</v>
      </c>
      <c r="G1650">
        <f t="shared" si="41"/>
        <v>-1.3040653273444336E-2</v>
      </c>
    </row>
    <row r="1651" spans="2:7" ht="15" customHeight="1" x14ac:dyDescent="0.15">
      <c r="B1651" s="2" t="s">
        <v>4</v>
      </c>
      <c r="C1651" s="8">
        <v>1</v>
      </c>
      <c r="D1651" s="3">
        <v>269</v>
      </c>
      <c r="E1651" s="5">
        <v>4</v>
      </c>
      <c r="F1651">
        <f>1/(1+EXP(-(D1651-M_Lmat)/M_sig))</f>
        <v>0.98704400763469435</v>
      </c>
      <c r="G1651">
        <f t="shared" si="41"/>
        <v>-1.3040653273444336E-2</v>
      </c>
    </row>
    <row r="1652" spans="2:7" ht="15" customHeight="1" x14ac:dyDescent="0.15">
      <c r="B1652" s="3" t="s">
        <v>4</v>
      </c>
      <c r="C1652" s="3">
        <v>1</v>
      </c>
      <c r="D1652" s="3">
        <v>269</v>
      </c>
      <c r="E1652" s="4">
        <v>2</v>
      </c>
      <c r="F1652">
        <f>1/(1+EXP(-(D1652-M_Lmat)/M_sig))</f>
        <v>0.98704400763469435</v>
      </c>
      <c r="G1652">
        <f t="shared" si="41"/>
        <v>-1.3040653273444336E-2</v>
      </c>
    </row>
    <row r="1653" spans="2:7" ht="15" customHeight="1" x14ac:dyDescent="0.15">
      <c r="B1653" s="3" t="s">
        <v>4</v>
      </c>
      <c r="C1653" s="3">
        <v>1</v>
      </c>
      <c r="D1653" s="4">
        <v>269</v>
      </c>
      <c r="E1653" s="4">
        <v>2</v>
      </c>
      <c r="F1653">
        <f>1/(1+EXP(-(D1653-M_Lmat)/M_sig))</f>
        <v>0.98704400763469435</v>
      </c>
      <c r="G1653">
        <f t="shared" si="41"/>
        <v>-1.3040653273444336E-2</v>
      </c>
    </row>
    <row r="1654" spans="2:7" ht="15" customHeight="1" x14ac:dyDescent="0.15">
      <c r="B1654" s="3" t="s">
        <v>4</v>
      </c>
      <c r="C1654" s="3">
        <v>1</v>
      </c>
      <c r="D1654" s="3">
        <v>269</v>
      </c>
      <c r="E1654" s="4">
        <v>2</v>
      </c>
      <c r="F1654">
        <f>1/(1+EXP(-(D1654-M_Lmat)/M_sig))</f>
        <v>0.98704400763469435</v>
      </c>
      <c r="G1654">
        <f t="shared" si="41"/>
        <v>-1.3040653273444336E-2</v>
      </c>
    </row>
    <row r="1655" spans="2:7" ht="15" customHeight="1" x14ac:dyDescent="0.15">
      <c r="B1655" s="9" t="s">
        <v>4</v>
      </c>
      <c r="C1655" s="3">
        <v>1</v>
      </c>
      <c r="D1655" s="5">
        <v>269</v>
      </c>
      <c r="E1655" s="5">
        <v>2</v>
      </c>
      <c r="F1655">
        <f>1/(1+EXP(-(D1655-M_Lmat)/M_sig))</f>
        <v>0.98704400763469435</v>
      </c>
      <c r="G1655">
        <f t="shared" si="41"/>
        <v>-1.3040653273444336E-2</v>
      </c>
    </row>
    <row r="1656" spans="2:7" ht="15" customHeight="1" x14ac:dyDescent="0.15">
      <c r="B1656" s="10" t="s">
        <v>4</v>
      </c>
      <c r="C1656" s="8">
        <v>1</v>
      </c>
      <c r="D1656" s="4">
        <v>269</v>
      </c>
      <c r="E1656" s="5">
        <v>4</v>
      </c>
      <c r="F1656">
        <f>1/(1+EXP(-(D1656-M_Lmat)/M_sig))</f>
        <v>0.98704400763469435</v>
      </c>
      <c r="G1656">
        <f t="shared" si="41"/>
        <v>-1.3040653273444336E-2</v>
      </c>
    </row>
    <row r="1657" spans="2:7" ht="15" customHeight="1" x14ac:dyDescent="0.15">
      <c r="B1657" s="10" t="s">
        <v>4</v>
      </c>
      <c r="C1657" s="3">
        <v>1</v>
      </c>
      <c r="D1657" s="4">
        <v>269</v>
      </c>
      <c r="E1657" s="5">
        <v>2</v>
      </c>
      <c r="F1657">
        <f>1/(1+EXP(-(D1657-M_Lmat)/M_sig))</f>
        <v>0.98704400763469435</v>
      </c>
      <c r="G1657">
        <f t="shared" si="41"/>
        <v>-1.3040653273444336E-2</v>
      </c>
    </row>
    <row r="1658" spans="2:7" ht="15" customHeight="1" x14ac:dyDescent="0.15">
      <c r="B1658" s="10" t="s">
        <v>4</v>
      </c>
      <c r="C1658" s="3">
        <v>1</v>
      </c>
      <c r="D1658" s="4">
        <v>269</v>
      </c>
      <c r="E1658" s="5">
        <v>2</v>
      </c>
      <c r="F1658">
        <f>1/(1+EXP(-(D1658-M_Lmat)/M_sig))</f>
        <v>0.98704400763469435</v>
      </c>
      <c r="G1658">
        <f t="shared" si="41"/>
        <v>-1.3040653273444336E-2</v>
      </c>
    </row>
    <row r="1659" spans="2:7" ht="15" customHeight="1" x14ac:dyDescent="0.15">
      <c r="B1659" s="10" t="s">
        <v>4</v>
      </c>
      <c r="C1659" s="3">
        <v>1</v>
      </c>
      <c r="D1659" s="4">
        <v>269</v>
      </c>
      <c r="E1659" s="5">
        <v>2</v>
      </c>
      <c r="F1659">
        <f>1/(1+EXP(-(D1659-M_Lmat)/M_sig))</f>
        <v>0.98704400763469435</v>
      </c>
      <c r="G1659">
        <f t="shared" si="41"/>
        <v>-1.3040653273444336E-2</v>
      </c>
    </row>
    <row r="1660" spans="2:7" ht="15" customHeight="1" x14ac:dyDescent="0.15">
      <c r="B1660" s="10" t="s">
        <v>4</v>
      </c>
      <c r="C1660" s="3">
        <v>1</v>
      </c>
      <c r="D1660" s="4">
        <v>269</v>
      </c>
      <c r="E1660" s="5">
        <v>2</v>
      </c>
      <c r="F1660">
        <f>1/(1+EXP(-(D1660-M_Lmat)/M_sig))</f>
        <v>0.98704400763469435</v>
      </c>
      <c r="G1660">
        <f t="shared" si="41"/>
        <v>-1.3040653273444336E-2</v>
      </c>
    </row>
    <row r="1661" spans="2:7" ht="15" customHeight="1" x14ac:dyDescent="0.15">
      <c r="B1661" s="3" t="s">
        <v>4</v>
      </c>
      <c r="C1661" s="3">
        <v>1</v>
      </c>
      <c r="D1661" s="4">
        <v>269</v>
      </c>
      <c r="E1661" s="5">
        <v>3</v>
      </c>
      <c r="F1661">
        <f>1/(1+EXP(-(D1661-M_Lmat)/M_sig))</f>
        <v>0.98704400763469435</v>
      </c>
      <c r="G1661">
        <f t="shared" si="41"/>
        <v>-1.3040653273444336E-2</v>
      </c>
    </row>
    <row r="1662" spans="2:7" ht="15" customHeight="1" x14ac:dyDescent="0.15">
      <c r="B1662" s="2" t="s">
        <v>4</v>
      </c>
      <c r="C1662" s="8">
        <v>1</v>
      </c>
      <c r="D1662" s="3">
        <v>270</v>
      </c>
      <c r="E1662" s="4">
        <v>3</v>
      </c>
      <c r="F1662">
        <f>1/(1+EXP(-(D1662-M_Lmat)/M_sig))</f>
        <v>0.9876780254914328</v>
      </c>
      <c r="G1662">
        <f t="shared" si="41"/>
        <v>-1.2398519476496278E-2</v>
      </c>
    </row>
    <row r="1663" spans="2:7" ht="15" customHeight="1" x14ac:dyDescent="0.15">
      <c r="B1663" s="2" t="s">
        <v>4</v>
      </c>
      <c r="C1663" s="8">
        <v>1</v>
      </c>
      <c r="D1663" s="3">
        <v>270</v>
      </c>
      <c r="E1663" s="4">
        <v>5</v>
      </c>
      <c r="F1663">
        <f>1/(1+EXP(-(D1663-M_Lmat)/M_sig))</f>
        <v>0.9876780254914328</v>
      </c>
      <c r="G1663">
        <f t="shared" si="41"/>
        <v>-1.2398519476496278E-2</v>
      </c>
    </row>
    <row r="1664" spans="2:7" ht="15" customHeight="1" x14ac:dyDescent="0.15">
      <c r="B1664" s="2" t="s">
        <v>4</v>
      </c>
      <c r="C1664" s="8">
        <v>1</v>
      </c>
      <c r="D1664" s="3">
        <v>270</v>
      </c>
      <c r="E1664" s="4">
        <v>3</v>
      </c>
      <c r="F1664">
        <f>1/(1+EXP(-(D1664-M_Lmat)/M_sig))</f>
        <v>0.9876780254914328</v>
      </c>
      <c r="G1664">
        <f t="shared" si="41"/>
        <v>-1.2398519476496278E-2</v>
      </c>
    </row>
    <row r="1665" spans="2:7" ht="15" customHeight="1" x14ac:dyDescent="0.15">
      <c r="B1665" s="2" t="s">
        <v>4</v>
      </c>
      <c r="C1665" s="8">
        <v>1</v>
      </c>
      <c r="D1665" s="3">
        <v>270</v>
      </c>
      <c r="E1665" s="4">
        <v>2</v>
      </c>
      <c r="F1665">
        <f>1/(1+EXP(-(D1665-M_Lmat)/M_sig))</f>
        <v>0.9876780254914328</v>
      </c>
      <c r="G1665">
        <f t="shared" si="41"/>
        <v>-1.2398519476496278E-2</v>
      </c>
    </row>
    <row r="1666" spans="2:7" ht="15" customHeight="1" x14ac:dyDescent="0.15">
      <c r="B1666" s="3" t="s">
        <v>4</v>
      </c>
      <c r="C1666" s="8">
        <v>1</v>
      </c>
      <c r="D1666" s="4">
        <v>270</v>
      </c>
      <c r="E1666" s="4">
        <v>3</v>
      </c>
      <c r="F1666">
        <f>1/(1+EXP(-(D1666-M_Lmat)/M_sig))</f>
        <v>0.9876780254914328</v>
      </c>
      <c r="G1666">
        <f t="shared" si="41"/>
        <v>-1.2398519476496278E-2</v>
      </c>
    </row>
    <row r="1667" spans="2:7" ht="15" customHeight="1" x14ac:dyDescent="0.15">
      <c r="B1667" s="3" t="s">
        <v>4</v>
      </c>
      <c r="C1667" s="8">
        <v>1</v>
      </c>
      <c r="D1667" s="4">
        <v>270</v>
      </c>
      <c r="E1667" s="4">
        <v>3</v>
      </c>
      <c r="F1667">
        <f>1/(1+EXP(-(D1667-M_Lmat)/M_sig))</f>
        <v>0.9876780254914328</v>
      </c>
      <c r="G1667">
        <f t="shared" si="41"/>
        <v>-1.2398519476496278E-2</v>
      </c>
    </row>
    <row r="1668" spans="2:7" ht="15" customHeight="1" x14ac:dyDescent="0.15">
      <c r="B1668" s="3" t="s">
        <v>4</v>
      </c>
      <c r="C1668" s="8">
        <v>1</v>
      </c>
      <c r="D1668" s="4">
        <v>270</v>
      </c>
      <c r="E1668" s="4">
        <v>3</v>
      </c>
      <c r="F1668">
        <f>1/(1+EXP(-(D1668-M_Lmat)/M_sig))</f>
        <v>0.9876780254914328</v>
      </c>
      <c r="G1668">
        <f t="shared" si="41"/>
        <v>-1.2398519476496278E-2</v>
      </c>
    </row>
    <row r="1669" spans="2:7" ht="15" customHeight="1" x14ac:dyDescent="0.15">
      <c r="B1669" s="3" t="s">
        <v>4</v>
      </c>
      <c r="C1669" s="3">
        <v>1</v>
      </c>
      <c r="D1669" s="4">
        <v>270</v>
      </c>
      <c r="E1669" s="4">
        <v>2</v>
      </c>
      <c r="F1669">
        <f>1/(1+EXP(-(D1669-M_Lmat)/M_sig))</f>
        <v>0.9876780254914328</v>
      </c>
      <c r="G1669">
        <f t="shared" si="41"/>
        <v>-1.2398519476496278E-2</v>
      </c>
    </row>
    <row r="1670" spans="2:7" ht="15" customHeight="1" x14ac:dyDescent="0.15">
      <c r="B1670" s="3" t="s">
        <v>4</v>
      </c>
      <c r="C1670" s="3">
        <v>1</v>
      </c>
      <c r="D1670" s="3">
        <v>270</v>
      </c>
      <c r="E1670" s="4">
        <v>3</v>
      </c>
      <c r="F1670">
        <f>1/(1+EXP(-(D1670-M_Lmat)/M_sig))</f>
        <v>0.9876780254914328</v>
      </c>
      <c r="G1670">
        <f t="shared" si="41"/>
        <v>-1.2398519476496278E-2</v>
      </c>
    </row>
    <row r="1671" spans="2:7" ht="15" customHeight="1" x14ac:dyDescent="0.15">
      <c r="B1671" s="10" t="s">
        <v>4</v>
      </c>
      <c r="C1671" s="8">
        <v>1</v>
      </c>
      <c r="D1671" s="4">
        <v>270</v>
      </c>
      <c r="E1671" s="5">
        <v>4</v>
      </c>
      <c r="F1671">
        <f>1/(1+EXP(-(D1671-M_Lmat)/M_sig))</f>
        <v>0.9876780254914328</v>
      </c>
      <c r="G1671">
        <f t="shared" si="41"/>
        <v>-1.2398519476496278E-2</v>
      </c>
    </row>
    <row r="1672" spans="2:7" ht="15" customHeight="1" x14ac:dyDescent="0.15">
      <c r="B1672" s="8" t="s">
        <v>4</v>
      </c>
      <c r="C1672" s="3">
        <v>1</v>
      </c>
      <c r="D1672" s="5">
        <v>270</v>
      </c>
      <c r="E1672" s="5">
        <v>3</v>
      </c>
      <c r="F1672">
        <f>1/(1+EXP(-(D1672-M_Lmat)/M_sig))</f>
        <v>0.9876780254914328</v>
      </c>
      <c r="G1672">
        <f t="shared" si="41"/>
        <v>-1.2398519476496278E-2</v>
      </c>
    </row>
    <row r="1673" spans="2:7" ht="15" customHeight="1" x14ac:dyDescent="0.15">
      <c r="B1673" s="8" t="s">
        <v>4</v>
      </c>
      <c r="C1673" s="3">
        <v>1</v>
      </c>
      <c r="D1673" s="5">
        <v>270</v>
      </c>
      <c r="E1673" s="5">
        <v>3</v>
      </c>
      <c r="F1673">
        <f>1/(1+EXP(-(D1673-M_Lmat)/M_sig))</f>
        <v>0.9876780254914328</v>
      </c>
      <c r="G1673">
        <f t="shared" si="41"/>
        <v>-1.2398519476496278E-2</v>
      </c>
    </row>
    <row r="1674" spans="2:7" ht="15" customHeight="1" x14ac:dyDescent="0.15">
      <c r="B1674" s="8" t="s">
        <v>4</v>
      </c>
      <c r="C1674" s="3">
        <v>1</v>
      </c>
      <c r="D1674" s="5">
        <v>270</v>
      </c>
      <c r="E1674" s="5">
        <v>3</v>
      </c>
      <c r="F1674">
        <f>1/(1+EXP(-(D1674-M_Lmat)/M_sig))</f>
        <v>0.9876780254914328</v>
      </c>
      <c r="G1674">
        <f t="shared" si="41"/>
        <v>-1.2398519476496278E-2</v>
      </c>
    </row>
    <row r="1675" spans="2:7" ht="15" customHeight="1" x14ac:dyDescent="0.15">
      <c r="B1675" s="8" t="s">
        <v>4</v>
      </c>
      <c r="C1675" s="8">
        <v>1</v>
      </c>
      <c r="D1675" s="5">
        <v>270</v>
      </c>
      <c r="E1675" s="5">
        <v>3</v>
      </c>
      <c r="F1675">
        <f>1/(1+EXP(-(D1675-M_Lmat)/M_sig))</f>
        <v>0.9876780254914328</v>
      </c>
      <c r="G1675">
        <f t="shared" si="41"/>
        <v>-1.2398519476496278E-2</v>
      </c>
    </row>
    <row r="1676" spans="2:7" ht="15" customHeight="1" x14ac:dyDescent="0.15">
      <c r="B1676" s="3" t="s">
        <v>4</v>
      </c>
      <c r="C1676" s="3">
        <v>1</v>
      </c>
      <c r="D1676" s="4">
        <v>270</v>
      </c>
      <c r="E1676" s="5">
        <v>2</v>
      </c>
      <c r="F1676">
        <f>1/(1+EXP(-(D1676-M_Lmat)/M_sig))</f>
        <v>0.9876780254914328</v>
      </c>
      <c r="G1676">
        <f t="shared" si="41"/>
        <v>-1.2398519476496278E-2</v>
      </c>
    </row>
    <row r="1677" spans="2:7" ht="15" customHeight="1" x14ac:dyDescent="0.15">
      <c r="B1677" s="10" t="s">
        <v>4</v>
      </c>
      <c r="C1677" s="3">
        <v>1</v>
      </c>
      <c r="D1677" s="4">
        <v>270</v>
      </c>
      <c r="E1677" s="5">
        <v>2</v>
      </c>
      <c r="F1677">
        <f>1/(1+EXP(-(D1677-M_Lmat)/M_sig))</f>
        <v>0.9876780254914328</v>
      </c>
      <c r="G1677">
        <f t="shared" si="41"/>
        <v>-1.2398519476496278E-2</v>
      </c>
    </row>
    <row r="1678" spans="2:7" ht="15" customHeight="1" x14ac:dyDescent="0.15">
      <c r="B1678" s="10" t="s">
        <v>4</v>
      </c>
      <c r="C1678" s="3">
        <v>1</v>
      </c>
      <c r="D1678" s="4">
        <v>270</v>
      </c>
      <c r="E1678" s="5">
        <v>2</v>
      </c>
      <c r="F1678">
        <f>1/(1+EXP(-(D1678-M_Lmat)/M_sig))</f>
        <v>0.9876780254914328</v>
      </c>
      <c r="G1678">
        <f t="shared" si="41"/>
        <v>-1.2398519476496278E-2</v>
      </c>
    </row>
    <row r="1679" spans="2:7" ht="15" customHeight="1" x14ac:dyDescent="0.15">
      <c r="B1679" s="10" t="s">
        <v>4</v>
      </c>
      <c r="C1679" s="3">
        <v>1</v>
      </c>
      <c r="D1679" s="4">
        <v>270</v>
      </c>
      <c r="E1679" s="5">
        <v>2</v>
      </c>
      <c r="F1679">
        <f>1/(1+EXP(-(D1679-M_Lmat)/M_sig))</f>
        <v>0.9876780254914328</v>
      </c>
      <c r="G1679">
        <f t="shared" si="41"/>
        <v>-1.2398519476496278E-2</v>
      </c>
    </row>
    <row r="1680" spans="2:7" ht="15" customHeight="1" x14ac:dyDescent="0.15">
      <c r="B1680" s="2" t="s">
        <v>4</v>
      </c>
      <c r="C1680" s="8">
        <v>1</v>
      </c>
      <c r="D1680" s="3">
        <v>271</v>
      </c>
      <c r="E1680" s="5">
        <v>4</v>
      </c>
      <c r="F1680">
        <f>1/(1+EXP(-(D1680-M_Lmat)/M_sig))</f>
        <v>0.98828138524290299</v>
      </c>
      <c r="G1680">
        <f t="shared" ref="G1680:G1743" si="42">LN(_xlfn.BINOM.DIST(C1680,1,F1680,FALSE))</f>
        <v>-1.178781890547783E-2</v>
      </c>
    </row>
    <row r="1681" spans="2:7" ht="15" customHeight="1" x14ac:dyDescent="0.15">
      <c r="B1681" s="2" t="s">
        <v>4</v>
      </c>
      <c r="C1681" s="8">
        <v>1</v>
      </c>
      <c r="D1681" s="3">
        <v>271</v>
      </c>
      <c r="E1681" s="5">
        <v>4</v>
      </c>
      <c r="F1681">
        <f>1/(1+EXP(-(D1681-M_Lmat)/M_sig))</f>
        <v>0.98828138524290299</v>
      </c>
      <c r="G1681">
        <f t="shared" si="42"/>
        <v>-1.178781890547783E-2</v>
      </c>
    </row>
    <row r="1682" spans="2:7" ht="15" customHeight="1" x14ac:dyDescent="0.15">
      <c r="B1682" s="2" t="s">
        <v>4</v>
      </c>
      <c r="C1682" s="8">
        <v>1</v>
      </c>
      <c r="D1682" s="3">
        <v>271</v>
      </c>
      <c r="E1682" s="5">
        <v>4</v>
      </c>
      <c r="F1682">
        <f>1/(1+EXP(-(D1682-M_Lmat)/M_sig))</f>
        <v>0.98828138524290299</v>
      </c>
      <c r="G1682">
        <f t="shared" si="42"/>
        <v>-1.178781890547783E-2</v>
      </c>
    </row>
    <row r="1683" spans="2:7" ht="15" customHeight="1" x14ac:dyDescent="0.15">
      <c r="B1683" s="2" t="s">
        <v>4</v>
      </c>
      <c r="C1683" s="8">
        <v>1</v>
      </c>
      <c r="D1683" s="3">
        <v>271</v>
      </c>
      <c r="E1683" s="5">
        <v>4</v>
      </c>
      <c r="F1683">
        <f>1/(1+EXP(-(D1683-M_Lmat)/M_sig))</f>
        <v>0.98828138524290299</v>
      </c>
      <c r="G1683">
        <f t="shared" si="42"/>
        <v>-1.178781890547783E-2</v>
      </c>
    </row>
    <row r="1684" spans="2:7" ht="15" customHeight="1" x14ac:dyDescent="0.15">
      <c r="B1684" s="2" t="s">
        <v>4</v>
      </c>
      <c r="C1684" s="8">
        <v>1</v>
      </c>
      <c r="D1684" s="3">
        <v>271</v>
      </c>
      <c r="E1684" s="4">
        <v>3</v>
      </c>
      <c r="F1684">
        <f>1/(1+EXP(-(D1684-M_Lmat)/M_sig))</f>
        <v>0.98828138524290299</v>
      </c>
      <c r="G1684">
        <f t="shared" si="42"/>
        <v>-1.178781890547783E-2</v>
      </c>
    </row>
    <row r="1685" spans="2:7" ht="15" customHeight="1" x14ac:dyDescent="0.15">
      <c r="B1685" s="3" t="s">
        <v>4</v>
      </c>
      <c r="C1685" s="3">
        <v>1</v>
      </c>
      <c r="D1685" s="3">
        <v>271</v>
      </c>
      <c r="E1685" s="4">
        <v>2</v>
      </c>
      <c r="F1685">
        <f>1/(1+EXP(-(D1685-M_Lmat)/M_sig))</f>
        <v>0.98828138524290299</v>
      </c>
      <c r="G1685">
        <f t="shared" si="42"/>
        <v>-1.178781890547783E-2</v>
      </c>
    </row>
    <row r="1686" spans="2:7" ht="15" customHeight="1" x14ac:dyDescent="0.15">
      <c r="B1686" s="10" t="s">
        <v>4</v>
      </c>
      <c r="C1686" s="3">
        <v>1</v>
      </c>
      <c r="D1686" s="4">
        <v>271</v>
      </c>
      <c r="E1686" s="5">
        <v>2</v>
      </c>
      <c r="F1686">
        <f>1/(1+EXP(-(D1686-M_Lmat)/M_sig))</f>
        <v>0.98828138524290299</v>
      </c>
      <c r="G1686">
        <f t="shared" si="42"/>
        <v>-1.178781890547783E-2</v>
      </c>
    </row>
    <row r="1687" spans="2:7" ht="15" customHeight="1" x14ac:dyDescent="0.15">
      <c r="B1687" s="10" t="s">
        <v>4</v>
      </c>
      <c r="C1687" s="3">
        <v>1</v>
      </c>
      <c r="D1687" s="4">
        <v>271</v>
      </c>
      <c r="E1687" s="5">
        <v>4</v>
      </c>
      <c r="F1687">
        <f>1/(1+EXP(-(D1687-M_Lmat)/M_sig))</f>
        <v>0.98828138524290299</v>
      </c>
      <c r="G1687">
        <f t="shared" si="42"/>
        <v>-1.178781890547783E-2</v>
      </c>
    </row>
    <row r="1688" spans="2:7" ht="15" customHeight="1" x14ac:dyDescent="0.15">
      <c r="B1688" s="10" t="s">
        <v>4</v>
      </c>
      <c r="C1688" s="3">
        <v>1</v>
      </c>
      <c r="D1688" s="4">
        <v>271</v>
      </c>
      <c r="E1688" s="5">
        <v>4</v>
      </c>
      <c r="F1688">
        <f>1/(1+EXP(-(D1688-M_Lmat)/M_sig))</f>
        <v>0.98828138524290299</v>
      </c>
      <c r="G1688">
        <f t="shared" si="42"/>
        <v>-1.178781890547783E-2</v>
      </c>
    </row>
    <row r="1689" spans="2:7" ht="15" customHeight="1" x14ac:dyDescent="0.15">
      <c r="B1689" s="3" t="s">
        <v>4</v>
      </c>
      <c r="C1689" s="3">
        <v>1</v>
      </c>
      <c r="D1689" s="4">
        <v>271</v>
      </c>
      <c r="E1689" s="5">
        <v>2</v>
      </c>
      <c r="F1689">
        <f>1/(1+EXP(-(D1689-M_Lmat)/M_sig))</f>
        <v>0.98828138524290299</v>
      </c>
      <c r="G1689">
        <f t="shared" si="42"/>
        <v>-1.178781890547783E-2</v>
      </c>
    </row>
    <row r="1690" spans="2:7" ht="15" customHeight="1" x14ac:dyDescent="0.15">
      <c r="B1690" s="10" t="s">
        <v>4</v>
      </c>
      <c r="C1690" s="3">
        <v>1</v>
      </c>
      <c r="D1690" s="4">
        <v>271</v>
      </c>
      <c r="E1690" s="5">
        <v>2</v>
      </c>
      <c r="F1690">
        <f>1/(1+EXP(-(D1690-M_Lmat)/M_sig))</f>
        <v>0.98828138524290299</v>
      </c>
      <c r="G1690">
        <f t="shared" si="42"/>
        <v>-1.178781890547783E-2</v>
      </c>
    </row>
    <row r="1691" spans="2:7" ht="15" customHeight="1" x14ac:dyDescent="0.15">
      <c r="B1691" s="2" t="s">
        <v>4</v>
      </c>
      <c r="C1691" s="8">
        <v>1</v>
      </c>
      <c r="D1691" s="3">
        <v>272</v>
      </c>
      <c r="E1691" s="5">
        <v>4</v>
      </c>
      <c r="F1691">
        <f>1/(1+EXP(-(D1691-M_Lmat)/M_sig))</f>
        <v>0.98885553414751926</v>
      </c>
      <c r="G1691">
        <f t="shared" si="42"/>
        <v>-1.1207030680722643E-2</v>
      </c>
    </row>
    <row r="1692" spans="2:7" ht="15" customHeight="1" x14ac:dyDescent="0.15">
      <c r="B1692" s="2" t="s">
        <v>4</v>
      </c>
      <c r="C1692" s="8">
        <v>1</v>
      </c>
      <c r="D1692" s="3">
        <v>272</v>
      </c>
      <c r="E1692" s="5">
        <v>4</v>
      </c>
      <c r="F1692">
        <f>1/(1+EXP(-(D1692-M_Lmat)/M_sig))</f>
        <v>0.98885553414751926</v>
      </c>
      <c r="G1692">
        <f t="shared" si="42"/>
        <v>-1.1207030680722643E-2</v>
      </c>
    </row>
    <row r="1693" spans="2:7" ht="15" customHeight="1" x14ac:dyDescent="0.15">
      <c r="B1693" s="9" t="s">
        <v>4</v>
      </c>
      <c r="C1693" s="8">
        <v>1</v>
      </c>
      <c r="D1693" s="5">
        <v>272</v>
      </c>
      <c r="E1693" s="5">
        <v>3</v>
      </c>
      <c r="F1693">
        <f>1/(1+EXP(-(D1693-M_Lmat)/M_sig))</f>
        <v>0.98885553414751926</v>
      </c>
      <c r="G1693">
        <f t="shared" si="42"/>
        <v>-1.1207030680722643E-2</v>
      </c>
    </row>
    <row r="1694" spans="2:7" ht="15" customHeight="1" x14ac:dyDescent="0.15">
      <c r="B1694" s="10" t="s">
        <v>4</v>
      </c>
      <c r="C1694" s="3">
        <v>1</v>
      </c>
      <c r="D1694" s="4">
        <v>272</v>
      </c>
      <c r="E1694" s="5">
        <v>2</v>
      </c>
      <c r="F1694">
        <f>1/(1+EXP(-(D1694-M_Lmat)/M_sig))</f>
        <v>0.98885553414751926</v>
      </c>
      <c r="G1694">
        <f t="shared" si="42"/>
        <v>-1.1207030680722643E-2</v>
      </c>
    </row>
    <row r="1695" spans="2:7" ht="15" customHeight="1" x14ac:dyDescent="0.15">
      <c r="B1695" s="8" t="s">
        <v>4</v>
      </c>
      <c r="C1695" s="3">
        <v>1</v>
      </c>
      <c r="D1695" s="5">
        <v>272</v>
      </c>
      <c r="E1695" s="5">
        <v>2</v>
      </c>
      <c r="F1695">
        <f>1/(1+EXP(-(D1695-M_Lmat)/M_sig))</f>
        <v>0.98885553414751926</v>
      </c>
      <c r="G1695">
        <f t="shared" si="42"/>
        <v>-1.1207030680722643E-2</v>
      </c>
    </row>
    <row r="1696" spans="2:7" ht="15" customHeight="1" x14ac:dyDescent="0.15">
      <c r="B1696" s="3" t="s">
        <v>4</v>
      </c>
      <c r="C1696" s="3">
        <v>1</v>
      </c>
      <c r="D1696" s="4">
        <v>272</v>
      </c>
      <c r="E1696" s="5">
        <v>2</v>
      </c>
      <c r="F1696">
        <f>1/(1+EXP(-(D1696-M_Lmat)/M_sig))</f>
        <v>0.98885553414751926</v>
      </c>
      <c r="G1696">
        <f t="shared" si="42"/>
        <v>-1.1207030680722643E-2</v>
      </c>
    </row>
    <row r="1697" spans="2:7" ht="15" customHeight="1" x14ac:dyDescent="0.15">
      <c r="B1697" s="3" t="s">
        <v>4</v>
      </c>
      <c r="C1697" s="3">
        <v>1</v>
      </c>
      <c r="D1697" s="4">
        <v>272</v>
      </c>
      <c r="E1697" s="5">
        <v>2</v>
      </c>
      <c r="F1697">
        <f>1/(1+EXP(-(D1697-M_Lmat)/M_sig))</f>
        <v>0.98885553414751926</v>
      </c>
      <c r="G1697">
        <f t="shared" si="42"/>
        <v>-1.1207030680722643E-2</v>
      </c>
    </row>
    <row r="1698" spans="2:7" ht="15" customHeight="1" x14ac:dyDescent="0.15">
      <c r="B1698" s="10" t="s">
        <v>4</v>
      </c>
      <c r="C1698" s="3">
        <v>1</v>
      </c>
      <c r="D1698" s="4">
        <v>272</v>
      </c>
      <c r="E1698" s="5">
        <v>2</v>
      </c>
      <c r="F1698">
        <f>1/(1+EXP(-(D1698-M_Lmat)/M_sig))</f>
        <v>0.98885553414751926</v>
      </c>
      <c r="G1698">
        <f t="shared" si="42"/>
        <v>-1.1207030680722643E-2</v>
      </c>
    </row>
    <row r="1699" spans="2:7" ht="15" customHeight="1" x14ac:dyDescent="0.15">
      <c r="B1699" s="2" t="s">
        <v>4</v>
      </c>
      <c r="C1699" s="8">
        <v>1</v>
      </c>
      <c r="D1699" s="3">
        <v>273</v>
      </c>
      <c r="E1699" s="4">
        <v>8</v>
      </c>
      <c r="F1699">
        <f>1/(1+EXP(-(D1699-M_Lmat)/M_sig))</f>
        <v>0.98940185451618767</v>
      </c>
      <c r="G1699">
        <f t="shared" si="42"/>
        <v>-1.0654705805620366E-2</v>
      </c>
    </row>
    <row r="1700" spans="2:7" ht="15" customHeight="1" x14ac:dyDescent="0.15">
      <c r="B1700" s="2" t="s">
        <v>4</v>
      </c>
      <c r="C1700" s="8">
        <v>1</v>
      </c>
      <c r="D1700" s="3">
        <v>273</v>
      </c>
      <c r="E1700" s="5">
        <v>4</v>
      </c>
      <c r="F1700">
        <f>1/(1+EXP(-(D1700-M_Lmat)/M_sig))</f>
        <v>0.98940185451618767</v>
      </c>
      <c r="G1700">
        <f t="shared" si="42"/>
        <v>-1.0654705805620366E-2</v>
      </c>
    </row>
    <row r="1701" spans="2:7" ht="15" customHeight="1" x14ac:dyDescent="0.15">
      <c r="B1701" s="3" t="s">
        <v>4</v>
      </c>
      <c r="C1701" s="3">
        <v>1</v>
      </c>
      <c r="D1701" s="4">
        <v>273</v>
      </c>
      <c r="E1701" s="4">
        <v>3</v>
      </c>
      <c r="F1701">
        <f>1/(1+EXP(-(D1701-M_Lmat)/M_sig))</f>
        <v>0.98940185451618767</v>
      </c>
      <c r="G1701">
        <f t="shared" si="42"/>
        <v>-1.0654705805620366E-2</v>
      </c>
    </row>
    <row r="1702" spans="2:7" ht="15" customHeight="1" x14ac:dyDescent="0.15">
      <c r="B1702" s="3" t="s">
        <v>4</v>
      </c>
      <c r="C1702" s="8">
        <v>1</v>
      </c>
      <c r="D1702" s="4">
        <v>273</v>
      </c>
      <c r="E1702" s="4">
        <v>3</v>
      </c>
      <c r="F1702">
        <f>1/(1+EXP(-(D1702-M_Lmat)/M_sig))</f>
        <v>0.98940185451618767</v>
      </c>
      <c r="G1702">
        <f t="shared" si="42"/>
        <v>-1.0654705805620366E-2</v>
      </c>
    </row>
    <row r="1703" spans="2:7" ht="15" customHeight="1" x14ac:dyDescent="0.15">
      <c r="B1703" s="8" t="s">
        <v>4</v>
      </c>
      <c r="C1703" s="8">
        <v>1</v>
      </c>
      <c r="D1703" s="5">
        <v>273</v>
      </c>
      <c r="E1703" s="5">
        <v>3</v>
      </c>
      <c r="F1703">
        <f>1/(1+EXP(-(D1703-M_Lmat)/M_sig))</f>
        <v>0.98940185451618767</v>
      </c>
      <c r="G1703">
        <f t="shared" si="42"/>
        <v>-1.0654705805620366E-2</v>
      </c>
    </row>
    <row r="1704" spans="2:7" ht="15" customHeight="1" x14ac:dyDescent="0.15">
      <c r="B1704" s="10" t="s">
        <v>4</v>
      </c>
      <c r="C1704" s="3">
        <v>1</v>
      </c>
      <c r="D1704" s="4">
        <v>273</v>
      </c>
      <c r="E1704" s="5">
        <v>2</v>
      </c>
      <c r="F1704">
        <f>1/(1+EXP(-(D1704-M_Lmat)/M_sig))</f>
        <v>0.98940185451618767</v>
      </c>
      <c r="G1704">
        <f t="shared" si="42"/>
        <v>-1.0654705805620366E-2</v>
      </c>
    </row>
    <row r="1705" spans="2:7" ht="15" customHeight="1" x14ac:dyDescent="0.15">
      <c r="B1705" s="2" t="s">
        <v>4</v>
      </c>
      <c r="C1705" s="8">
        <v>1</v>
      </c>
      <c r="D1705" s="3">
        <v>274</v>
      </c>
      <c r="E1705" s="5">
        <v>4</v>
      </c>
      <c r="F1705">
        <f>1/(1+EXP(-(D1705-M_Lmat)/M_sig))</f>
        <v>0.98992166630122902</v>
      </c>
      <c r="G1705">
        <f t="shared" si="42"/>
        <v>-1.0129463932298813E-2</v>
      </c>
    </row>
    <row r="1706" spans="2:7" ht="15" customHeight="1" x14ac:dyDescent="0.15">
      <c r="B1706" s="2" t="s">
        <v>4</v>
      </c>
      <c r="C1706" s="8">
        <v>1</v>
      </c>
      <c r="D1706" s="3">
        <v>274</v>
      </c>
      <c r="E1706" s="5">
        <v>4</v>
      </c>
      <c r="F1706">
        <f>1/(1+EXP(-(D1706-M_Lmat)/M_sig))</f>
        <v>0.98992166630122902</v>
      </c>
      <c r="G1706">
        <f t="shared" si="42"/>
        <v>-1.0129463932298813E-2</v>
      </c>
    </row>
    <row r="1707" spans="2:7" ht="15" customHeight="1" x14ac:dyDescent="0.15">
      <c r="B1707" s="2" t="s">
        <v>4</v>
      </c>
      <c r="C1707" s="8">
        <v>1</v>
      </c>
      <c r="D1707" s="3">
        <v>274</v>
      </c>
      <c r="E1707" s="4">
        <v>3</v>
      </c>
      <c r="F1707">
        <f>1/(1+EXP(-(D1707-M_Lmat)/M_sig))</f>
        <v>0.98992166630122902</v>
      </c>
      <c r="G1707">
        <f t="shared" si="42"/>
        <v>-1.0129463932298813E-2</v>
      </c>
    </row>
    <row r="1708" spans="2:7" ht="15" customHeight="1" x14ac:dyDescent="0.15">
      <c r="B1708" s="10" t="s">
        <v>4</v>
      </c>
      <c r="C1708" s="3">
        <v>1</v>
      </c>
      <c r="D1708" s="4">
        <v>274</v>
      </c>
      <c r="E1708" s="5">
        <v>2</v>
      </c>
      <c r="F1708">
        <f>1/(1+EXP(-(D1708-M_Lmat)/M_sig))</f>
        <v>0.98992166630122902</v>
      </c>
      <c r="G1708">
        <f t="shared" si="42"/>
        <v>-1.0129463932298813E-2</v>
      </c>
    </row>
    <row r="1709" spans="2:7" ht="15" customHeight="1" x14ac:dyDescent="0.15">
      <c r="B1709" s="2" t="s">
        <v>4</v>
      </c>
      <c r="C1709" s="8">
        <v>1</v>
      </c>
      <c r="D1709" s="3">
        <v>275</v>
      </c>
      <c r="E1709" s="4">
        <v>2</v>
      </c>
      <c r="F1709">
        <f>1/(1+EXP(-(D1709-M_Lmat)/M_sig))</f>
        <v>0.99041622961447817</v>
      </c>
      <c r="G1709">
        <f t="shared" si="42"/>
        <v>-9.6299902570731125E-3</v>
      </c>
    </row>
    <row r="1710" spans="2:7" ht="15" customHeight="1" x14ac:dyDescent="0.15">
      <c r="B1710" s="2" t="s">
        <v>4</v>
      </c>
      <c r="C1710" s="8">
        <v>1</v>
      </c>
      <c r="D1710" s="3">
        <v>275</v>
      </c>
      <c r="E1710" s="4">
        <v>3</v>
      </c>
      <c r="F1710">
        <f>1/(1+EXP(-(D1710-M_Lmat)/M_sig))</f>
        <v>0.99041622961447817</v>
      </c>
      <c r="G1710">
        <f t="shared" si="42"/>
        <v>-9.6299902570731125E-3</v>
      </c>
    </row>
    <row r="1711" spans="2:7" ht="15" customHeight="1" x14ac:dyDescent="0.15">
      <c r="B1711" s="2" t="s">
        <v>4</v>
      </c>
      <c r="C1711" s="8">
        <v>1</v>
      </c>
      <c r="D1711" s="3">
        <v>275</v>
      </c>
      <c r="E1711" s="4">
        <v>3</v>
      </c>
      <c r="F1711">
        <f>1/(1+EXP(-(D1711-M_Lmat)/M_sig))</f>
        <v>0.99041622961447817</v>
      </c>
      <c r="G1711">
        <f t="shared" si="42"/>
        <v>-9.6299902570731125E-3</v>
      </c>
    </row>
    <row r="1712" spans="2:7" ht="15" customHeight="1" x14ac:dyDescent="0.15">
      <c r="B1712" s="2" t="s">
        <v>4</v>
      </c>
      <c r="C1712" s="8">
        <v>1</v>
      </c>
      <c r="D1712" s="3">
        <v>275</v>
      </c>
      <c r="E1712" s="5">
        <v>4</v>
      </c>
      <c r="F1712">
        <f>1/(1+EXP(-(D1712-M_Lmat)/M_sig))</f>
        <v>0.99041622961447817</v>
      </c>
      <c r="G1712">
        <f t="shared" si="42"/>
        <v>-9.6299902570731125E-3</v>
      </c>
    </row>
    <row r="1713" spans="2:7" ht="15" customHeight="1" x14ac:dyDescent="0.15">
      <c r="B1713" s="2" t="s">
        <v>4</v>
      </c>
      <c r="C1713" s="8">
        <v>1</v>
      </c>
      <c r="D1713" s="3">
        <v>275</v>
      </c>
      <c r="E1713" s="4">
        <v>3</v>
      </c>
      <c r="F1713">
        <f>1/(1+EXP(-(D1713-M_Lmat)/M_sig))</f>
        <v>0.99041622961447817</v>
      </c>
      <c r="G1713">
        <f t="shared" si="42"/>
        <v>-9.6299902570731125E-3</v>
      </c>
    </row>
    <row r="1714" spans="2:7" ht="15" customHeight="1" x14ac:dyDescent="0.15">
      <c r="B1714" s="2" t="s">
        <v>4</v>
      </c>
      <c r="C1714" s="8">
        <v>1</v>
      </c>
      <c r="D1714" s="3">
        <v>275</v>
      </c>
      <c r="E1714" s="4">
        <v>5</v>
      </c>
      <c r="F1714">
        <f>1/(1+EXP(-(D1714-M_Lmat)/M_sig))</f>
        <v>0.99041622961447817</v>
      </c>
      <c r="G1714">
        <f t="shared" si="42"/>
        <v>-9.6299902570731125E-3</v>
      </c>
    </row>
    <row r="1715" spans="2:7" ht="15" customHeight="1" x14ac:dyDescent="0.15">
      <c r="B1715" s="2" t="s">
        <v>4</v>
      </c>
      <c r="C1715" s="8">
        <v>1</v>
      </c>
      <c r="D1715" s="3">
        <v>275</v>
      </c>
      <c r="E1715" s="4">
        <v>3</v>
      </c>
      <c r="F1715">
        <f>1/(1+EXP(-(D1715-M_Lmat)/M_sig))</f>
        <v>0.99041622961447817</v>
      </c>
      <c r="G1715">
        <f t="shared" si="42"/>
        <v>-9.6299902570731125E-3</v>
      </c>
    </row>
    <row r="1716" spans="2:7" ht="15" customHeight="1" x14ac:dyDescent="0.15">
      <c r="B1716" s="2" t="s">
        <v>4</v>
      </c>
      <c r="C1716" s="8">
        <v>1</v>
      </c>
      <c r="D1716" s="3">
        <v>275</v>
      </c>
      <c r="E1716" s="5">
        <v>4</v>
      </c>
      <c r="F1716">
        <f>1/(1+EXP(-(D1716-M_Lmat)/M_sig))</f>
        <v>0.99041622961447817</v>
      </c>
      <c r="G1716">
        <f t="shared" si="42"/>
        <v>-9.6299902570731125E-3</v>
      </c>
    </row>
    <row r="1717" spans="2:7" ht="15" customHeight="1" x14ac:dyDescent="0.15">
      <c r="B1717" s="2" t="s">
        <v>4</v>
      </c>
      <c r="C1717" s="8">
        <v>1</v>
      </c>
      <c r="D1717" s="3">
        <v>275</v>
      </c>
      <c r="E1717" s="5">
        <v>4</v>
      </c>
      <c r="F1717">
        <f>1/(1+EXP(-(D1717-M_Lmat)/M_sig))</f>
        <v>0.99041622961447817</v>
      </c>
      <c r="G1717">
        <f t="shared" si="42"/>
        <v>-9.6299902570731125E-3</v>
      </c>
    </row>
    <row r="1718" spans="2:7" ht="15" customHeight="1" x14ac:dyDescent="0.15">
      <c r="B1718" s="2" t="s">
        <v>4</v>
      </c>
      <c r="C1718" s="8">
        <v>1</v>
      </c>
      <c r="D1718" s="3">
        <v>275</v>
      </c>
      <c r="E1718" s="5">
        <v>4</v>
      </c>
      <c r="F1718">
        <f>1/(1+EXP(-(D1718-M_Lmat)/M_sig))</f>
        <v>0.99041622961447817</v>
      </c>
      <c r="G1718">
        <f t="shared" si="42"/>
        <v>-9.6299902570731125E-3</v>
      </c>
    </row>
    <row r="1719" spans="2:7" ht="15" customHeight="1" x14ac:dyDescent="0.15">
      <c r="B1719" s="3" t="s">
        <v>4</v>
      </c>
      <c r="C1719" s="8">
        <v>1</v>
      </c>
      <c r="D1719" s="4">
        <v>275</v>
      </c>
      <c r="E1719" s="5">
        <v>4</v>
      </c>
      <c r="F1719">
        <f>1/(1+EXP(-(D1719-M_Lmat)/M_sig))</f>
        <v>0.99041622961447817</v>
      </c>
      <c r="G1719">
        <f t="shared" si="42"/>
        <v>-9.6299902570731125E-3</v>
      </c>
    </row>
    <row r="1720" spans="2:7" ht="15" customHeight="1" x14ac:dyDescent="0.15">
      <c r="B1720" s="9" t="s">
        <v>4</v>
      </c>
      <c r="C1720" s="8">
        <v>1</v>
      </c>
      <c r="D1720" s="5">
        <v>275</v>
      </c>
      <c r="E1720" s="5">
        <v>4</v>
      </c>
      <c r="F1720">
        <f>1/(1+EXP(-(D1720-M_Lmat)/M_sig))</f>
        <v>0.99041622961447817</v>
      </c>
      <c r="G1720">
        <f t="shared" si="42"/>
        <v>-9.6299902570731125E-3</v>
      </c>
    </row>
    <row r="1721" spans="2:7" ht="15" customHeight="1" x14ac:dyDescent="0.15">
      <c r="B1721" s="10" t="s">
        <v>4</v>
      </c>
      <c r="C1721" s="8">
        <v>1</v>
      </c>
      <c r="D1721" s="4">
        <v>275</v>
      </c>
      <c r="E1721" s="5">
        <v>4</v>
      </c>
      <c r="F1721">
        <f>1/(1+EXP(-(D1721-M_Lmat)/M_sig))</f>
        <v>0.99041622961447817</v>
      </c>
      <c r="G1721">
        <f t="shared" si="42"/>
        <v>-9.6299902570731125E-3</v>
      </c>
    </row>
    <row r="1722" spans="2:7" ht="15" customHeight="1" x14ac:dyDescent="0.15">
      <c r="B1722" s="10" t="s">
        <v>4</v>
      </c>
      <c r="C1722" s="3">
        <v>1</v>
      </c>
      <c r="D1722" s="4">
        <v>275</v>
      </c>
      <c r="E1722" s="5">
        <v>3</v>
      </c>
      <c r="F1722">
        <f>1/(1+EXP(-(D1722-M_Lmat)/M_sig))</f>
        <v>0.99041622961447817</v>
      </c>
      <c r="G1722">
        <f t="shared" si="42"/>
        <v>-9.6299902570731125E-3</v>
      </c>
    </row>
    <row r="1723" spans="2:7" ht="15" customHeight="1" x14ac:dyDescent="0.15">
      <c r="B1723" s="3" t="s">
        <v>4</v>
      </c>
      <c r="C1723" s="3">
        <v>1</v>
      </c>
      <c r="D1723" s="4">
        <v>275</v>
      </c>
      <c r="E1723" s="5">
        <v>2</v>
      </c>
      <c r="F1723">
        <f>1/(1+EXP(-(D1723-M_Lmat)/M_sig))</f>
        <v>0.99041622961447817</v>
      </c>
      <c r="G1723">
        <f t="shared" si="42"/>
        <v>-9.6299902570731125E-3</v>
      </c>
    </row>
    <row r="1724" spans="2:7" ht="15" customHeight="1" x14ac:dyDescent="0.15">
      <c r="B1724" s="3" t="s">
        <v>4</v>
      </c>
      <c r="C1724" s="8">
        <v>1</v>
      </c>
      <c r="D1724" s="4">
        <v>275</v>
      </c>
      <c r="E1724" s="5">
        <v>3</v>
      </c>
      <c r="F1724">
        <f>1/(1+EXP(-(D1724-M_Lmat)/M_sig))</f>
        <v>0.99041622961447817</v>
      </c>
      <c r="G1724">
        <f t="shared" si="42"/>
        <v>-9.6299902570731125E-3</v>
      </c>
    </row>
    <row r="1725" spans="2:7" ht="15" customHeight="1" x14ac:dyDescent="0.15">
      <c r="B1725" s="3" t="s">
        <v>4</v>
      </c>
      <c r="C1725" s="8">
        <v>1</v>
      </c>
      <c r="D1725" s="4">
        <v>275</v>
      </c>
      <c r="E1725" s="5">
        <v>3</v>
      </c>
      <c r="F1725">
        <f>1/(1+EXP(-(D1725-M_Lmat)/M_sig))</f>
        <v>0.99041622961447817</v>
      </c>
      <c r="G1725">
        <f t="shared" si="42"/>
        <v>-9.6299902570731125E-3</v>
      </c>
    </row>
    <row r="1726" spans="2:7" ht="15" customHeight="1" x14ac:dyDescent="0.15">
      <c r="B1726" s="2" t="s">
        <v>4</v>
      </c>
      <c r="C1726" s="8">
        <v>1</v>
      </c>
      <c r="D1726" s="3">
        <v>276</v>
      </c>
      <c r="E1726" s="5">
        <v>4</v>
      </c>
      <c r="F1726">
        <f>1/(1+EXP(-(D1726-M_Lmat)/M_sig))</f>
        <v>0.99088674717297331</v>
      </c>
      <c r="G1726">
        <f t="shared" si="42"/>
        <v>-9.1550325420211819E-3</v>
      </c>
    </row>
    <row r="1727" spans="2:7" ht="15" customHeight="1" x14ac:dyDescent="0.15">
      <c r="B1727" s="2" t="s">
        <v>4</v>
      </c>
      <c r="C1727" s="8">
        <v>1</v>
      </c>
      <c r="D1727" s="3">
        <v>276</v>
      </c>
      <c r="E1727" s="4">
        <v>3</v>
      </c>
      <c r="F1727">
        <f>1/(1+EXP(-(D1727-M_Lmat)/M_sig))</f>
        <v>0.99088674717297331</v>
      </c>
      <c r="G1727">
        <f t="shared" si="42"/>
        <v>-9.1550325420211819E-3</v>
      </c>
    </row>
    <row r="1728" spans="2:7" ht="15" customHeight="1" x14ac:dyDescent="0.15">
      <c r="B1728" s="2" t="s">
        <v>4</v>
      </c>
      <c r="C1728" s="8">
        <v>1</v>
      </c>
      <c r="D1728" s="3">
        <v>276</v>
      </c>
      <c r="E1728" s="4">
        <v>3</v>
      </c>
      <c r="F1728">
        <f>1/(1+EXP(-(D1728-M_Lmat)/M_sig))</f>
        <v>0.99088674717297331</v>
      </c>
      <c r="G1728">
        <f t="shared" si="42"/>
        <v>-9.1550325420211819E-3</v>
      </c>
    </row>
    <row r="1729" spans="2:7" ht="15" customHeight="1" x14ac:dyDescent="0.15">
      <c r="B1729" s="3" t="s">
        <v>4</v>
      </c>
      <c r="C1729" s="3">
        <v>1</v>
      </c>
      <c r="D1729" s="4">
        <v>276</v>
      </c>
      <c r="E1729" s="5">
        <v>4</v>
      </c>
      <c r="F1729">
        <f>1/(1+EXP(-(D1729-M_Lmat)/M_sig))</f>
        <v>0.99088674717297331</v>
      </c>
      <c r="G1729">
        <f t="shared" si="42"/>
        <v>-9.1550325420211819E-3</v>
      </c>
    </row>
    <row r="1730" spans="2:7" ht="15" customHeight="1" x14ac:dyDescent="0.15">
      <c r="B1730" s="9" t="s">
        <v>4</v>
      </c>
      <c r="C1730" s="8">
        <v>1</v>
      </c>
      <c r="D1730" s="5">
        <v>276</v>
      </c>
      <c r="E1730" s="5">
        <v>3</v>
      </c>
      <c r="F1730">
        <f>1/(1+EXP(-(D1730-M_Lmat)/M_sig))</f>
        <v>0.99088674717297331</v>
      </c>
      <c r="G1730">
        <f t="shared" si="42"/>
        <v>-9.1550325420211819E-3</v>
      </c>
    </row>
    <row r="1731" spans="2:7" ht="15" customHeight="1" x14ac:dyDescent="0.15">
      <c r="B1731" s="9" t="s">
        <v>4</v>
      </c>
      <c r="C1731" s="8">
        <v>1</v>
      </c>
      <c r="D1731" s="5">
        <v>276</v>
      </c>
      <c r="E1731" s="5">
        <v>3</v>
      </c>
      <c r="F1731">
        <f>1/(1+EXP(-(D1731-M_Lmat)/M_sig))</f>
        <v>0.99088674717297331</v>
      </c>
      <c r="G1731">
        <f t="shared" si="42"/>
        <v>-9.1550325420211819E-3</v>
      </c>
    </row>
    <row r="1732" spans="2:7" ht="15" customHeight="1" x14ac:dyDescent="0.15">
      <c r="B1732" s="10" t="s">
        <v>4</v>
      </c>
      <c r="C1732" s="8">
        <v>1</v>
      </c>
      <c r="D1732" s="4">
        <v>276</v>
      </c>
      <c r="E1732" s="5">
        <v>3</v>
      </c>
      <c r="F1732">
        <f>1/(1+EXP(-(D1732-M_Lmat)/M_sig))</f>
        <v>0.99088674717297331</v>
      </c>
      <c r="G1732">
        <f t="shared" si="42"/>
        <v>-9.1550325420211819E-3</v>
      </c>
    </row>
    <row r="1733" spans="2:7" ht="15" customHeight="1" x14ac:dyDescent="0.15">
      <c r="B1733" s="10" t="s">
        <v>4</v>
      </c>
      <c r="C1733" s="3">
        <v>1</v>
      </c>
      <c r="D1733" s="4">
        <v>276</v>
      </c>
      <c r="E1733" s="5">
        <v>2</v>
      </c>
      <c r="F1733">
        <f>1/(1+EXP(-(D1733-M_Lmat)/M_sig))</f>
        <v>0.99088674717297331</v>
      </c>
      <c r="G1733">
        <f t="shared" si="42"/>
        <v>-9.1550325420211819E-3</v>
      </c>
    </row>
    <row r="1734" spans="2:7" ht="15" customHeight="1" x14ac:dyDescent="0.15">
      <c r="B1734" s="10" t="s">
        <v>4</v>
      </c>
      <c r="C1734" s="3">
        <v>1</v>
      </c>
      <c r="D1734" s="4">
        <v>276</v>
      </c>
      <c r="E1734" s="5">
        <v>2</v>
      </c>
      <c r="F1734">
        <f>1/(1+EXP(-(D1734-M_Lmat)/M_sig))</f>
        <v>0.99088674717297331</v>
      </c>
      <c r="G1734">
        <f t="shared" si="42"/>
        <v>-9.1550325420211819E-3</v>
      </c>
    </row>
    <row r="1735" spans="2:7" ht="15" customHeight="1" x14ac:dyDescent="0.15">
      <c r="B1735" s="10" t="s">
        <v>4</v>
      </c>
      <c r="C1735" s="3">
        <v>1</v>
      </c>
      <c r="D1735" s="5">
        <v>276</v>
      </c>
      <c r="E1735" s="5">
        <v>3</v>
      </c>
      <c r="F1735">
        <f>1/(1+EXP(-(D1735-M_Lmat)/M_sig))</f>
        <v>0.99088674717297331</v>
      </c>
      <c r="G1735">
        <f t="shared" si="42"/>
        <v>-9.1550325420211819E-3</v>
      </c>
    </row>
    <row r="1736" spans="2:7" ht="15" customHeight="1" x14ac:dyDescent="0.15">
      <c r="B1736" s="3" t="s">
        <v>4</v>
      </c>
      <c r="C1736" s="8">
        <v>1</v>
      </c>
      <c r="D1736" s="4">
        <v>276</v>
      </c>
      <c r="E1736" s="5">
        <v>3</v>
      </c>
      <c r="F1736">
        <f>1/(1+EXP(-(D1736-M_Lmat)/M_sig))</f>
        <v>0.99088674717297331</v>
      </c>
      <c r="G1736">
        <f t="shared" si="42"/>
        <v>-9.1550325420211819E-3</v>
      </c>
    </row>
    <row r="1737" spans="2:7" ht="15" customHeight="1" x14ac:dyDescent="0.15">
      <c r="B1737" s="2" t="s">
        <v>4</v>
      </c>
      <c r="C1737" s="8">
        <v>1</v>
      </c>
      <c r="D1737" s="3">
        <v>277</v>
      </c>
      <c r="E1737" s="4">
        <v>3</v>
      </c>
      <c r="F1737">
        <f>1/(1+EXP(-(D1737-M_Lmat)/M_sig))</f>
        <v>0.99133436667115737</v>
      </c>
      <c r="G1737">
        <f t="shared" si="42"/>
        <v>-8.703398258977417E-3</v>
      </c>
    </row>
    <row r="1738" spans="2:7" ht="15" customHeight="1" x14ac:dyDescent="0.15">
      <c r="B1738" s="3" t="s">
        <v>4</v>
      </c>
      <c r="C1738" s="3">
        <v>1</v>
      </c>
      <c r="D1738" s="4">
        <v>277</v>
      </c>
      <c r="E1738" s="4">
        <v>3</v>
      </c>
      <c r="F1738">
        <f>1/(1+EXP(-(D1738-M_Lmat)/M_sig))</f>
        <v>0.99133436667115737</v>
      </c>
      <c r="G1738">
        <f t="shared" si="42"/>
        <v>-8.703398258977417E-3</v>
      </c>
    </row>
    <row r="1739" spans="2:7" ht="15" customHeight="1" x14ac:dyDescent="0.15">
      <c r="B1739" s="9" t="s">
        <v>4</v>
      </c>
      <c r="C1739" s="8">
        <v>1</v>
      </c>
      <c r="D1739" s="5">
        <v>277</v>
      </c>
      <c r="E1739" s="5">
        <v>3</v>
      </c>
      <c r="F1739">
        <f>1/(1+EXP(-(D1739-M_Lmat)/M_sig))</f>
        <v>0.99133436667115737</v>
      </c>
      <c r="G1739">
        <f t="shared" si="42"/>
        <v>-8.703398258977417E-3</v>
      </c>
    </row>
    <row r="1740" spans="2:7" ht="15" customHeight="1" x14ac:dyDescent="0.15">
      <c r="B1740" s="10" t="s">
        <v>4</v>
      </c>
      <c r="C1740" s="8">
        <v>1</v>
      </c>
      <c r="D1740" s="4">
        <v>277</v>
      </c>
      <c r="E1740" s="5">
        <v>4</v>
      </c>
      <c r="F1740">
        <f>1/(1+EXP(-(D1740-M_Lmat)/M_sig))</f>
        <v>0.99133436667115737</v>
      </c>
      <c r="G1740">
        <f t="shared" si="42"/>
        <v>-8.703398258977417E-3</v>
      </c>
    </row>
    <row r="1741" spans="2:7" ht="15" customHeight="1" x14ac:dyDescent="0.15">
      <c r="B1741" s="10" t="s">
        <v>4</v>
      </c>
      <c r="C1741" s="8">
        <v>1</v>
      </c>
      <c r="D1741" s="4">
        <v>277</v>
      </c>
      <c r="E1741" s="5">
        <v>2</v>
      </c>
      <c r="F1741">
        <f>1/(1+EXP(-(D1741-M_Lmat)/M_sig))</f>
        <v>0.99133436667115737</v>
      </c>
      <c r="G1741">
        <f t="shared" si="42"/>
        <v>-8.703398258977417E-3</v>
      </c>
    </row>
    <row r="1742" spans="2:7" ht="15" customHeight="1" x14ac:dyDescent="0.15">
      <c r="B1742" s="10" t="s">
        <v>4</v>
      </c>
      <c r="C1742" s="3">
        <v>1</v>
      </c>
      <c r="D1742" s="4">
        <v>277</v>
      </c>
      <c r="E1742" s="5">
        <v>2</v>
      </c>
      <c r="F1742">
        <f>1/(1+EXP(-(D1742-M_Lmat)/M_sig))</f>
        <v>0.99133436667115737</v>
      </c>
      <c r="G1742">
        <f t="shared" si="42"/>
        <v>-8.703398258977417E-3</v>
      </c>
    </row>
    <row r="1743" spans="2:7" ht="15" customHeight="1" x14ac:dyDescent="0.15">
      <c r="B1743" s="2" t="s">
        <v>4</v>
      </c>
      <c r="C1743" s="8">
        <v>1</v>
      </c>
      <c r="D1743" s="3">
        <v>278</v>
      </c>
      <c r="E1743" s="4">
        <v>3</v>
      </c>
      <c r="F1743">
        <f>1/(1+EXP(-(D1743-M_Lmat)/M_sig))</f>
        <v>0.99176018307896752</v>
      </c>
      <c r="G1743">
        <f t="shared" si="42"/>
        <v>-8.2739518521905749E-3</v>
      </c>
    </row>
    <row r="1744" spans="2:7" ht="15" customHeight="1" x14ac:dyDescent="0.15">
      <c r="B1744" s="2" t="s">
        <v>4</v>
      </c>
      <c r="C1744" s="8">
        <v>1</v>
      </c>
      <c r="D1744" s="3">
        <v>278</v>
      </c>
      <c r="E1744" s="5">
        <v>4</v>
      </c>
      <c r="F1744">
        <f>1/(1+EXP(-(D1744-M_Lmat)/M_sig))</f>
        <v>0.99176018307896752</v>
      </c>
      <c r="G1744">
        <f t="shared" ref="G1744:G1807" si="43">LN(_xlfn.BINOM.DIST(C1744,1,F1744,FALSE))</f>
        <v>-8.2739518521905749E-3</v>
      </c>
    </row>
    <row r="1745" spans="2:7" ht="15" customHeight="1" x14ac:dyDescent="0.15">
      <c r="B1745" s="2" t="s">
        <v>4</v>
      </c>
      <c r="C1745" s="8">
        <v>1</v>
      </c>
      <c r="D1745" s="3">
        <v>278</v>
      </c>
      <c r="E1745" s="4">
        <v>3</v>
      </c>
      <c r="F1745">
        <f>1/(1+EXP(-(D1745-M_Lmat)/M_sig))</f>
        <v>0.99176018307896752</v>
      </c>
      <c r="G1745">
        <f t="shared" si="43"/>
        <v>-8.2739518521905749E-3</v>
      </c>
    </row>
    <row r="1746" spans="2:7" ht="15" customHeight="1" x14ac:dyDescent="0.15">
      <c r="B1746" s="3" t="s">
        <v>4</v>
      </c>
      <c r="C1746" s="8">
        <v>1</v>
      </c>
      <c r="D1746" s="4">
        <v>278</v>
      </c>
      <c r="E1746" s="5">
        <v>4</v>
      </c>
      <c r="F1746">
        <f>1/(1+EXP(-(D1746-M_Lmat)/M_sig))</f>
        <v>0.99176018307896752</v>
      </c>
      <c r="G1746">
        <f t="shared" si="43"/>
        <v>-8.2739518521905749E-3</v>
      </c>
    </row>
    <row r="1747" spans="2:7" ht="15" customHeight="1" x14ac:dyDescent="0.15">
      <c r="B1747" s="3" t="s">
        <v>4</v>
      </c>
      <c r="C1747" s="3">
        <v>1</v>
      </c>
      <c r="D1747" s="4">
        <v>278</v>
      </c>
      <c r="E1747" s="4">
        <v>3</v>
      </c>
      <c r="F1747">
        <f>1/(1+EXP(-(D1747-M_Lmat)/M_sig))</f>
        <v>0.99176018307896752</v>
      </c>
      <c r="G1747">
        <f t="shared" si="43"/>
        <v>-8.2739518521905749E-3</v>
      </c>
    </row>
    <row r="1748" spans="2:7" ht="15" customHeight="1" x14ac:dyDescent="0.15">
      <c r="B1748" s="3" t="s">
        <v>4</v>
      </c>
      <c r="C1748" s="3">
        <v>1</v>
      </c>
      <c r="D1748" s="3">
        <v>278</v>
      </c>
      <c r="E1748" s="4">
        <v>3</v>
      </c>
      <c r="F1748">
        <f>1/(1+EXP(-(D1748-M_Lmat)/M_sig))</f>
        <v>0.99176018307896752</v>
      </c>
      <c r="G1748">
        <f t="shared" si="43"/>
        <v>-8.2739518521905749E-3</v>
      </c>
    </row>
    <row r="1749" spans="2:7" ht="15" customHeight="1" x14ac:dyDescent="0.15">
      <c r="B1749" s="9" t="s">
        <v>4</v>
      </c>
      <c r="C1749" s="8">
        <v>1</v>
      </c>
      <c r="D1749" s="5">
        <v>278</v>
      </c>
      <c r="E1749" s="5">
        <v>3</v>
      </c>
      <c r="F1749">
        <f>1/(1+EXP(-(D1749-M_Lmat)/M_sig))</f>
        <v>0.99176018307896752</v>
      </c>
      <c r="G1749">
        <f t="shared" si="43"/>
        <v>-8.2739518521905749E-3</v>
      </c>
    </row>
    <row r="1750" spans="2:7" ht="15" customHeight="1" x14ac:dyDescent="0.15">
      <c r="B1750" s="10" t="s">
        <v>4</v>
      </c>
      <c r="C1750" s="8">
        <v>1</v>
      </c>
      <c r="D1750" s="4">
        <v>278</v>
      </c>
      <c r="E1750" s="5">
        <v>3</v>
      </c>
      <c r="F1750">
        <f>1/(1+EXP(-(D1750-M_Lmat)/M_sig))</f>
        <v>0.99176018307896752</v>
      </c>
      <c r="G1750">
        <f t="shared" si="43"/>
        <v>-8.2739518521905749E-3</v>
      </c>
    </row>
    <row r="1751" spans="2:7" ht="15" customHeight="1" x14ac:dyDescent="0.15">
      <c r="B1751" s="10" t="s">
        <v>4</v>
      </c>
      <c r="C1751" s="3">
        <v>1</v>
      </c>
      <c r="D1751" s="4">
        <v>278</v>
      </c>
      <c r="E1751" s="5">
        <v>2</v>
      </c>
      <c r="F1751">
        <f>1/(1+EXP(-(D1751-M_Lmat)/M_sig))</f>
        <v>0.99176018307896752</v>
      </c>
      <c r="G1751">
        <f t="shared" si="43"/>
        <v>-8.2739518521905749E-3</v>
      </c>
    </row>
    <row r="1752" spans="2:7" ht="15" customHeight="1" x14ac:dyDescent="0.15">
      <c r="B1752" s="10" t="s">
        <v>4</v>
      </c>
      <c r="C1752" s="3">
        <v>1</v>
      </c>
      <c r="D1752" s="4">
        <v>278</v>
      </c>
      <c r="E1752" s="5">
        <v>2</v>
      </c>
      <c r="F1752">
        <f>1/(1+EXP(-(D1752-M_Lmat)/M_sig))</f>
        <v>0.99176018307896752</v>
      </c>
      <c r="G1752">
        <f t="shared" si="43"/>
        <v>-8.2739518521905749E-3</v>
      </c>
    </row>
    <row r="1753" spans="2:7" ht="15" customHeight="1" x14ac:dyDescent="0.15">
      <c r="B1753" s="2" t="s">
        <v>4</v>
      </c>
      <c r="C1753" s="8">
        <v>1</v>
      </c>
      <c r="D1753" s="3">
        <v>279</v>
      </c>
      <c r="E1753" s="5">
        <v>4</v>
      </c>
      <c r="F1753">
        <f>1/(1+EXP(-(D1753-M_Lmat)/M_sig))</f>
        <v>0.992165240865582</v>
      </c>
      <c r="G1753">
        <f t="shared" si="43"/>
        <v>-7.8656121158738254E-3</v>
      </c>
    </row>
    <row r="1754" spans="2:7" ht="15" customHeight="1" x14ac:dyDescent="0.15">
      <c r="B1754" s="9" t="s">
        <v>4</v>
      </c>
      <c r="C1754" s="8">
        <v>1</v>
      </c>
      <c r="D1754" s="5">
        <v>279</v>
      </c>
      <c r="E1754" s="5">
        <v>4</v>
      </c>
      <c r="F1754">
        <f>1/(1+EXP(-(D1754-M_Lmat)/M_sig))</f>
        <v>0.992165240865582</v>
      </c>
      <c r="G1754">
        <f t="shared" si="43"/>
        <v>-7.8656121158738254E-3</v>
      </c>
    </row>
    <row r="1755" spans="2:7" ht="15" customHeight="1" x14ac:dyDescent="0.15">
      <c r="B1755" s="10" t="s">
        <v>4</v>
      </c>
      <c r="C1755" s="3">
        <v>1</v>
      </c>
      <c r="D1755" s="4">
        <v>279</v>
      </c>
      <c r="E1755" s="5">
        <v>3</v>
      </c>
      <c r="F1755">
        <f>1/(1+EXP(-(D1755-M_Lmat)/M_sig))</f>
        <v>0.992165240865582</v>
      </c>
      <c r="G1755">
        <f t="shared" si="43"/>
        <v>-7.8656121158738254E-3</v>
      </c>
    </row>
    <row r="1756" spans="2:7" ht="15" customHeight="1" x14ac:dyDescent="0.15">
      <c r="B1756" s="10" t="s">
        <v>4</v>
      </c>
      <c r="C1756" s="3">
        <v>1</v>
      </c>
      <c r="D1756" s="4">
        <v>279</v>
      </c>
      <c r="E1756" s="5">
        <v>2</v>
      </c>
      <c r="F1756">
        <f>1/(1+EXP(-(D1756-M_Lmat)/M_sig))</f>
        <v>0.992165240865582</v>
      </c>
      <c r="G1756">
        <f t="shared" si="43"/>
        <v>-7.8656121158738254E-3</v>
      </c>
    </row>
    <row r="1757" spans="2:7" ht="15" customHeight="1" x14ac:dyDescent="0.15">
      <c r="B1757" s="2" t="s">
        <v>4</v>
      </c>
      <c r="C1757" s="8">
        <v>1</v>
      </c>
      <c r="D1757" s="3">
        <v>280</v>
      </c>
      <c r="E1757" s="4">
        <v>6</v>
      </c>
      <c r="F1757">
        <f>1/(1+EXP(-(D1757-M_Lmat)/M_sig))</f>
        <v>0.99255053614894284</v>
      </c>
      <c r="G1757">
        <f t="shared" si="43"/>
        <v>-7.4773496828713379E-3</v>
      </c>
    </row>
    <row r="1758" spans="2:7" ht="15" customHeight="1" x14ac:dyDescent="0.15">
      <c r="B1758" s="2" t="s">
        <v>4</v>
      </c>
      <c r="C1758" s="8">
        <v>1</v>
      </c>
      <c r="D1758" s="3">
        <v>280</v>
      </c>
      <c r="E1758" s="5">
        <v>4</v>
      </c>
      <c r="F1758">
        <f>1/(1+EXP(-(D1758-M_Lmat)/M_sig))</f>
        <v>0.99255053614894284</v>
      </c>
      <c r="G1758">
        <f t="shared" si="43"/>
        <v>-7.4773496828713379E-3</v>
      </c>
    </row>
    <row r="1759" spans="2:7" ht="15" customHeight="1" x14ac:dyDescent="0.15">
      <c r="B1759" s="2" t="s">
        <v>4</v>
      </c>
      <c r="C1759" s="8">
        <v>1</v>
      </c>
      <c r="D1759" s="3">
        <v>280</v>
      </c>
      <c r="E1759" s="5">
        <v>4</v>
      </c>
      <c r="F1759">
        <f>1/(1+EXP(-(D1759-M_Lmat)/M_sig))</f>
        <v>0.99255053614894284</v>
      </c>
      <c r="G1759">
        <f t="shared" si="43"/>
        <v>-7.4773496828713379E-3</v>
      </c>
    </row>
    <row r="1760" spans="2:7" ht="15" customHeight="1" x14ac:dyDescent="0.15">
      <c r="B1760" s="2" t="s">
        <v>4</v>
      </c>
      <c r="C1760" s="8">
        <v>1</v>
      </c>
      <c r="D1760" s="3">
        <v>280</v>
      </c>
      <c r="E1760" s="4">
        <v>2</v>
      </c>
      <c r="F1760">
        <f>1/(1+EXP(-(D1760-M_Lmat)/M_sig))</f>
        <v>0.99255053614894284</v>
      </c>
      <c r="G1760">
        <f t="shared" si="43"/>
        <v>-7.4773496828713379E-3</v>
      </c>
    </row>
    <row r="1761" spans="2:7" ht="15" customHeight="1" x14ac:dyDescent="0.15">
      <c r="B1761" s="2" t="s">
        <v>4</v>
      </c>
      <c r="C1761" s="8">
        <v>1</v>
      </c>
      <c r="D1761" s="3">
        <v>280</v>
      </c>
      <c r="E1761" s="4">
        <v>3</v>
      </c>
      <c r="F1761">
        <f>1/(1+EXP(-(D1761-M_Lmat)/M_sig))</f>
        <v>0.99255053614894284</v>
      </c>
      <c r="G1761">
        <f t="shared" si="43"/>
        <v>-7.4773496828713379E-3</v>
      </c>
    </row>
    <row r="1762" spans="2:7" ht="15" customHeight="1" x14ac:dyDescent="0.15">
      <c r="B1762" s="3" t="s">
        <v>4</v>
      </c>
      <c r="C1762" s="3">
        <v>1</v>
      </c>
      <c r="D1762" s="3">
        <v>280</v>
      </c>
      <c r="E1762" s="4">
        <v>2</v>
      </c>
      <c r="F1762">
        <f>1/(1+EXP(-(D1762-M_Lmat)/M_sig))</f>
        <v>0.99255053614894284</v>
      </c>
      <c r="G1762">
        <f t="shared" si="43"/>
        <v>-7.4773496828713379E-3</v>
      </c>
    </row>
    <row r="1763" spans="2:7" ht="15" customHeight="1" x14ac:dyDescent="0.15">
      <c r="B1763" s="3" t="s">
        <v>4</v>
      </c>
      <c r="C1763" s="8">
        <v>1</v>
      </c>
      <c r="D1763" s="4">
        <v>280</v>
      </c>
      <c r="E1763" s="5">
        <v>4</v>
      </c>
      <c r="F1763">
        <f>1/(1+EXP(-(D1763-M_Lmat)/M_sig))</f>
        <v>0.99255053614894284</v>
      </c>
      <c r="G1763">
        <f t="shared" si="43"/>
        <v>-7.4773496828713379E-3</v>
      </c>
    </row>
    <row r="1764" spans="2:7" ht="15" customHeight="1" x14ac:dyDescent="0.15">
      <c r="B1764" s="3" t="s">
        <v>4</v>
      </c>
      <c r="C1764" s="3">
        <v>1</v>
      </c>
      <c r="D1764" s="4">
        <v>280</v>
      </c>
      <c r="E1764" s="4">
        <v>2</v>
      </c>
      <c r="F1764">
        <f>1/(1+EXP(-(D1764-M_Lmat)/M_sig))</f>
        <v>0.99255053614894284</v>
      </c>
      <c r="G1764">
        <f t="shared" si="43"/>
        <v>-7.4773496828713379E-3</v>
      </c>
    </row>
    <row r="1765" spans="2:7" ht="15" customHeight="1" x14ac:dyDescent="0.15">
      <c r="B1765" s="10" t="s">
        <v>4</v>
      </c>
      <c r="C1765" s="3">
        <v>1</v>
      </c>
      <c r="D1765" s="4">
        <v>280</v>
      </c>
      <c r="E1765" s="5">
        <v>4</v>
      </c>
      <c r="F1765">
        <f>1/(1+EXP(-(D1765-M_Lmat)/M_sig))</f>
        <v>0.99255053614894284</v>
      </c>
      <c r="G1765">
        <f t="shared" si="43"/>
        <v>-7.4773496828713379E-3</v>
      </c>
    </row>
    <row r="1766" spans="2:7" ht="15" customHeight="1" x14ac:dyDescent="0.15">
      <c r="B1766" s="10" t="s">
        <v>4</v>
      </c>
      <c r="C1766" s="3">
        <v>1</v>
      </c>
      <c r="D1766" s="4">
        <v>280</v>
      </c>
      <c r="E1766" s="5">
        <v>2</v>
      </c>
      <c r="F1766">
        <f>1/(1+EXP(-(D1766-M_Lmat)/M_sig))</f>
        <v>0.99255053614894284</v>
      </c>
      <c r="G1766">
        <f t="shared" si="43"/>
        <v>-7.4773496828713379E-3</v>
      </c>
    </row>
    <row r="1767" spans="2:7" ht="15" customHeight="1" x14ac:dyDescent="0.15">
      <c r="B1767" s="10" t="s">
        <v>4</v>
      </c>
      <c r="C1767" s="3">
        <v>1</v>
      </c>
      <c r="D1767" s="4">
        <v>280</v>
      </c>
      <c r="E1767" s="5">
        <v>2</v>
      </c>
      <c r="F1767">
        <f>1/(1+EXP(-(D1767-M_Lmat)/M_sig))</f>
        <v>0.99255053614894284</v>
      </c>
      <c r="G1767">
        <f t="shared" si="43"/>
        <v>-7.4773496828713379E-3</v>
      </c>
    </row>
    <row r="1768" spans="2:7" ht="15" customHeight="1" x14ac:dyDescent="0.15">
      <c r="B1768" s="10" t="s">
        <v>4</v>
      </c>
      <c r="C1768" s="3">
        <v>1</v>
      </c>
      <c r="D1768" s="4">
        <v>280</v>
      </c>
      <c r="E1768" s="5">
        <v>2</v>
      </c>
      <c r="F1768">
        <f>1/(1+EXP(-(D1768-M_Lmat)/M_sig))</f>
        <v>0.99255053614894284</v>
      </c>
      <c r="G1768">
        <f t="shared" si="43"/>
        <v>-7.4773496828713379E-3</v>
      </c>
    </row>
    <row r="1769" spans="2:7" ht="15" customHeight="1" x14ac:dyDescent="0.15">
      <c r="B1769" s="8" t="s">
        <v>4</v>
      </c>
      <c r="C1769" s="8">
        <v>1</v>
      </c>
      <c r="D1769" s="5">
        <v>280</v>
      </c>
      <c r="E1769" s="5">
        <v>3</v>
      </c>
      <c r="F1769">
        <f>1/(1+EXP(-(D1769-M_Lmat)/M_sig))</f>
        <v>0.99255053614894284</v>
      </c>
      <c r="G1769">
        <f t="shared" si="43"/>
        <v>-7.4773496828713379E-3</v>
      </c>
    </row>
    <row r="1770" spans="2:7" ht="15" customHeight="1" x14ac:dyDescent="0.15">
      <c r="B1770" s="3" t="s">
        <v>4</v>
      </c>
      <c r="C1770" s="3">
        <v>1</v>
      </c>
      <c r="D1770" s="4">
        <v>280</v>
      </c>
      <c r="E1770" s="5">
        <v>3</v>
      </c>
      <c r="F1770">
        <f>1/(1+EXP(-(D1770-M_Lmat)/M_sig))</f>
        <v>0.99255053614894284</v>
      </c>
      <c r="G1770">
        <f t="shared" si="43"/>
        <v>-7.4773496828713379E-3</v>
      </c>
    </row>
    <row r="1771" spans="2:7" ht="15" customHeight="1" x14ac:dyDescent="0.15">
      <c r="B1771" s="3" t="s">
        <v>4</v>
      </c>
      <c r="C1771" s="8">
        <v>1</v>
      </c>
      <c r="D1771" s="4">
        <v>280</v>
      </c>
      <c r="E1771" s="5">
        <v>3</v>
      </c>
      <c r="F1771">
        <f>1/(1+EXP(-(D1771-M_Lmat)/M_sig))</f>
        <v>0.99255053614894284</v>
      </c>
      <c r="G1771">
        <f t="shared" si="43"/>
        <v>-7.4773496828713379E-3</v>
      </c>
    </row>
    <row r="1772" spans="2:7" ht="15" customHeight="1" x14ac:dyDescent="0.15">
      <c r="B1772" s="3" t="s">
        <v>4</v>
      </c>
      <c r="C1772" s="8">
        <v>1</v>
      </c>
      <c r="D1772" s="4">
        <v>280</v>
      </c>
      <c r="E1772" s="5">
        <v>3</v>
      </c>
      <c r="F1772">
        <f>1/(1+EXP(-(D1772-M_Lmat)/M_sig))</f>
        <v>0.99255053614894284</v>
      </c>
      <c r="G1772">
        <f t="shared" si="43"/>
        <v>-7.4773496828713379E-3</v>
      </c>
    </row>
    <row r="1773" spans="2:7" ht="15" customHeight="1" x14ac:dyDescent="0.15">
      <c r="B1773" s="2" t="s">
        <v>4</v>
      </c>
      <c r="C1773" s="8">
        <v>1</v>
      </c>
      <c r="D1773" s="3">
        <v>281</v>
      </c>
      <c r="E1773" s="5">
        <v>4</v>
      </c>
      <c r="F1773">
        <f>1/(1+EXP(-(D1773-M_Lmat)/M_sig))</f>
        <v>0.99291701877147975</v>
      </c>
      <c r="G1773">
        <f t="shared" si="43"/>
        <v>-7.1081846206764955E-3</v>
      </c>
    </row>
    <row r="1774" spans="2:7" ht="15" customHeight="1" x14ac:dyDescent="0.15">
      <c r="B1774" s="2" t="s">
        <v>4</v>
      </c>
      <c r="C1774" s="8">
        <v>1</v>
      </c>
      <c r="D1774" s="3">
        <v>281</v>
      </c>
      <c r="E1774" s="5">
        <v>4</v>
      </c>
      <c r="F1774">
        <f>1/(1+EXP(-(D1774-M_Lmat)/M_sig))</f>
        <v>0.99291701877147975</v>
      </c>
      <c r="G1774">
        <f t="shared" si="43"/>
        <v>-7.1081846206764955E-3</v>
      </c>
    </row>
    <row r="1775" spans="2:7" ht="15" customHeight="1" x14ac:dyDescent="0.15">
      <c r="B1775" s="2" t="s">
        <v>4</v>
      </c>
      <c r="C1775" s="8">
        <v>1</v>
      </c>
      <c r="D1775" s="3">
        <v>281</v>
      </c>
      <c r="E1775" s="5">
        <v>4</v>
      </c>
      <c r="F1775">
        <f>1/(1+EXP(-(D1775-M_Lmat)/M_sig))</f>
        <v>0.99291701877147975</v>
      </c>
      <c r="G1775">
        <f t="shared" si="43"/>
        <v>-7.1081846206764955E-3</v>
      </c>
    </row>
    <row r="1776" spans="2:7" ht="15" customHeight="1" x14ac:dyDescent="0.15">
      <c r="B1776" s="3" t="s">
        <v>4</v>
      </c>
      <c r="C1776" s="8">
        <v>1</v>
      </c>
      <c r="D1776" s="4">
        <v>281</v>
      </c>
      <c r="E1776" s="4">
        <v>3</v>
      </c>
      <c r="F1776">
        <f>1/(1+EXP(-(D1776-M_Lmat)/M_sig))</f>
        <v>0.99291701877147975</v>
      </c>
      <c r="G1776">
        <f t="shared" si="43"/>
        <v>-7.1081846206764955E-3</v>
      </c>
    </row>
    <row r="1777" spans="2:7" ht="15" customHeight="1" x14ac:dyDescent="0.15">
      <c r="B1777" s="3" t="s">
        <v>4</v>
      </c>
      <c r="C1777" s="3">
        <v>1</v>
      </c>
      <c r="D1777" s="4">
        <v>281</v>
      </c>
      <c r="E1777" s="5">
        <v>4</v>
      </c>
      <c r="F1777">
        <f>1/(1+EXP(-(D1777-M_Lmat)/M_sig))</f>
        <v>0.99291701877147975</v>
      </c>
      <c r="G1777">
        <f t="shared" si="43"/>
        <v>-7.1081846206764955E-3</v>
      </c>
    </row>
    <row r="1778" spans="2:7" ht="15" customHeight="1" x14ac:dyDescent="0.15">
      <c r="B1778" s="10" t="s">
        <v>4</v>
      </c>
      <c r="C1778" s="8">
        <v>1</v>
      </c>
      <c r="D1778" s="4">
        <v>281</v>
      </c>
      <c r="E1778" s="4">
        <v>5</v>
      </c>
      <c r="F1778">
        <f>1/(1+EXP(-(D1778-M_Lmat)/M_sig))</f>
        <v>0.99291701877147975</v>
      </c>
      <c r="G1778">
        <f t="shared" si="43"/>
        <v>-7.1081846206764955E-3</v>
      </c>
    </row>
    <row r="1779" spans="2:7" ht="15" customHeight="1" x14ac:dyDescent="0.15">
      <c r="B1779" s="10" t="s">
        <v>4</v>
      </c>
      <c r="C1779" s="3">
        <v>1</v>
      </c>
      <c r="D1779" s="4">
        <v>281</v>
      </c>
      <c r="E1779" s="5">
        <v>2</v>
      </c>
      <c r="F1779">
        <f>1/(1+EXP(-(D1779-M_Lmat)/M_sig))</f>
        <v>0.99291701877147975</v>
      </c>
      <c r="G1779">
        <f t="shared" si="43"/>
        <v>-7.1081846206764955E-3</v>
      </c>
    </row>
    <row r="1780" spans="2:7" ht="15" customHeight="1" x14ac:dyDescent="0.15">
      <c r="B1780" s="8" t="s">
        <v>4</v>
      </c>
      <c r="C1780" s="8">
        <v>1</v>
      </c>
      <c r="D1780" s="5">
        <v>281</v>
      </c>
      <c r="E1780" s="5">
        <v>3</v>
      </c>
      <c r="F1780">
        <f>1/(1+EXP(-(D1780-M_Lmat)/M_sig))</f>
        <v>0.99291701877147975</v>
      </c>
      <c r="G1780">
        <f t="shared" si="43"/>
        <v>-7.1081846206764955E-3</v>
      </c>
    </row>
    <row r="1781" spans="2:7" ht="15" customHeight="1" x14ac:dyDescent="0.15">
      <c r="B1781" s="2" t="s">
        <v>4</v>
      </c>
      <c r="C1781" s="8">
        <v>1</v>
      </c>
      <c r="D1781" s="3">
        <v>282</v>
      </c>
      <c r="E1781" s="4">
        <v>6</v>
      </c>
      <c r="F1781">
        <f>1/(1+EXP(-(D1781-M_Lmat)/M_sig))</f>
        <v>0.99326559430271866</v>
      </c>
      <c r="G1781">
        <f t="shared" si="43"/>
        <v>-6.7571841310708307E-3</v>
      </c>
    </row>
    <row r="1782" spans="2:7" ht="15" customHeight="1" x14ac:dyDescent="0.15">
      <c r="B1782" s="3" t="s">
        <v>4</v>
      </c>
      <c r="C1782" s="8">
        <v>1</v>
      </c>
      <c r="D1782" s="4">
        <v>282</v>
      </c>
      <c r="E1782" s="4">
        <v>3</v>
      </c>
      <c r="F1782">
        <f>1/(1+EXP(-(D1782-M_Lmat)/M_sig))</f>
        <v>0.99326559430271866</v>
      </c>
      <c r="G1782">
        <f t="shared" si="43"/>
        <v>-6.7571841310708307E-3</v>
      </c>
    </row>
    <row r="1783" spans="2:7" ht="15" customHeight="1" x14ac:dyDescent="0.15">
      <c r="B1783" s="3" t="s">
        <v>4</v>
      </c>
      <c r="C1783" s="3">
        <v>1</v>
      </c>
      <c r="D1783" s="4">
        <v>282</v>
      </c>
      <c r="E1783" s="4">
        <v>3</v>
      </c>
      <c r="F1783">
        <f>1/(1+EXP(-(D1783-M_Lmat)/M_sig))</f>
        <v>0.99326559430271866</v>
      </c>
      <c r="G1783">
        <f t="shared" si="43"/>
        <v>-6.7571841310708307E-3</v>
      </c>
    </row>
    <row r="1784" spans="2:7" ht="15" customHeight="1" x14ac:dyDescent="0.15">
      <c r="B1784" s="10" t="s">
        <v>4</v>
      </c>
      <c r="C1784" s="3">
        <v>1</v>
      </c>
      <c r="D1784" s="4">
        <v>282</v>
      </c>
      <c r="E1784" s="5">
        <v>3</v>
      </c>
      <c r="F1784">
        <f>1/(1+EXP(-(D1784-M_Lmat)/M_sig))</f>
        <v>0.99326559430271866</v>
      </c>
      <c r="G1784">
        <f t="shared" si="43"/>
        <v>-6.7571841310708307E-3</v>
      </c>
    </row>
    <row r="1785" spans="2:7" ht="15" customHeight="1" x14ac:dyDescent="0.15">
      <c r="B1785" s="10" t="s">
        <v>4</v>
      </c>
      <c r="C1785" s="3">
        <v>1</v>
      </c>
      <c r="D1785" s="4">
        <v>282</v>
      </c>
      <c r="E1785" s="5">
        <v>2</v>
      </c>
      <c r="F1785">
        <f>1/(1+EXP(-(D1785-M_Lmat)/M_sig))</f>
        <v>0.99326559430271866</v>
      </c>
      <c r="G1785">
        <f t="shared" si="43"/>
        <v>-6.7571841310708307E-3</v>
      </c>
    </row>
    <row r="1786" spans="2:7" ht="15" customHeight="1" x14ac:dyDescent="0.15">
      <c r="B1786" s="8" t="s">
        <v>4</v>
      </c>
      <c r="C1786" s="3">
        <v>1</v>
      </c>
      <c r="D1786" s="5">
        <v>282</v>
      </c>
      <c r="E1786" s="5">
        <v>3</v>
      </c>
      <c r="F1786">
        <f>1/(1+EXP(-(D1786-M_Lmat)/M_sig))</f>
        <v>0.99326559430271866</v>
      </c>
      <c r="G1786">
        <f t="shared" si="43"/>
        <v>-6.7571841310708307E-3</v>
      </c>
    </row>
    <row r="1787" spans="2:7" ht="15" customHeight="1" x14ac:dyDescent="0.15">
      <c r="B1787" s="8" t="s">
        <v>4</v>
      </c>
      <c r="C1787" s="8">
        <v>1</v>
      </c>
      <c r="D1787" s="5">
        <v>282</v>
      </c>
      <c r="E1787" s="5">
        <v>3</v>
      </c>
      <c r="F1787">
        <f>1/(1+EXP(-(D1787-M_Lmat)/M_sig))</f>
        <v>0.99326559430271866</v>
      </c>
      <c r="G1787">
        <f t="shared" si="43"/>
        <v>-6.7571841310708307E-3</v>
      </c>
    </row>
    <row r="1788" spans="2:7" ht="15" customHeight="1" x14ac:dyDescent="0.15">
      <c r="B1788" s="2" t="s">
        <v>4</v>
      </c>
      <c r="C1788" s="8">
        <v>1</v>
      </c>
      <c r="D1788" s="3">
        <v>283</v>
      </c>
      <c r="E1788" s="4">
        <v>3</v>
      </c>
      <c r="F1788">
        <f>1/(1+EXP(-(D1788-M_Lmat)/M_sig))</f>
        <v>0.99359712596968952</v>
      </c>
      <c r="G1788">
        <f t="shared" si="43"/>
        <v>-6.4234603496891533E-3</v>
      </c>
    </row>
    <row r="1789" spans="2:7" ht="15" customHeight="1" x14ac:dyDescent="0.15">
      <c r="B1789" s="2" t="s">
        <v>4</v>
      </c>
      <c r="C1789" s="8">
        <v>1</v>
      </c>
      <c r="D1789" s="3">
        <v>283</v>
      </c>
      <c r="E1789" s="4">
        <v>3</v>
      </c>
      <c r="F1789">
        <f>1/(1+EXP(-(D1789-M_Lmat)/M_sig))</f>
        <v>0.99359712596968952</v>
      </c>
      <c r="G1789">
        <f t="shared" si="43"/>
        <v>-6.4234603496891533E-3</v>
      </c>
    </row>
    <row r="1790" spans="2:7" ht="15" customHeight="1" x14ac:dyDescent="0.15">
      <c r="B1790" s="2" t="s">
        <v>4</v>
      </c>
      <c r="C1790" s="8">
        <v>1</v>
      </c>
      <c r="D1790" s="3">
        <v>283</v>
      </c>
      <c r="E1790" s="4">
        <v>2</v>
      </c>
      <c r="F1790">
        <f>1/(1+EXP(-(D1790-M_Lmat)/M_sig))</f>
        <v>0.99359712596968952</v>
      </c>
      <c r="G1790">
        <f t="shared" si="43"/>
        <v>-6.4234603496891533E-3</v>
      </c>
    </row>
    <row r="1791" spans="2:7" ht="15" customHeight="1" x14ac:dyDescent="0.15">
      <c r="B1791" s="3" t="s">
        <v>4</v>
      </c>
      <c r="C1791" s="3">
        <v>1</v>
      </c>
      <c r="D1791" s="4">
        <v>283</v>
      </c>
      <c r="E1791" s="4">
        <v>2</v>
      </c>
      <c r="F1791">
        <f>1/(1+EXP(-(D1791-M_Lmat)/M_sig))</f>
        <v>0.99359712596968952</v>
      </c>
      <c r="G1791">
        <f t="shared" si="43"/>
        <v>-6.4234603496891533E-3</v>
      </c>
    </row>
    <row r="1792" spans="2:7" ht="15" customHeight="1" x14ac:dyDescent="0.15">
      <c r="B1792" s="3" t="s">
        <v>4</v>
      </c>
      <c r="C1792" s="8">
        <v>1</v>
      </c>
      <c r="D1792" s="3">
        <v>283</v>
      </c>
      <c r="E1792" s="5">
        <v>4</v>
      </c>
      <c r="F1792">
        <f>1/(1+EXP(-(D1792-M_Lmat)/M_sig))</f>
        <v>0.99359712596968952</v>
      </c>
      <c r="G1792">
        <f t="shared" si="43"/>
        <v>-6.4234603496891533E-3</v>
      </c>
    </row>
    <row r="1793" spans="2:7" ht="15" customHeight="1" x14ac:dyDescent="0.15">
      <c r="B1793" s="9" t="s">
        <v>4</v>
      </c>
      <c r="C1793" s="8">
        <v>1</v>
      </c>
      <c r="D1793" s="5">
        <v>283</v>
      </c>
      <c r="E1793" s="5">
        <v>3</v>
      </c>
      <c r="F1793">
        <f>1/(1+EXP(-(D1793-M_Lmat)/M_sig))</f>
        <v>0.99359712596968952</v>
      </c>
      <c r="G1793">
        <f t="shared" si="43"/>
        <v>-6.4234603496891533E-3</v>
      </c>
    </row>
    <row r="1794" spans="2:7" ht="15" customHeight="1" x14ac:dyDescent="0.15">
      <c r="B1794" s="10" t="s">
        <v>4</v>
      </c>
      <c r="C1794" s="8">
        <v>1</v>
      </c>
      <c r="D1794" s="4">
        <v>283</v>
      </c>
      <c r="E1794" s="5">
        <v>4</v>
      </c>
      <c r="F1794">
        <f>1/(1+EXP(-(D1794-M_Lmat)/M_sig))</f>
        <v>0.99359712596968952</v>
      </c>
      <c r="G1794">
        <f t="shared" si="43"/>
        <v>-6.4234603496891533E-3</v>
      </c>
    </row>
    <row r="1795" spans="2:7" ht="15" customHeight="1" x14ac:dyDescent="0.15">
      <c r="B1795" s="10" t="s">
        <v>4</v>
      </c>
      <c r="C1795" s="3">
        <v>1</v>
      </c>
      <c r="D1795" s="4">
        <v>283</v>
      </c>
      <c r="E1795" s="5">
        <v>3</v>
      </c>
      <c r="F1795">
        <f>1/(1+EXP(-(D1795-M_Lmat)/M_sig))</f>
        <v>0.99359712596968952</v>
      </c>
      <c r="G1795">
        <f t="shared" si="43"/>
        <v>-6.4234603496891533E-3</v>
      </c>
    </row>
    <row r="1796" spans="2:7" ht="15" customHeight="1" x14ac:dyDescent="0.15">
      <c r="B1796" s="10" t="s">
        <v>4</v>
      </c>
      <c r="C1796" s="3">
        <v>1</v>
      </c>
      <c r="D1796" s="4">
        <v>283</v>
      </c>
      <c r="E1796" s="5">
        <v>2</v>
      </c>
      <c r="F1796">
        <f>1/(1+EXP(-(D1796-M_Lmat)/M_sig))</f>
        <v>0.99359712596968952</v>
      </c>
      <c r="G1796">
        <f t="shared" si="43"/>
        <v>-6.4234603496891533E-3</v>
      </c>
    </row>
    <row r="1797" spans="2:7" ht="15" customHeight="1" x14ac:dyDescent="0.15">
      <c r="B1797" s="2" t="s">
        <v>4</v>
      </c>
      <c r="C1797" s="8">
        <v>1</v>
      </c>
      <c r="D1797" s="3">
        <v>284</v>
      </c>
      <c r="E1797" s="4">
        <v>6</v>
      </c>
      <c r="F1797">
        <f>1/(1+EXP(-(D1797-M_Lmat)/M_sig))</f>
        <v>0.99391243651624006</v>
      </c>
      <c r="G1797">
        <f t="shared" si="43"/>
        <v>-6.1061682418700972E-3</v>
      </c>
    </row>
    <row r="1798" spans="2:7" ht="15" customHeight="1" x14ac:dyDescent="0.15">
      <c r="B1798" s="2" t="s">
        <v>4</v>
      </c>
      <c r="C1798" s="8">
        <v>1</v>
      </c>
      <c r="D1798" s="3">
        <v>284</v>
      </c>
      <c r="E1798" s="4">
        <v>3</v>
      </c>
      <c r="F1798">
        <f>1/(1+EXP(-(D1798-M_Lmat)/M_sig))</f>
        <v>0.99391243651624006</v>
      </c>
      <c r="G1798">
        <f t="shared" si="43"/>
        <v>-6.1061682418700972E-3</v>
      </c>
    </row>
    <row r="1799" spans="2:7" ht="15" customHeight="1" x14ac:dyDescent="0.15">
      <c r="B1799" s="2" t="s">
        <v>4</v>
      </c>
      <c r="C1799" s="8">
        <v>1</v>
      </c>
      <c r="D1799" s="3">
        <v>284</v>
      </c>
      <c r="E1799" s="5">
        <v>4</v>
      </c>
      <c r="F1799">
        <f>1/(1+EXP(-(D1799-M_Lmat)/M_sig))</f>
        <v>0.99391243651624006</v>
      </c>
      <c r="G1799">
        <f t="shared" si="43"/>
        <v>-6.1061682418700972E-3</v>
      </c>
    </row>
    <row r="1800" spans="2:7" ht="15" customHeight="1" x14ac:dyDescent="0.15">
      <c r="B1800" s="3" t="s">
        <v>4</v>
      </c>
      <c r="C1800" s="8">
        <v>1</v>
      </c>
      <c r="D1800" s="4">
        <v>284</v>
      </c>
      <c r="E1800" s="5">
        <v>4</v>
      </c>
      <c r="F1800">
        <f>1/(1+EXP(-(D1800-M_Lmat)/M_sig))</f>
        <v>0.99391243651624006</v>
      </c>
      <c r="G1800">
        <f t="shared" si="43"/>
        <v>-6.1061682418700972E-3</v>
      </c>
    </row>
    <row r="1801" spans="2:7" ht="15" customHeight="1" x14ac:dyDescent="0.15">
      <c r="B1801" s="3" t="s">
        <v>4</v>
      </c>
      <c r="C1801" s="3">
        <v>1</v>
      </c>
      <c r="D1801" s="3">
        <v>284</v>
      </c>
      <c r="E1801" s="4">
        <v>3</v>
      </c>
      <c r="F1801">
        <f>1/(1+EXP(-(D1801-M_Lmat)/M_sig))</f>
        <v>0.99391243651624006</v>
      </c>
      <c r="G1801">
        <f t="shared" si="43"/>
        <v>-6.1061682418700972E-3</v>
      </c>
    </row>
    <row r="1802" spans="2:7" ht="15" customHeight="1" x14ac:dyDescent="0.15">
      <c r="B1802" s="10" t="s">
        <v>4</v>
      </c>
      <c r="C1802" s="8">
        <v>1</v>
      </c>
      <c r="D1802" s="4">
        <v>284</v>
      </c>
      <c r="E1802" s="5">
        <v>4</v>
      </c>
      <c r="F1802">
        <f>1/(1+EXP(-(D1802-M_Lmat)/M_sig))</f>
        <v>0.99391243651624006</v>
      </c>
      <c r="G1802">
        <f t="shared" si="43"/>
        <v>-6.1061682418700972E-3</v>
      </c>
    </row>
    <row r="1803" spans="2:7" ht="15" customHeight="1" x14ac:dyDescent="0.15">
      <c r="B1803" s="10" t="s">
        <v>4</v>
      </c>
      <c r="C1803" s="8">
        <v>1</v>
      </c>
      <c r="D1803" s="4">
        <v>284</v>
      </c>
      <c r="E1803" s="5">
        <v>4</v>
      </c>
      <c r="F1803">
        <f>1/(1+EXP(-(D1803-M_Lmat)/M_sig))</f>
        <v>0.99391243651624006</v>
      </c>
      <c r="G1803">
        <f t="shared" si="43"/>
        <v>-6.1061682418700972E-3</v>
      </c>
    </row>
    <row r="1804" spans="2:7" ht="15" customHeight="1" x14ac:dyDescent="0.15">
      <c r="B1804" s="8" t="s">
        <v>4</v>
      </c>
      <c r="C1804" s="3">
        <v>1</v>
      </c>
      <c r="D1804" s="5">
        <v>284</v>
      </c>
      <c r="E1804" s="5">
        <v>3</v>
      </c>
      <c r="F1804">
        <f>1/(1+EXP(-(D1804-M_Lmat)/M_sig))</f>
        <v>0.99391243651624006</v>
      </c>
      <c r="G1804">
        <f t="shared" si="43"/>
        <v>-6.1061682418700972E-3</v>
      </c>
    </row>
    <row r="1805" spans="2:7" ht="15" customHeight="1" x14ac:dyDescent="0.15">
      <c r="B1805" s="2" t="s">
        <v>4</v>
      </c>
      <c r="C1805" s="8">
        <v>1</v>
      </c>
      <c r="D1805" s="3">
        <v>285</v>
      </c>
      <c r="E1805" s="5">
        <v>4</v>
      </c>
      <c r="F1805">
        <f>1/(1+EXP(-(D1805-M_Lmat)/M_sig))</f>
        <v>0.99421230999253019</v>
      </c>
      <c r="G1805">
        <f t="shared" si="43"/>
        <v>-5.804503591207915E-3</v>
      </c>
    </row>
    <row r="1806" spans="2:7" ht="15" customHeight="1" x14ac:dyDescent="0.15">
      <c r="B1806" s="2" t="s">
        <v>4</v>
      </c>
      <c r="C1806" s="8">
        <v>1</v>
      </c>
      <c r="D1806" s="3">
        <v>285</v>
      </c>
      <c r="E1806" s="4">
        <v>7</v>
      </c>
      <c r="F1806">
        <f>1/(1+EXP(-(D1806-M_Lmat)/M_sig))</f>
        <v>0.99421230999253019</v>
      </c>
      <c r="G1806">
        <f t="shared" si="43"/>
        <v>-5.804503591207915E-3</v>
      </c>
    </row>
    <row r="1807" spans="2:7" ht="15" customHeight="1" x14ac:dyDescent="0.15">
      <c r="B1807" s="2" t="s">
        <v>4</v>
      </c>
      <c r="C1807" s="8">
        <v>1</v>
      </c>
      <c r="D1807" s="3">
        <v>285</v>
      </c>
      <c r="E1807" s="4">
        <v>6</v>
      </c>
      <c r="F1807">
        <f>1/(1+EXP(-(D1807-M_Lmat)/M_sig))</f>
        <v>0.99421230999253019</v>
      </c>
      <c r="G1807">
        <f t="shared" si="43"/>
        <v>-5.804503591207915E-3</v>
      </c>
    </row>
    <row r="1808" spans="2:7" ht="15" customHeight="1" x14ac:dyDescent="0.15">
      <c r="B1808" s="2" t="s">
        <v>4</v>
      </c>
      <c r="C1808" s="8">
        <v>1</v>
      </c>
      <c r="D1808" s="3">
        <v>285</v>
      </c>
      <c r="E1808" s="5">
        <v>4</v>
      </c>
      <c r="F1808">
        <f>1/(1+EXP(-(D1808-M_Lmat)/M_sig))</f>
        <v>0.99421230999253019</v>
      </c>
      <c r="G1808">
        <f t="shared" ref="G1808:G1871" si="44">LN(_xlfn.BINOM.DIST(C1808,1,F1808,FALSE))</f>
        <v>-5.804503591207915E-3</v>
      </c>
    </row>
    <row r="1809" spans="2:7" ht="15" customHeight="1" x14ac:dyDescent="0.15">
      <c r="B1809" s="2" t="s">
        <v>4</v>
      </c>
      <c r="C1809" s="8">
        <v>1</v>
      </c>
      <c r="D1809" s="3">
        <v>285</v>
      </c>
      <c r="E1809" s="5">
        <v>4</v>
      </c>
      <c r="F1809">
        <f>1/(1+EXP(-(D1809-M_Lmat)/M_sig))</f>
        <v>0.99421230999253019</v>
      </c>
      <c r="G1809">
        <f t="shared" si="44"/>
        <v>-5.804503591207915E-3</v>
      </c>
    </row>
    <row r="1810" spans="2:7" ht="15" customHeight="1" x14ac:dyDescent="0.15">
      <c r="B1810" s="2" t="s">
        <v>4</v>
      </c>
      <c r="C1810" s="8">
        <v>1</v>
      </c>
      <c r="D1810" s="3">
        <v>285</v>
      </c>
      <c r="E1810" s="5">
        <v>4</v>
      </c>
      <c r="F1810">
        <f>1/(1+EXP(-(D1810-M_Lmat)/M_sig))</f>
        <v>0.99421230999253019</v>
      </c>
      <c r="G1810">
        <f t="shared" si="44"/>
        <v>-5.804503591207915E-3</v>
      </c>
    </row>
    <row r="1811" spans="2:7" ht="15" customHeight="1" x14ac:dyDescent="0.15">
      <c r="B1811" s="3" t="s">
        <v>4</v>
      </c>
      <c r="C1811" s="3">
        <v>1</v>
      </c>
      <c r="D1811" s="4">
        <v>285</v>
      </c>
      <c r="E1811" s="5">
        <v>4</v>
      </c>
      <c r="F1811">
        <f>1/(1+EXP(-(D1811-M_Lmat)/M_sig))</f>
        <v>0.99421230999253019</v>
      </c>
      <c r="G1811">
        <f t="shared" si="44"/>
        <v>-5.804503591207915E-3</v>
      </c>
    </row>
    <row r="1812" spans="2:7" ht="15" customHeight="1" x14ac:dyDescent="0.15">
      <c r="B1812" s="3" t="s">
        <v>4</v>
      </c>
      <c r="C1812" s="3">
        <v>1</v>
      </c>
      <c r="D1812" s="4">
        <v>285</v>
      </c>
      <c r="E1812" s="5">
        <v>4</v>
      </c>
      <c r="F1812">
        <f>1/(1+EXP(-(D1812-M_Lmat)/M_sig))</f>
        <v>0.99421230999253019</v>
      </c>
      <c r="G1812">
        <f t="shared" si="44"/>
        <v>-5.804503591207915E-3</v>
      </c>
    </row>
    <row r="1813" spans="2:7" ht="15" customHeight="1" x14ac:dyDescent="0.15">
      <c r="B1813" s="3" t="s">
        <v>4</v>
      </c>
      <c r="C1813" s="8">
        <v>1</v>
      </c>
      <c r="D1813" s="4">
        <v>285</v>
      </c>
      <c r="E1813" s="4">
        <v>3</v>
      </c>
      <c r="F1813">
        <f>1/(1+EXP(-(D1813-M_Lmat)/M_sig))</f>
        <v>0.99421230999253019</v>
      </c>
      <c r="G1813">
        <f t="shared" si="44"/>
        <v>-5.804503591207915E-3</v>
      </c>
    </row>
    <row r="1814" spans="2:7" ht="15" customHeight="1" x14ac:dyDescent="0.15">
      <c r="B1814" s="3" t="s">
        <v>4</v>
      </c>
      <c r="C1814" s="8">
        <v>1</v>
      </c>
      <c r="D1814" s="4">
        <v>285</v>
      </c>
      <c r="E1814" s="5">
        <v>4</v>
      </c>
      <c r="F1814">
        <f>1/(1+EXP(-(D1814-M_Lmat)/M_sig))</f>
        <v>0.99421230999253019</v>
      </c>
      <c r="G1814">
        <f t="shared" si="44"/>
        <v>-5.804503591207915E-3</v>
      </c>
    </row>
    <row r="1815" spans="2:7" ht="15" customHeight="1" x14ac:dyDescent="0.15">
      <c r="B1815" s="3" t="s">
        <v>4</v>
      </c>
      <c r="C1815" s="8">
        <v>1</v>
      </c>
      <c r="D1815" s="4">
        <v>285</v>
      </c>
      <c r="E1815" s="5">
        <v>4</v>
      </c>
      <c r="F1815">
        <f>1/(1+EXP(-(D1815-M_Lmat)/M_sig))</f>
        <v>0.99421230999253019</v>
      </c>
      <c r="G1815">
        <f t="shared" si="44"/>
        <v>-5.804503591207915E-3</v>
      </c>
    </row>
    <row r="1816" spans="2:7" ht="15" customHeight="1" x14ac:dyDescent="0.15">
      <c r="B1816" s="3" t="s">
        <v>4</v>
      </c>
      <c r="C1816" s="3">
        <v>1</v>
      </c>
      <c r="D1816" s="4">
        <v>285</v>
      </c>
      <c r="E1816" s="4">
        <v>5</v>
      </c>
      <c r="F1816">
        <f>1/(1+EXP(-(D1816-M_Lmat)/M_sig))</f>
        <v>0.99421230999253019</v>
      </c>
      <c r="G1816">
        <f t="shared" si="44"/>
        <v>-5.804503591207915E-3</v>
      </c>
    </row>
    <row r="1817" spans="2:7" ht="15" customHeight="1" x14ac:dyDescent="0.15">
      <c r="B1817" s="3" t="s">
        <v>4</v>
      </c>
      <c r="C1817" s="8">
        <v>1</v>
      </c>
      <c r="D1817" s="3">
        <v>285</v>
      </c>
      <c r="E1817" s="4">
        <v>2</v>
      </c>
      <c r="F1817">
        <f>1/(1+EXP(-(D1817-M_Lmat)/M_sig))</f>
        <v>0.99421230999253019</v>
      </c>
      <c r="G1817">
        <f t="shared" si="44"/>
        <v>-5.804503591207915E-3</v>
      </c>
    </row>
    <row r="1818" spans="2:7" ht="15" customHeight="1" x14ac:dyDescent="0.15">
      <c r="B1818" s="3" t="s">
        <v>4</v>
      </c>
      <c r="C1818" s="3">
        <v>1</v>
      </c>
      <c r="D1818" s="3">
        <v>285</v>
      </c>
      <c r="E1818" s="4">
        <v>3</v>
      </c>
      <c r="F1818">
        <f>1/(1+EXP(-(D1818-M_Lmat)/M_sig))</f>
        <v>0.99421230999253019</v>
      </c>
      <c r="G1818">
        <f t="shared" si="44"/>
        <v>-5.804503591207915E-3</v>
      </c>
    </row>
    <row r="1819" spans="2:7" ht="15" customHeight="1" x14ac:dyDescent="0.15">
      <c r="B1819" s="10" t="s">
        <v>4</v>
      </c>
      <c r="C1819" s="8">
        <v>1</v>
      </c>
      <c r="D1819" s="4">
        <v>285</v>
      </c>
      <c r="E1819" s="5">
        <v>2</v>
      </c>
      <c r="F1819">
        <f>1/(1+EXP(-(D1819-M_Lmat)/M_sig))</f>
        <v>0.99421230999253019</v>
      </c>
      <c r="G1819">
        <f t="shared" si="44"/>
        <v>-5.804503591207915E-3</v>
      </c>
    </row>
    <row r="1820" spans="2:7" ht="15" customHeight="1" x14ac:dyDescent="0.15">
      <c r="B1820" s="8" t="s">
        <v>4</v>
      </c>
      <c r="C1820" s="8">
        <v>1</v>
      </c>
      <c r="D1820" s="5">
        <v>285</v>
      </c>
      <c r="E1820" s="5">
        <v>3</v>
      </c>
      <c r="F1820">
        <f>1/(1+EXP(-(D1820-M_Lmat)/M_sig))</f>
        <v>0.99421230999253019</v>
      </c>
      <c r="G1820">
        <f t="shared" si="44"/>
        <v>-5.804503591207915E-3</v>
      </c>
    </row>
    <row r="1821" spans="2:7" ht="15" customHeight="1" x14ac:dyDescent="0.15">
      <c r="B1821" s="3" t="s">
        <v>4</v>
      </c>
      <c r="C1821" s="3">
        <v>1</v>
      </c>
      <c r="D1821" s="4">
        <v>285</v>
      </c>
      <c r="E1821" s="5">
        <v>2</v>
      </c>
      <c r="F1821">
        <f>1/(1+EXP(-(D1821-M_Lmat)/M_sig))</f>
        <v>0.99421230999253019</v>
      </c>
      <c r="G1821">
        <f t="shared" si="44"/>
        <v>-5.804503591207915E-3</v>
      </c>
    </row>
    <row r="1822" spans="2:7" ht="15" customHeight="1" x14ac:dyDescent="0.15">
      <c r="B1822" s="3" t="s">
        <v>4</v>
      </c>
      <c r="C1822" s="3">
        <v>1</v>
      </c>
      <c r="D1822" s="4">
        <v>285</v>
      </c>
      <c r="E1822" s="5">
        <v>2</v>
      </c>
      <c r="F1822">
        <f>1/(1+EXP(-(D1822-M_Lmat)/M_sig))</f>
        <v>0.99421230999253019</v>
      </c>
      <c r="G1822">
        <f t="shared" si="44"/>
        <v>-5.804503591207915E-3</v>
      </c>
    </row>
    <row r="1823" spans="2:7" ht="15" customHeight="1" x14ac:dyDescent="0.15">
      <c r="B1823" s="2" t="s">
        <v>4</v>
      </c>
      <c r="C1823" s="8">
        <v>1</v>
      </c>
      <c r="D1823" s="3">
        <v>286</v>
      </c>
      <c r="E1823" s="5">
        <v>4</v>
      </c>
      <c r="F1823">
        <f>1/(1+EXP(-(D1823-M_Lmat)/M_sig))</f>
        <v>0.99449749347610938</v>
      </c>
      <c r="G1823">
        <f t="shared" si="44"/>
        <v>-5.5177010773000317E-3</v>
      </c>
    </row>
    <row r="1824" spans="2:7" ht="15" customHeight="1" x14ac:dyDescent="0.15">
      <c r="B1824" s="2" t="s">
        <v>4</v>
      </c>
      <c r="C1824" s="8">
        <v>1</v>
      </c>
      <c r="D1824" s="3">
        <v>286</v>
      </c>
      <c r="E1824" s="4">
        <v>6</v>
      </c>
      <c r="F1824">
        <f>1/(1+EXP(-(D1824-M_Lmat)/M_sig))</f>
        <v>0.99449749347610938</v>
      </c>
      <c r="G1824">
        <f t="shared" si="44"/>
        <v>-5.5177010773000317E-3</v>
      </c>
    </row>
    <row r="1825" spans="2:7" ht="15" customHeight="1" x14ac:dyDescent="0.15">
      <c r="B1825" s="2" t="s">
        <v>4</v>
      </c>
      <c r="C1825" s="8">
        <v>1</v>
      </c>
      <c r="D1825" s="3">
        <v>286</v>
      </c>
      <c r="E1825" s="4">
        <v>7</v>
      </c>
      <c r="F1825">
        <f>1/(1+EXP(-(D1825-M_Lmat)/M_sig))</f>
        <v>0.99449749347610938</v>
      </c>
      <c r="G1825">
        <f t="shared" si="44"/>
        <v>-5.5177010773000317E-3</v>
      </c>
    </row>
    <row r="1826" spans="2:7" ht="15" customHeight="1" x14ac:dyDescent="0.15">
      <c r="B1826" s="9" t="s">
        <v>4</v>
      </c>
      <c r="C1826" s="8">
        <v>1</v>
      </c>
      <c r="D1826" s="5">
        <v>286</v>
      </c>
      <c r="E1826" s="4">
        <v>2</v>
      </c>
      <c r="F1826">
        <f>1/(1+EXP(-(D1826-M_Lmat)/M_sig))</f>
        <v>0.99449749347610938</v>
      </c>
      <c r="G1826">
        <f t="shared" si="44"/>
        <v>-5.5177010773000317E-3</v>
      </c>
    </row>
    <row r="1827" spans="2:7" ht="15" customHeight="1" x14ac:dyDescent="0.15">
      <c r="B1827" s="9" t="s">
        <v>4</v>
      </c>
      <c r="C1827" s="3">
        <v>1</v>
      </c>
      <c r="D1827" s="5">
        <v>286</v>
      </c>
      <c r="E1827" s="5">
        <v>3</v>
      </c>
      <c r="F1827">
        <f>1/(1+EXP(-(D1827-M_Lmat)/M_sig))</f>
        <v>0.99449749347610938</v>
      </c>
      <c r="G1827">
        <f t="shared" si="44"/>
        <v>-5.5177010773000317E-3</v>
      </c>
    </row>
    <row r="1828" spans="2:7" ht="15" customHeight="1" x14ac:dyDescent="0.15">
      <c r="B1828" s="10" t="s">
        <v>4</v>
      </c>
      <c r="C1828" s="3">
        <v>1</v>
      </c>
      <c r="D1828" s="4">
        <v>286</v>
      </c>
      <c r="E1828" s="5">
        <v>2</v>
      </c>
      <c r="F1828">
        <f>1/(1+EXP(-(D1828-M_Lmat)/M_sig))</f>
        <v>0.99449749347610938</v>
      </c>
      <c r="G1828">
        <f t="shared" si="44"/>
        <v>-5.5177010773000317E-3</v>
      </c>
    </row>
    <row r="1829" spans="2:7" ht="15" customHeight="1" x14ac:dyDescent="0.15">
      <c r="B1829" s="10" t="s">
        <v>4</v>
      </c>
      <c r="C1829" s="3">
        <v>1</v>
      </c>
      <c r="D1829" s="4">
        <v>286</v>
      </c>
      <c r="E1829" s="5">
        <v>3</v>
      </c>
      <c r="F1829">
        <f>1/(1+EXP(-(D1829-M_Lmat)/M_sig))</f>
        <v>0.99449749347610938</v>
      </c>
      <c r="G1829">
        <f t="shared" si="44"/>
        <v>-5.5177010773000317E-3</v>
      </c>
    </row>
    <row r="1830" spans="2:7" ht="15" customHeight="1" x14ac:dyDescent="0.15">
      <c r="B1830" s="2" t="s">
        <v>4</v>
      </c>
      <c r="C1830" s="8">
        <v>1</v>
      </c>
      <c r="D1830" s="3">
        <v>287</v>
      </c>
      <c r="E1830" s="5">
        <v>4</v>
      </c>
      <c r="F1830">
        <f>1/(1+EXP(-(D1830-M_Lmat)/M_sig))</f>
        <v>0.99476869872611084</v>
      </c>
      <c r="G1830">
        <f t="shared" si="44"/>
        <v>-5.2450324392415686E-3</v>
      </c>
    </row>
    <row r="1831" spans="2:7" ht="15" customHeight="1" x14ac:dyDescent="0.15">
      <c r="B1831" s="2" t="s">
        <v>4</v>
      </c>
      <c r="C1831" s="8">
        <v>1</v>
      </c>
      <c r="D1831" s="3">
        <v>287</v>
      </c>
      <c r="E1831" s="5">
        <v>4</v>
      </c>
      <c r="F1831">
        <f>1/(1+EXP(-(D1831-M_Lmat)/M_sig))</f>
        <v>0.99476869872611084</v>
      </c>
      <c r="G1831">
        <f t="shared" si="44"/>
        <v>-5.2450324392415686E-3</v>
      </c>
    </row>
    <row r="1832" spans="2:7" ht="15" customHeight="1" x14ac:dyDescent="0.15">
      <c r="B1832" s="2" t="s">
        <v>4</v>
      </c>
      <c r="C1832" s="8">
        <v>1</v>
      </c>
      <c r="D1832" s="3">
        <v>287</v>
      </c>
      <c r="E1832" s="4">
        <v>8</v>
      </c>
      <c r="F1832">
        <f>1/(1+EXP(-(D1832-M_Lmat)/M_sig))</f>
        <v>0.99476869872611084</v>
      </c>
      <c r="G1832">
        <f t="shared" si="44"/>
        <v>-5.2450324392415686E-3</v>
      </c>
    </row>
    <row r="1833" spans="2:7" ht="15" customHeight="1" x14ac:dyDescent="0.15">
      <c r="B1833" s="3" t="s">
        <v>4</v>
      </c>
      <c r="C1833" s="3">
        <v>1</v>
      </c>
      <c r="D1833" s="4">
        <v>287</v>
      </c>
      <c r="E1833" s="4">
        <v>3</v>
      </c>
      <c r="F1833">
        <f>1/(1+EXP(-(D1833-M_Lmat)/M_sig))</f>
        <v>0.99476869872611084</v>
      </c>
      <c r="G1833">
        <f t="shared" si="44"/>
        <v>-5.2450324392415686E-3</v>
      </c>
    </row>
    <row r="1834" spans="2:7" ht="15" customHeight="1" x14ac:dyDescent="0.15">
      <c r="B1834" s="3" t="s">
        <v>4</v>
      </c>
      <c r="C1834" s="8">
        <v>1</v>
      </c>
      <c r="D1834" s="3">
        <v>287</v>
      </c>
      <c r="E1834" s="5">
        <v>4</v>
      </c>
      <c r="F1834">
        <f>1/(1+EXP(-(D1834-M_Lmat)/M_sig))</f>
        <v>0.99476869872611084</v>
      </c>
      <c r="G1834">
        <f t="shared" si="44"/>
        <v>-5.2450324392415686E-3</v>
      </c>
    </row>
    <row r="1835" spans="2:7" ht="15" customHeight="1" x14ac:dyDescent="0.15">
      <c r="B1835" s="3" t="s">
        <v>4</v>
      </c>
      <c r="C1835" s="3">
        <v>1</v>
      </c>
      <c r="D1835" s="3">
        <v>287</v>
      </c>
      <c r="E1835" s="4">
        <v>3</v>
      </c>
      <c r="F1835">
        <f>1/(1+EXP(-(D1835-M_Lmat)/M_sig))</f>
        <v>0.99476869872611084</v>
      </c>
      <c r="G1835">
        <f t="shared" si="44"/>
        <v>-5.2450324392415686E-3</v>
      </c>
    </row>
    <row r="1836" spans="2:7" ht="15" customHeight="1" x14ac:dyDescent="0.15">
      <c r="B1836" s="9" t="s">
        <v>4</v>
      </c>
      <c r="C1836" s="8">
        <v>1</v>
      </c>
      <c r="D1836" s="5">
        <v>287</v>
      </c>
      <c r="E1836" s="5">
        <v>3</v>
      </c>
      <c r="F1836">
        <f>1/(1+EXP(-(D1836-M_Lmat)/M_sig))</f>
        <v>0.99476869872611084</v>
      </c>
      <c r="G1836">
        <f t="shared" si="44"/>
        <v>-5.2450324392415686E-3</v>
      </c>
    </row>
    <row r="1837" spans="2:7" ht="15" customHeight="1" x14ac:dyDescent="0.15">
      <c r="B1837" s="9" t="s">
        <v>4</v>
      </c>
      <c r="C1837" s="8">
        <v>1</v>
      </c>
      <c r="D1837" s="5">
        <v>287</v>
      </c>
      <c r="E1837" s="5">
        <v>4</v>
      </c>
      <c r="F1837">
        <f>1/(1+EXP(-(D1837-M_Lmat)/M_sig))</f>
        <v>0.99476869872611084</v>
      </c>
      <c r="G1837">
        <f t="shared" si="44"/>
        <v>-5.2450324392415686E-3</v>
      </c>
    </row>
    <row r="1838" spans="2:7" ht="15" customHeight="1" x14ac:dyDescent="0.15">
      <c r="B1838" s="10" t="s">
        <v>4</v>
      </c>
      <c r="C1838" s="8">
        <v>1</v>
      </c>
      <c r="D1838" s="4">
        <v>287</v>
      </c>
      <c r="E1838" s="5">
        <v>4</v>
      </c>
      <c r="F1838">
        <f>1/(1+EXP(-(D1838-M_Lmat)/M_sig))</f>
        <v>0.99476869872611084</v>
      </c>
      <c r="G1838">
        <f t="shared" si="44"/>
        <v>-5.2450324392415686E-3</v>
      </c>
    </row>
    <row r="1839" spans="2:7" ht="15" customHeight="1" x14ac:dyDescent="0.15">
      <c r="B1839" s="3" t="s">
        <v>4</v>
      </c>
      <c r="C1839" s="8">
        <v>1</v>
      </c>
      <c r="D1839" s="4">
        <v>287</v>
      </c>
      <c r="E1839" s="5">
        <v>3</v>
      </c>
      <c r="F1839">
        <f>1/(1+EXP(-(D1839-M_Lmat)/M_sig))</f>
        <v>0.99476869872611084</v>
      </c>
      <c r="G1839">
        <f t="shared" si="44"/>
        <v>-5.2450324392415686E-3</v>
      </c>
    </row>
    <row r="1840" spans="2:7" ht="15" customHeight="1" x14ac:dyDescent="0.15">
      <c r="B1840" s="2" t="s">
        <v>4</v>
      </c>
      <c r="C1840" s="8">
        <v>1</v>
      </c>
      <c r="D1840" s="3">
        <v>288</v>
      </c>
      <c r="E1840" s="5">
        <v>4</v>
      </c>
      <c r="F1840">
        <f>1/(1+EXP(-(D1840-M_Lmat)/M_sig))</f>
        <v>0.99502660377216667</v>
      </c>
      <c r="G1840">
        <f t="shared" si="44"/>
        <v>-4.9858047215197866E-3</v>
      </c>
    </row>
    <row r="1841" spans="2:7" ht="15" customHeight="1" x14ac:dyDescent="0.15">
      <c r="B1841" s="3" t="s">
        <v>4</v>
      </c>
      <c r="C1841" s="3">
        <v>1</v>
      </c>
      <c r="D1841" s="4">
        <v>288</v>
      </c>
      <c r="E1841" s="4">
        <v>2</v>
      </c>
      <c r="F1841">
        <f>1/(1+EXP(-(D1841-M_Lmat)/M_sig))</f>
        <v>0.99502660377216667</v>
      </c>
      <c r="G1841">
        <f t="shared" si="44"/>
        <v>-4.9858047215197866E-3</v>
      </c>
    </row>
    <row r="1842" spans="2:7" ht="15" customHeight="1" x14ac:dyDescent="0.15">
      <c r="B1842" s="10" t="s">
        <v>4</v>
      </c>
      <c r="C1842" s="3">
        <v>1</v>
      </c>
      <c r="D1842" s="4">
        <v>288</v>
      </c>
      <c r="E1842" s="5">
        <v>3</v>
      </c>
      <c r="F1842">
        <f>1/(1+EXP(-(D1842-M_Lmat)/M_sig))</f>
        <v>0.99502660377216667</v>
      </c>
      <c r="G1842">
        <f t="shared" si="44"/>
        <v>-4.9858047215197866E-3</v>
      </c>
    </row>
    <row r="1843" spans="2:7" ht="15" customHeight="1" x14ac:dyDescent="0.15">
      <c r="B1843" s="8" t="s">
        <v>4</v>
      </c>
      <c r="C1843" s="3">
        <v>1</v>
      </c>
      <c r="D1843" s="5">
        <v>288</v>
      </c>
      <c r="E1843" s="5">
        <v>3</v>
      </c>
      <c r="F1843">
        <f>1/(1+EXP(-(D1843-M_Lmat)/M_sig))</f>
        <v>0.99502660377216667</v>
      </c>
      <c r="G1843">
        <f t="shared" si="44"/>
        <v>-4.9858047215197866E-3</v>
      </c>
    </row>
    <row r="1844" spans="2:7" ht="15" customHeight="1" x14ac:dyDescent="0.15">
      <c r="B1844" s="3" t="s">
        <v>4</v>
      </c>
      <c r="C1844" s="13">
        <v>1</v>
      </c>
      <c r="D1844" s="4">
        <v>288</v>
      </c>
      <c r="E1844" s="5">
        <v>3</v>
      </c>
      <c r="F1844">
        <f>1/(1+EXP(-(D1844-M_Lmat)/M_sig))</f>
        <v>0.99502660377216667</v>
      </c>
      <c r="G1844">
        <f t="shared" si="44"/>
        <v>-4.9858047215197866E-3</v>
      </c>
    </row>
    <row r="1845" spans="2:7" ht="15" customHeight="1" x14ac:dyDescent="0.15">
      <c r="B1845" s="8" t="s">
        <v>4</v>
      </c>
      <c r="C1845" s="8">
        <v>1</v>
      </c>
      <c r="D1845" s="5">
        <v>288</v>
      </c>
      <c r="E1845" s="5">
        <v>3</v>
      </c>
      <c r="F1845">
        <f>1/(1+EXP(-(D1845-M_Lmat)/M_sig))</f>
        <v>0.99502660377216667</v>
      </c>
      <c r="G1845">
        <f t="shared" si="44"/>
        <v>-4.9858047215197866E-3</v>
      </c>
    </row>
    <row r="1846" spans="2:7" ht="15" customHeight="1" x14ac:dyDescent="0.15">
      <c r="B1846" s="8" t="s">
        <v>4</v>
      </c>
      <c r="C1846" s="3">
        <v>1</v>
      </c>
      <c r="D1846" s="5">
        <v>289</v>
      </c>
      <c r="E1846" s="5">
        <v>3</v>
      </c>
      <c r="F1846">
        <f>1/(1+EXP(-(D1846-M_Lmat)/M_sig))</f>
        <v>0.99527185443974298</v>
      </c>
      <c r="G1846">
        <f t="shared" si="44"/>
        <v>-4.7393585990242433E-3</v>
      </c>
    </row>
    <row r="1847" spans="2:7" ht="15" customHeight="1" x14ac:dyDescent="0.15">
      <c r="B1847" s="8" t="s">
        <v>4</v>
      </c>
      <c r="C1847" s="8">
        <v>1</v>
      </c>
      <c r="D1847" s="5">
        <v>289</v>
      </c>
      <c r="E1847" s="5">
        <v>3</v>
      </c>
      <c r="F1847">
        <f>1/(1+EXP(-(D1847-M_Lmat)/M_sig))</f>
        <v>0.99527185443974298</v>
      </c>
      <c r="G1847">
        <f t="shared" si="44"/>
        <v>-4.7393585990242433E-3</v>
      </c>
    </row>
    <row r="1848" spans="2:7" ht="15" customHeight="1" x14ac:dyDescent="0.15">
      <c r="B1848" s="2" t="s">
        <v>4</v>
      </c>
      <c r="C1848" s="8">
        <v>1</v>
      </c>
      <c r="D1848" s="3">
        <v>290</v>
      </c>
      <c r="E1848" s="4">
        <v>3</v>
      </c>
      <c r="F1848">
        <f>1/(1+EXP(-(D1848-M_Lmat)/M_sig))</f>
        <v>0.99550506581363241</v>
      </c>
      <c r="G1848">
        <f t="shared" si="44"/>
        <v>-4.5050667779933393E-3</v>
      </c>
    </row>
    <row r="1849" spans="2:7" ht="15" customHeight="1" x14ac:dyDescent="0.15">
      <c r="B1849" s="2" t="s">
        <v>4</v>
      </c>
      <c r="C1849" s="8">
        <v>1</v>
      </c>
      <c r="D1849" s="3">
        <v>290</v>
      </c>
      <c r="E1849" s="4">
        <v>7</v>
      </c>
      <c r="F1849">
        <f>1/(1+EXP(-(D1849-M_Lmat)/M_sig))</f>
        <v>0.99550506581363241</v>
      </c>
      <c r="G1849">
        <f t="shared" si="44"/>
        <v>-4.5050667779933393E-3</v>
      </c>
    </row>
    <row r="1850" spans="2:7" ht="15" customHeight="1" x14ac:dyDescent="0.15">
      <c r="B1850" s="2" t="s">
        <v>4</v>
      </c>
      <c r="C1850" s="8">
        <v>1</v>
      </c>
      <c r="D1850" s="3">
        <v>290</v>
      </c>
      <c r="E1850" s="5">
        <v>4</v>
      </c>
      <c r="F1850">
        <f>1/(1+EXP(-(D1850-M_Lmat)/M_sig))</f>
        <v>0.99550506581363241</v>
      </c>
      <c r="G1850">
        <f t="shared" si="44"/>
        <v>-4.5050667779933393E-3</v>
      </c>
    </row>
    <row r="1851" spans="2:7" ht="15" customHeight="1" x14ac:dyDescent="0.15">
      <c r="B1851" s="2" t="s">
        <v>4</v>
      </c>
      <c r="C1851" s="8">
        <v>1</v>
      </c>
      <c r="D1851" s="3">
        <v>290</v>
      </c>
      <c r="E1851" s="5">
        <v>4</v>
      </c>
      <c r="F1851">
        <f>1/(1+EXP(-(D1851-M_Lmat)/M_sig))</f>
        <v>0.99550506581363241</v>
      </c>
      <c r="G1851">
        <f t="shared" si="44"/>
        <v>-4.5050667779933393E-3</v>
      </c>
    </row>
    <row r="1852" spans="2:7" ht="15" customHeight="1" x14ac:dyDescent="0.15">
      <c r="B1852" s="2" t="s">
        <v>4</v>
      </c>
      <c r="C1852" s="8">
        <v>1</v>
      </c>
      <c r="D1852" s="3">
        <v>290</v>
      </c>
      <c r="E1852" s="5">
        <v>4</v>
      </c>
      <c r="F1852">
        <f>1/(1+EXP(-(D1852-M_Lmat)/M_sig))</f>
        <v>0.99550506581363241</v>
      </c>
      <c r="G1852">
        <f t="shared" si="44"/>
        <v>-4.5050667779933393E-3</v>
      </c>
    </row>
    <row r="1853" spans="2:7" ht="15" customHeight="1" x14ac:dyDescent="0.15">
      <c r="B1853" s="2" t="s">
        <v>4</v>
      </c>
      <c r="C1853" s="8">
        <v>1</v>
      </c>
      <c r="D1853" s="3">
        <v>290</v>
      </c>
      <c r="E1853" s="4">
        <v>3</v>
      </c>
      <c r="F1853">
        <f>1/(1+EXP(-(D1853-M_Lmat)/M_sig))</f>
        <v>0.99550506581363241</v>
      </c>
      <c r="G1853">
        <f t="shared" si="44"/>
        <v>-4.5050667779933393E-3</v>
      </c>
    </row>
    <row r="1854" spans="2:7" ht="15" customHeight="1" x14ac:dyDescent="0.15">
      <c r="B1854" s="3" t="s">
        <v>4</v>
      </c>
      <c r="C1854" s="8">
        <v>1</v>
      </c>
      <c r="D1854" s="4">
        <v>290</v>
      </c>
      <c r="E1854" s="4">
        <v>6</v>
      </c>
      <c r="F1854">
        <f>1/(1+EXP(-(D1854-M_Lmat)/M_sig))</f>
        <v>0.99550506581363241</v>
      </c>
      <c r="G1854">
        <f t="shared" si="44"/>
        <v>-4.5050667779933393E-3</v>
      </c>
    </row>
    <row r="1855" spans="2:7" ht="15" customHeight="1" x14ac:dyDescent="0.15">
      <c r="B1855" s="3" t="s">
        <v>4</v>
      </c>
      <c r="C1855" s="8">
        <v>1</v>
      </c>
      <c r="D1855" s="4">
        <v>290</v>
      </c>
      <c r="E1855" s="4">
        <v>3</v>
      </c>
      <c r="F1855">
        <f>1/(1+EXP(-(D1855-M_Lmat)/M_sig))</f>
        <v>0.99550506581363241</v>
      </c>
      <c r="G1855">
        <f t="shared" si="44"/>
        <v>-4.5050667779933393E-3</v>
      </c>
    </row>
    <row r="1856" spans="2:7" ht="15" customHeight="1" x14ac:dyDescent="0.15">
      <c r="B1856" s="3" t="s">
        <v>4</v>
      </c>
      <c r="C1856" s="8">
        <v>1</v>
      </c>
      <c r="D1856" s="4">
        <v>290</v>
      </c>
      <c r="E1856" s="5">
        <v>4</v>
      </c>
      <c r="F1856">
        <f>1/(1+EXP(-(D1856-M_Lmat)/M_sig))</f>
        <v>0.99550506581363241</v>
      </c>
      <c r="G1856">
        <f t="shared" si="44"/>
        <v>-4.5050667779933393E-3</v>
      </c>
    </row>
    <row r="1857" spans="2:7" ht="15" customHeight="1" x14ac:dyDescent="0.15">
      <c r="B1857" s="3" t="s">
        <v>4</v>
      </c>
      <c r="C1857" s="8">
        <v>1</v>
      </c>
      <c r="D1857" s="4">
        <v>290</v>
      </c>
      <c r="E1857" s="5">
        <v>4</v>
      </c>
      <c r="F1857">
        <f>1/(1+EXP(-(D1857-M_Lmat)/M_sig))</f>
        <v>0.99550506581363241</v>
      </c>
      <c r="G1857">
        <f t="shared" si="44"/>
        <v>-4.5050667779933393E-3</v>
      </c>
    </row>
    <row r="1858" spans="2:7" ht="15" customHeight="1" x14ac:dyDescent="0.15">
      <c r="B1858" s="3" t="s">
        <v>4</v>
      </c>
      <c r="C1858" s="3">
        <v>1</v>
      </c>
      <c r="D1858" s="4">
        <v>290</v>
      </c>
      <c r="E1858" s="5">
        <v>4</v>
      </c>
      <c r="F1858">
        <f>1/(1+EXP(-(D1858-M_Lmat)/M_sig))</f>
        <v>0.99550506581363241</v>
      </c>
      <c r="G1858">
        <f t="shared" si="44"/>
        <v>-4.5050667779933393E-3</v>
      </c>
    </row>
    <row r="1859" spans="2:7" ht="15" customHeight="1" x14ac:dyDescent="0.15">
      <c r="B1859" s="10" t="s">
        <v>4</v>
      </c>
      <c r="C1859" s="8">
        <v>1</v>
      </c>
      <c r="D1859" s="4">
        <v>290</v>
      </c>
      <c r="E1859" s="5">
        <v>4</v>
      </c>
      <c r="F1859">
        <f>1/(1+EXP(-(D1859-M_Lmat)/M_sig))</f>
        <v>0.99550506581363241</v>
      </c>
      <c r="G1859">
        <f t="shared" si="44"/>
        <v>-4.5050667779933393E-3</v>
      </c>
    </row>
    <row r="1860" spans="2:7" ht="15" customHeight="1" x14ac:dyDescent="0.15">
      <c r="B1860" s="10" t="s">
        <v>4</v>
      </c>
      <c r="C1860" s="3">
        <v>1</v>
      </c>
      <c r="D1860" s="4">
        <v>290</v>
      </c>
      <c r="E1860" s="5">
        <v>2</v>
      </c>
      <c r="F1860">
        <f>1/(1+EXP(-(D1860-M_Lmat)/M_sig))</f>
        <v>0.99550506581363241</v>
      </c>
      <c r="G1860">
        <f t="shared" si="44"/>
        <v>-4.5050667779933393E-3</v>
      </c>
    </row>
    <row r="1861" spans="2:7" ht="15" customHeight="1" x14ac:dyDescent="0.15">
      <c r="B1861" s="10" t="s">
        <v>4</v>
      </c>
      <c r="C1861" s="3">
        <v>1</v>
      </c>
      <c r="D1861" s="4">
        <v>290</v>
      </c>
      <c r="E1861" s="5">
        <v>4</v>
      </c>
      <c r="F1861">
        <f>1/(1+EXP(-(D1861-M_Lmat)/M_sig))</f>
        <v>0.99550506581363241</v>
      </c>
      <c r="G1861">
        <f t="shared" si="44"/>
        <v>-4.5050667779933393E-3</v>
      </c>
    </row>
    <row r="1862" spans="2:7" ht="15" customHeight="1" x14ac:dyDescent="0.15">
      <c r="B1862" s="8" t="s">
        <v>4</v>
      </c>
      <c r="C1862" s="8">
        <v>1</v>
      </c>
      <c r="D1862" s="5">
        <v>290</v>
      </c>
      <c r="E1862" s="5">
        <v>3</v>
      </c>
      <c r="F1862">
        <f>1/(1+EXP(-(D1862-M_Lmat)/M_sig))</f>
        <v>0.99550506581363241</v>
      </c>
      <c r="G1862">
        <f t="shared" si="44"/>
        <v>-4.5050667779933393E-3</v>
      </c>
    </row>
    <row r="1863" spans="2:7" ht="15" customHeight="1" x14ac:dyDescent="0.15">
      <c r="B1863" s="3" t="s">
        <v>4</v>
      </c>
      <c r="C1863" s="3">
        <v>1</v>
      </c>
      <c r="D1863" s="4">
        <v>290</v>
      </c>
      <c r="E1863" s="5">
        <v>2</v>
      </c>
      <c r="F1863">
        <f>1/(1+EXP(-(D1863-M_Lmat)/M_sig))</f>
        <v>0.99550506581363241</v>
      </c>
      <c r="G1863">
        <f t="shared" si="44"/>
        <v>-4.5050667779933393E-3</v>
      </c>
    </row>
    <row r="1864" spans="2:7" ht="15" customHeight="1" x14ac:dyDescent="0.15">
      <c r="B1864" s="10" t="s">
        <v>4</v>
      </c>
      <c r="C1864" s="3">
        <v>1</v>
      </c>
      <c r="D1864" s="4">
        <v>290</v>
      </c>
      <c r="E1864" s="5">
        <v>2</v>
      </c>
      <c r="F1864">
        <f>1/(1+EXP(-(D1864-M_Lmat)/M_sig))</f>
        <v>0.99550506581363241</v>
      </c>
      <c r="G1864">
        <f t="shared" si="44"/>
        <v>-4.5050667779933393E-3</v>
      </c>
    </row>
    <row r="1865" spans="2:7" ht="15" customHeight="1" x14ac:dyDescent="0.15">
      <c r="B1865" s="10" t="s">
        <v>4</v>
      </c>
      <c r="C1865" s="8">
        <v>1</v>
      </c>
      <c r="D1865" s="4">
        <v>290.02800000000002</v>
      </c>
      <c r="E1865" s="5">
        <v>4</v>
      </c>
      <c r="F1865">
        <f>1/(1+EXP(-(D1865-M_Lmat)/M_sig))</f>
        <v>0.9955114282287244</v>
      </c>
      <c r="G1865">
        <f t="shared" si="44"/>
        <v>-4.4986756555580824E-3</v>
      </c>
    </row>
    <row r="1866" spans="2:7" ht="15" customHeight="1" x14ac:dyDescent="0.15">
      <c r="B1866" s="2" t="s">
        <v>4</v>
      </c>
      <c r="C1866" s="8">
        <v>1</v>
      </c>
      <c r="D1866" s="3">
        <v>291</v>
      </c>
      <c r="E1866" s="5">
        <v>4</v>
      </c>
      <c r="F1866">
        <f>1/(1+EXP(-(D1866-M_Lmat)/M_sig))</f>
        <v>0.99572682364139609</v>
      </c>
      <c r="G1866">
        <f t="shared" si="44"/>
        <v>-4.2823324697946422E-3</v>
      </c>
    </row>
    <row r="1867" spans="2:7" ht="15" customHeight="1" x14ac:dyDescent="0.15">
      <c r="B1867" s="2" t="s">
        <v>4</v>
      </c>
      <c r="C1867" s="8">
        <v>1</v>
      </c>
      <c r="D1867" s="3">
        <v>291</v>
      </c>
      <c r="E1867" s="5">
        <v>4</v>
      </c>
      <c r="F1867">
        <f>1/(1+EXP(-(D1867-M_Lmat)/M_sig))</f>
        <v>0.99572682364139609</v>
      </c>
      <c r="G1867">
        <f t="shared" si="44"/>
        <v>-4.2823324697946422E-3</v>
      </c>
    </row>
    <row r="1868" spans="2:7" ht="15" customHeight="1" x14ac:dyDescent="0.15">
      <c r="B1868" s="3" t="s">
        <v>4</v>
      </c>
      <c r="C1868" s="8">
        <v>1</v>
      </c>
      <c r="D1868" s="4">
        <v>291</v>
      </c>
      <c r="E1868" s="5">
        <v>4</v>
      </c>
      <c r="F1868">
        <f>1/(1+EXP(-(D1868-M_Lmat)/M_sig))</f>
        <v>0.99572682364139609</v>
      </c>
      <c r="G1868">
        <f t="shared" si="44"/>
        <v>-4.2823324697946422E-3</v>
      </c>
    </row>
    <row r="1869" spans="2:7" ht="15" customHeight="1" x14ac:dyDescent="0.15">
      <c r="B1869" s="3" t="s">
        <v>4</v>
      </c>
      <c r="C1869" s="8">
        <v>1</v>
      </c>
      <c r="D1869" s="4">
        <v>291</v>
      </c>
      <c r="E1869" s="4">
        <v>3</v>
      </c>
      <c r="F1869">
        <f>1/(1+EXP(-(D1869-M_Lmat)/M_sig))</f>
        <v>0.99572682364139609</v>
      </c>
      <c r="G1869">
        <f t="shared" si="44"/>
        <v>-4.2823324697946422E-3</v>
      </c>
    </row>
    <row r="1870" spans="2:7" ht="15" customHeight="1" x14ac:dyDescent="0.15">
      <c r="B1870" s="3" t="s">
        <v>4</v>
      </c>
      <c r="C1870" s="3">
        <v>1</v>
      </c>
      <c r="D1870" s="4">
        <v>291</v>
      </c>
      <c r="E1870" s="5">
        <v>4</v>
      </c>
      <c r="F1870">
        <f>1/(1+EXP(-(D1870-M_Lmat)/M_sig))</f>
        <v>0.99572682364139609</v>
      </c>
      <c r="G1870">
        <f t="shared" si="44"/>
        <v>-4.2823324697946422E-3</v>
      </c>
    </row>
    <row r="1871" spans="2:7" ht="15" customHeight="1" x14ac:dyDescent="0.15">
      <c r="B1871" s="9" t="s">
        <v>4</v>
      </c>
      <c r="C1871" s="8">
        <v>1</v>
      </c>
      <c r="D1871" s="5">
        <v>291</v>
      </c>
      <c r="E1871" s="5">
        <v>4</v>
      </c>
      <c r="F1871">
        <f>1/(1+EXP(-(D1871-M_Lmat)/M_sig))</f>
        <v>0.99572682364139609</v>
      </c>
      <c r="G1871">
        <f t="shared" si="44"/>
        <v>-4.2823324697946422E-3</v>
      </c>
    </row>
    <row r="1872" spans="2:7" ht="15" customHeight="1" x14ac:dyDescent="0.15">
      <c r="B1872" s="9" t="s">
        <v>4</v>
      </c>
      <c r="C1872" s="8">
        <v>1</v>
      </c>
      <c r="D1872" s="5">
        <v>291</v>
      </c>
      <c r="E1872" s="5">
        <v>4</v>
      </c>
      <c r="F1872">
        <f>1/(1+EXP(-(D1872-M_Lmat)/M_sig))</f>
        <v>0.99572682364139609</v>
      </c>
      <c r="G1872">
        <f t="shared" ref="G1872:G1935" si="45">LN(_xlfn.BINOM.DIST(C1872,1,F1872,FALSE))</f>
        <v>-4.2823324697946422E-3</v>
      </c>
    </row>
    <row r="1873" spans="2:7" ht="15" customHeight="1" x14ac:dyDescent="0.15">
      <c r="B1873" s="9" t="s">
        <v>4</v>
      </c>
      <c r="C1873" s="8">
        <v>1</v>
      </c>
      <c r="D1873" s="5">
        <v>291</v>
      </c>
      <c r="E1873" s="5">
        <v>3</v>
      </c>
      <c r="F1873">
        <f>1/(1+EXP(-(D1873-M_Lmat)/M_sig))</f>
        <v>0.99572682364139609</v>
      </c>
      <c r="G1873">
        <f t="shared" si="45"/>
        <v>-4.2823324697946422E-3</v>
      </c>
    </row>
    <row r="1874" spans="2:7" ht="15" customHeight="1" x14ac:dyDescent="0.15">
      <c r="B1874" s="10" t="s">
        <v>4</v>
      </c>
      <c r="C1874" s="8">
        <v>1</v>
      </c>
      <c r="D1874" s="4">
        <v>291</v>
      </c>
      <c r="E1874" s="5">
        <v>3</v>
      </c>
      <c r="F1874">
        <f>1/(1+EXP(-(D1874-M_Lmat)/M_sig))</f>
        <v>0.99572682364139609</v>
      </c>
      <c r="G1874">
        <f t="shared" si="45"/>
        <v>-4.2823324697946422E-3</v>
      </c>
    </row>
    <row r="1875" spans="2:7" ht="15" customHeight="1" x14ac:dyDescent="0.15">
      <c r="B1875" s="8" t="s">
        <v>4</v>
      </c>
      <c r="C1875" s="3">
        <v>1</v>
      </c>
      <c r="D1875" s="5">
        <v>291</v>
      </c>
      <c r="E1875" s="5">
        <v>3</v>
      </c>
      <c r="F1875">
        <f>1/(1+EXP(-(D1875-M_Lmat)/M_sig))</f>
        <v>0.99572682364139609</v>
      </c>
      <c r="G1875">
        <f t="shared" si="45"/>
        <v>-4.2823324697946422E-3</v>
      </c>
    </row>
    <row r="1876" spans="2:7" ht="15" customHeight="1" x14ac:dyDescent="0.15">
      <c r="B1876" s="8" t="s">
        <v>4</v>
      </c>
      <c r="C1876" s="3">
        <v>1</v>
      </c>
      <c r="D1876" s="5">
        <v>291</v>
      </c>
      <c r="E1876" s="5">
        <v>3</v>
      </c>
      <c r="F1876">
        <f>1/(1+EXP(-(D1876-M_Lmat)/M_sig))</f>
        <v>0.99572682364139609</v>
      </c>
      <c r="G1876">
        <f t="shared" si="45"/>
        <v>-4.2823324697946422E-3</v>
      </c>
    </row>
    <row r="1877" spans="2:7" ht="15" customHeight="1" x14ac:dyDescent="0.15">
      <c r="B1877" s="3" t="s">
        <v>4</v>
      </c>
      <c r="C1877" s="3">
        <v>1</v>
      </c>
      <c r="D1877" s="4">
        <v>291</v>
      </c>
      <c r="E1877" s="5">
        <v>3</v>
      </c>
      <c r="F1877">
        <f>1/(1+EXP(-(D1877-M_Lmat)/M_sig))</f>
        <v>0.99572682364139609</v>
      </c>
      <c r="G1877">
        <f t="shared" si="45"/>
        <v>-4.2823324697946422E-3</v>
      </c>
    </row>
    <row r="1878" spans="2:7" ht="15" customHeight="1" x14ac:dyDescent="0.15">
      <c r="B1878" s="8" t="s">
        <v>4</v>
      </c>
      <c r="C1878" s="8">
        <v>1</v>
      </c>
      <c r="D1878" s="5">
        <v>291</v>
      </c>
      <c r="E1878" s="5">
        <v>3</v>
      </c>
      <c r="F1878">
        <f>1/(1+EXP(-(D1878-M_Lmat)/M_sig))</f>
        <v>0.99572682364139609</v>
      </c>
      <c r="G1878">
        <f t="shared" si="45"/>
        <v>-4.2823324697946422E-3</v>
      </c>
    </row>
    <row r="1879" spans="2:7" ht="15" customHeight="1" x14ac:dyDescent="0.15">
      <c r="B1879" s="2" t="s">
        <v>4</v>
      </c>
      <c r="C1879" s="8">
        <v>1</v>
      </c>
      <c r="D1879" s="3">
        <v>292</v>
      </c>
      <c r="E1879" s="4">
        <v>7</v>
      </c>
      <c r="F1879">
        <f>1/(1+EXP(-(D1879-M_Lmat)/M_sig))</f>
        <v>0.99593768567856655</v>
      </c>
      <c r="G1879">
        <f t="shared" si="45"/>
        <v>-4.070587934536231E-3</v>
      </c>
    </row>
    <row r="1880" spans="2:7" ht="15" customHeight="1" x14ac:dyDescent="0.15">
      <c r="B1880" s="2" t="s">
        <v>4</v>
      </c>
      <c r="C1880" s="8">
        <v>1</v>
      </c>
      <c r="D1880" s="3">
        <v>292</v>
      </c>
      <c r="E1880" s="4">
        <v>5</v>
      </c>
      <c r="F1880">
        <f>1/(1+EXP(-(D1880-M_Lmat)/M_sig))</f>
        <v>0.99593768567856655</v>
      </c>
      <c r="G1880">
        <f t="shared" si="45"/>
        <v>-4.070587934536231E-3</v>
      </c>
    </row>
    <row r="1881" spans="2:7" ht="15" customHeight="1" x14ac:dyDescent="0.15">
      <c r="B1881" s="3" t="s">
        <v>4</v>
      </c>
      <c r="C1881" s="8">
        <v>1</v>
      </c>
      <c r="D1881" s="4">
        <v>292</v>
      </c>
      <c r="E1881" s="5">
        <v>4</v>
      </c>
      <c r="F1881">
        <f>1/(1+EXP(-(D1881-M_Lmat)/M_sig))</f>
        <v>0.99593768567856655</v>
      </c>
      <c r="G1881">
        <f t="shared" si="45"/>
        <v>-4.070587934536231E-3</v>
      </c>
    </row>
    <row r="1882" spans="2:7" ht="15" customHeight="1" x14ac:dyDescent="0.15">
      <c r="B1882" s="3" t="s">
        <v>4</v>
      </c>
      <c r="C1882" s="8">
        <v>1</v>
      </c>
      <c r="D1882" s="4">
        <v>292</v>
      </c>
      <c r="E1882" s="4">
        <v>6</v>
      </c>
      <c r="F1882">
        <f>1/(1+EXP(-(D1882-M_Lmat)/M_sig))</f>
        <v>0.99593768567856655</v>
      </c>
      <c r="G1882">
        <f t="shared" si="45"/>
        <v>-4.070587934536231E-3</v>
      </c>
    </row>
    <row r="1883" spans="2:7" ht="15" customHeight="1" x14ac:dyDescent="0.15">
      <c r="B1883" s="2" t="s">
        <v>4</v>
      </c>
      <c r="C1883" s="8">
        <v>1</v>
      </c>
      <c r="D1883" s="3">
        <v>293</v>
      </c>
      <c r="E1883" s="5">
        <v>4</v>
      </c>
      <c r="F1883">
        <f>1/(1+EXP(-(D1883-M_Lmat)/M_sig))</f>
        <v>0.9961381829774425</v>
      </c>
      <c r="G1883">
        <f t="shared" si="45"/>
        <v>-3.8692930915961168E-3</v>
      </c>
    </row>
    <row r="1884" spans="2:7" ht="15" customHeight="1" x14ac:dyDescent="0.15">
      <c r="B1884" s="2" t="s">
        <v>4</v>
      </c>
      <c r="C1884" s="8">
        <v>1</v>
      </c>
      <c r="D1884" s="3">
        <v>293</v>
      </c>
      <c r="E1884" s="4">
        <v>8</v>
      </c>
      <c r="F1884">
        <f>1/(1+EXP(-(D1884-M_Lmat)/M_sig))</f>
        <v>0.9961381829774425</v>
      </c>
      <c r="G1884">
        <f t="shared" si="45"/>
        <v>-3.8692930915961168E-3</v>
      </c>
    </row>
    <row r="1885" spans="2:7" ht="15" customHeight="1" x14ac:dyDescent="0.15">
      <c r="B1885" s="2" t="s">
        <v>4</v>
      </c>
      <c r="C1885" s="8">
        <v>1</v>
      </c>
      <c r="D1885" s="3">
        <v>293</v>
      </c>
      <c r="E1885" s="4">
        <v>3</v>
      </c>
      <c r="F1885">
        <f>1/(1+EXP(-(D1885-M_Lmat)/M_sig))</f>
        <v>0.9961381829774425</v>
      </c>
      <c r="G1885">
        <f t="shared" si="45"/>
        <v>-3.8692930915961168E-3</v>
      </c>
    </row>
    <row r="1886" spans="2:7" ht="15" customHeight="1" x14ac:dyDescent="0.15">
      <c r="B1886" s="2" t="s">
        <v>4</v>
      </c>
      <c r="C1886" s="8">
        <v>1</v>
      </c>
      <c r="D1886" s="3">
        <v>294</v>
      </c>
      <c r="E1886" s="4">
        <v>5</v>
      </c>
      <c r="F1886">
        <f>1/(1+EXP(-(D1886-M_Lmat)/M_sig))</f>
        <v>0.99632882112131482</v>
      </c>
      <c r="G1886">
        <f t="shared" si="45"/>
        <v>-3.6779341942473598E-3</v>
      </c>
    </row>
    <row r="1887" spans="2:7" ht="15" customHeight="1" x14ac:dyDescent="0.15">
      <c r="B1887" s="2" t="s">
        <v>4</v>
      </c>
      <c r="C1887" s="8">
        <v>1</v>
      </c>
      <c r="D1887" s="3">
        <v>294</v>
      </c>
      <c r="E1887" s="5">
        <v>4</v>
      </c>
      <c r="F1887">
        <f>1/(1+EXP(-(D1887-M_Lmat)/M_sig))</f>
        <v>0.99632882112131482</v>
      </c>
      <c r="G1887">
        <f t="shared" si="45"/>
        <v>-3.6779341942473598E-3</v>
      </c>
    </row>
    <row r="1888" spans="2:7" ht="15" customHeight="1" x14ac:dyDescent="0.15">
      <c r="B1888" s="3" t="s">
        <v>4</v>
      </c>
      <c r="C1888" s="8">
        <v>1</v>
      </c>
      <c r="D1888" s="4">
        <v>294</v>
      </c>
      <c r="E1888" s="4">
        <v>7</v>
      </c>
      <c r="F1888">
        <f>1/(1+EXP(-(D1888-M_Lmat)/M_sig))</f>
        <v>0.99632882112131482</v>
      </c>
      <c r="G1888">
        <f t="shared" si="45"/>
        <v>-3.6779341942473598E-3</v>
      </c>
    </row>
    <row r="1889" spans="2:7" ht="15" customHeight="1" x14ac:dyDescent="0.15">
      <c r="B1889" s="3" t="s">
        <v>4</v>
      </c>
      <c r="C1889" s="3">
        <v>1</v>
      </c>
      <c r="D1889" s="4">
        <v>294</v>
      </c>
      <c r="E1889" s="5">
        <v>4</v>
      </c>
      <c r="F1889">
        <f>1/(1+EXP(-(D1889-M_Lmat)/M_sig))</f>
        <v>0.99632882112131482</v>
      </c>
      <c r="G1889">
        <f t="shared" si="45"/>
        <v>-3.6779341942473598E-3</v>
      </c>
    </row>
    <row r="1890" spans="2:7" ht="15" customHeight="1" x14ac:dyDescent="0.15">
      <c r="B1890" s="9" t="s">
        <v>4</v>
      </c>
      <c r="C1890" s="8">
        <v>1</v>
      </c>
      <c r="D1890" s="5">
        <v>294</v>
      </c>
      <c r="E1890" s="4">
        <v>2</v>
      </c>
      <c r="F1890">
        <f>1/(1+EXP(-(D1890-M_Lmat)/M_sig))</f>
        <v>0.99632882112131482</v>
      </c>
      <c r="G1890">
        <f t="shared" si="45"/>
        <v>-3.6779341942473598E-3</v>
      </c>
    </row>
    <row r="1891" spans="2:7" ht="15" customHeight="1" x14ac:dyDescent="0.15">
      <c r="B1891" s="9" t="s">
        <v>4</v>
      </c>
      <c r="C1891" s="3">
        <v>1</v>
      </c>
      <c r="D1891" s="5">
        <v>294</v>
      </c>
      <c r="E1891" s="5">
        <v>3</v>
      </c>
      <c r="F1891">
        <f>1/(1+EXP(-(D1891-M_Lmat)/M_sig))</f>
        <v>0.99632882112131482</v>
      </c>
      <c r="G1891">
        <f t="shared" si="45"/>
        <v>-3.6779341942473598E-3</v>
      </c>
    </row>
    <row r="1892" spans="2:7" ht="15" customHeight="1" x14ac:dyDescent="0.15">
      <c r="B1892" s="2" t="s">
        <v>4</v>
      </c>
      <c r="C1892" s="8">
        <v>1</v>
      </c>
      <c r="D1892" s="3">
        <v>295</v>
      </c>
      <c r="E1892" s="4">
        <v>5</v>
      </c>
      <c r="F1892">
        <f>1/(1+EXP(-(D1892-M_Lmat)/M_sig))</f>
        <v>0.99651008140595365</v>
      </c>
      <c r="G1892">
        <f t="shared" si="45"/>
        <v>-3.4960225656567975E-3</v>
      </c>
    </row>
    <row r="1893" spans="2:7" ht="15" customHeight="1" x14ac:dyDescent="0.15">
      <c r="B1893" s="2" t="s">
        <v>4</v>
      </c>
      <c r="C1893" s="8">
        <v>1</v>
      </c>
      <c r="D1893" s="3">
        <v>295</v>
      </c>
      <c r="E1893" s="4">
        <v>7</v>
      </c>
      <c r="F1893">
        <f>1/(1+EXP(-(D1893-M_Lmat)/M_sig))</f>
        <v>0.99651008140595365</v>
      </c>
      <c r="G1893">
        <f t="shared" si="45"/>
        <v>-3.4960225656567975E-3</v>
      </c>
    </row>
    <row r="1894" spans="2:7" ht="15" customHeight="1" x14ac:dyDescent="0.15">
      <c r="B1894" s="2" t="s">
        <v>4</v>
      </c>
      <c r="C1894" s="8">
        <v>1</v>
      </c>
      <c r="D1894" s="3">
        <v>295</v>
      </c>
      <c r="E1894" s="4">
        <v>6</v>
      </c>
      <c r="F1894">
        <f>1/(1+EXP(-(D1894-M_Lmat)/M_sig))</f>
        <v>0.99651008140595365</v>
      </c>
      <c r="G1894">
        <f t="shared" si="45"/>
        <v>-3.4960225656567975E-3</v>
      </c>
    </row>
    <row r="1895" spans="2:7" ht="15" customHeight="1" x14ac:dyDescent="0.15">
      <c r="B1895" s="2" t="s">
        <v>4</v>
      </c>
      <c r="C1895" s="8">
        <v>1</v>
      </c>
      <c r="D1895" s="3">
        <v>295</v>
      </c>
      <c r="E1895" s="5">
        <v>4</v>
      </c>
      <c r="F1895">
        <f>1/(1+EXP(-(D1895-M_Lmat)/M_sig))</f>
        <v>0.99651008140595365</v>
      </c>
      <c r="G1895">
        <f t="shared" si="45"/>
        <v>-3.4960225656567975E-3</v>
      </c>
    </row>
    <row r="1896" spans="2:7" ht="15" customHeight="1" x14ac:dyDescent="0.15">
      <c r="B1896" s="2" t="s">
        <v>4</v>
      </c>
      <c r="C1896" s="8">
        <v>1</v>
      </c>
      <c r="D1896" s="3">
        <v>295</v>
      </c>
      <c r="E1896" s="4">
        <v>6</v>
      </c>
      <c r="F1896">
        <f>1/(1+EXP(-(D1896-M_Lmat)/M_sig))</f>
        <v>0.99651008140595365</v>
      </c>
      <c r="G1896">
        <f t="shared" si="45"/>
        <v>-3.4960225656567975E-3</v>
      </c>
    </row>
    <row r="1897" spans="2:7" ht="15" customHeight="1" x14ac:dyDescent="0.15">
      <c r="B1897" s="2" t="s">
        <v>4</v>
      </c>
      <c r="C1897" s="8">
        <v>1</v>
      </c>
      <c r="D1897" s="3">
        <v>295</v>
      </c>
      <c r="E1897" s="5">
        <v>4</v>
      </c>
      <c r="F1897">
        <f>1/(1+EXP(-(D1897-M_Lmat)/M_sig))</f>
        <v>0.99651008140595365</v>
      </c>
      <c r="G1897">
        <f t="shared" si="45"/>
        <v>-3.4960225656567975E-3</v>
      </c>
    </row>
    <row r="1898" spans="2:7" ht="15" customHeight="1" x14ac:dyDescent="0.15">
      <c r="B1898" s="2" t="s">
        <v>4</v>
      </c>
      <c r="C1898" s="8">
        <v>1</v>
      </c>
      <c r="D1898" s="3">
        <v>295</v>
      </c>
      <c r="E1898" s="4">
        <v>3</v>
      </c>
      <c r="F1898">
        <f>1/(1+EXP(-(D1898-M_Lmat)/M_sig))</f>
        <v>0.99651008140595365</v>
      </c>
      <c r="G1898">
        <f t="shared" si="45"/>
        <v>-3.4960225656567975E-3</v>
      </c>
    </row>
    <row r="1899" spans="2:7" ht="15" customHeight="1" x14ac:dyDescent="0.15">
      <c r="B1899" s="2" t="s">
        <v>4</v>
      </c>
      <c r="C1899" s="8">
        <v>1</v>
      </c>
      <c r="D1899" s="3">
        <v>295</v>
      </c>
      <c r="E1899" s="5">
        <v>4</v>
      </c>
      <c r="F1899">
        <f>1/(1+EXP(-(D1899-M_Lmat)/M_sig))</f>
        <v>0.99651008140595365</v>
      </c>
      <c r="G1899">
        <f t="shared" si="45"/>
        <v>-3.4960225656567975E-3</v>
      </c>
    </row>
    <row r="1900" spans="2:7" ht="15" customHeight="1" x14ac:dyDescent="0.15">
      <c r="B1900" s="2" t="s">
        <v>4</v>
      </c>
      <c r="C1900" s="8">
        <v>1</v>
      </c>
      <c r="D1900" s="3">
        <v>295</v>
      </c>
      <c r="E1900" s="5">
        <v>4</v>
      </c>
      <c r="F1900">
        <f>1/(1+EXP(-(D1900-M_Lmat)/M_sig))</f>
        <v>0.99651008140595365</v>
      </c>
      <c r="G1900">
        <f t="shared" si="45"/>
        <v>-3.4960225656567975E-3</v>
      </c>
    </row>
    <row r="1901" spans="2:7" ht="15" customHeight="1" x14ac:dyDescent="0.15">
      <c r="B1901" s="2" t="s">
        <v>4</v>
      </c>
      <c r="C1901" s="8">
        <v>1</v>
      </c>
      <c r="D1901" s="3">
        <v>295</v>
      </c>
      <c r="E1901" s="5">
        <v>4</v>
      </c>
      <c r="F1901">
        <f>1/(1+EXP(-(D1901-M_Lmat)/M_sig))</f>
        <v>0.99651008140595365</v>
      </c>
      <c r="G1901">
        <f t="shared" si="45"/>
        <v>-3.4960225656567975E-3</v>
      </c>
    </row>
    <row r="1902" spans="2:7" ht="15" customHeight="1" x14ac:dyDescent="0.15">
      <c r="B1902" s="2" t="s">
        <v>4</v>
      </c>
      <c r="C1902" s="8">
        <v>1</v>
      </c>
      <c r="D1902" s="3">
        <v>295</v>
      </c>
      <c r="E1902" s="5">
        <v>4</v>
      </c>
      <c r="F1902">
        <f>1/(1+EXP(-(D1902-M_Lmat)/M_sig))</f>
        <v>0.99651008140595365</v>
      </c>
      <c r="G1902">
        <f t="shared" si="45"/>
        <v>-3.4960225656567975E-3</v>
      </c>
    </row>
    <row r="1903" spans="2:7" ht="15" customHeight="1" x14ac:dyDescent="0.15">
      <c r="B1903" s="2" t="s">
        <v>4</v>
      </c>
      <c r="C1903" s="8">
        <v>1</v>
      </c>
      <c r="D1903" s="3">
        <v>295</v>
      </c>
      <c r="E1903" s="4">
        <v>6</v>
      </c>
      <c r="F1903">
        <f>1/(1+EXP(-(D1903-M_Lmat)/M_sig))</f>
        <v>0.99651008140595365</v>
      </c>
      <c r="G1903">
        <f t="shared" si="45"/>
        <v>-3.4960225656567975E-3</v>
      </c>
    </row>
    <row r="1904" spans="2:7" ht="15" customHeight="1" x14ac:dyDescent="0.15">
      <c r="B1904" s="3" t="s">
        <v>4</v>
      </c>
      <c r="C1904" s="3">
        <v>1</v>
      </c>
      <c r="D1904" s="3">
        <v>295</v>
      </c>
      <c r="E1904" s="5">
        <v>4</v>
      </c>
      <c r="F1904">
        <f>1/(1+EXP(-(D1904-M_Lmat)/M_sig))</f>
        <v>0.99651008140595365</v>
      </c>
      <c r="G1904">
        <f t="shared" si="45"/>
        <v>-3.4960225656567975E-3</v>
      </c>
    </row>
    <row r="1905" spans="2:7" ht="15" customHeight="1" x14ac:dyDescent="0.15">
      <c r="B1905" s="9" t="s">
        <v>4</v>
      </c>
      <c r="C1905" s="8">
        <v>1</v>
      </c>
      <c r="D1905" s="5">
        <v>295</v>
      </c>
      <c r="E1905" s="5">
        <v>3</v>
      </c>
      <c r="F1905">
        <f>1/(1+EXP(-(D1905-M_Lmat)/M_sig))</f>
        <v>0.99651008140595365</v>
      </c>
      <c r="G1905">
        <f t="shared" si="45"/>
        <v>-3.4960225656567975E-3</v>
      </c>
    </row>
    <row r="1906" spans="2:7" ht="15" customHeight="1" x14ac:dyDescent="0.15">
      <c r="B1906" s="8" t="s">
        <v>4</v>
      </c>
      <c r="C1906" s="3">
        <v>1</v>
      </c>
      <c r="D1906" s="5">
        <v>295</v>
      </c>
      <c r="E1906" s="5">
        <v>3</v>
      </c>
      <c r="F1906">
        <f>1/(1+EXP(-(D1906-M_Lmat)/M_sig))</f>
        <v>0.99651008140595365</v>
      </c>
      <c r="G1906">
        <f t="shared" si="45"/>
        <v>-3.4960225656567975E-3</v>
      </c>
    </row>
    <row r="1907" spans="2:7" ht="15" customHeight="1" x14ac:dyDescent="0.15">
      <c r="B1907" s="8" t="s">
        <v>4</v>
      </c>
      <c r="C1907" s="8">
        <v>1</v>
      </c>
      <c r="D1907" s="5">
        <v>295</v>
      </c>
      <c r="E1907" s="5">
        <v>3</v>
      </c>
      <c r="F1907">
        <f>1/(1+EXP(-(D1907-M_Lmat)/M_sig))</f>
        <v>0.99651008140595365</v>
      </c>
      <c r="G1907">
        <f t="shared" si="45"/>
        <v>-3.4960225656567975E-3</v>
      </c>
    </row>
    <row r="1908" spans="2:7" ht="15" customHeight="1" x14ac:dyDescent="0.15">
      <c r="B1908" s="2" t="s">
        <v>4</v>
      </c>
      <c r="C1908" s="8">
        <v>1</v>
      </c>
      <c r="D1908" s="3">
        <v>296</v>
      </c>
      <c r="E1908" s="5">
        <v>4</v>
      </c>
      <c r="F1908">
        <f>1/(1+EXP(-(D1908-M_Lmat)/M_sig))</f>
        <v>0.99668242197018508</v>
      </c>
      <c r="G1908">
        <f t="shared" si="45"/>
        <v>-3.3230933936184764E-3</v>
      </c>
    </row>
    <row r="1909" spans="2:7" ht="15" customHeight="1" x14ac:dyDescent="0.15">
      <c r="B1909" s="3" t="s">
        <v>4</v>
      </c>
      <c r="C1909" s="8">
        <v>1</v>
      </c>
      <c r="D1909" s="4">
        <v>296</v>
      </c>
      <c r="E1909" s="4">
        <v>7</v>
      </c>
      <c r="F1909">
        <f>1/(1+EXP(-(D1909-M_Lmat)/M_sig))</f>
        <v>0.99668242197018508</v>
      </c>
      <c r="G1909">
        <f t="shared" si="45"/>
        <v>-3.3230933936184764E-3</v>
      </c>
    </row>
    <row r="1910" spans="2:7" ht="15" customHeight="1" x14ac:dyDescent="0.15">
      <c r="B1910" s="3" t="s">
        <v>4</v>
      </c>
      <c r="C1910" s="8">
        <v>1</v>
      </c>
      <c r="D1910" s="4">
        <v>296</v>
      </c>
      <c r="E1910" s="4">
        <v>7</v>
      </c>
      <c r="F1910">
        <f>1/(1+EXP(-(D1910-M_Lmat)/M_sig))</f>
        <v>0.99668242197018508</v>
      </c>
      <c r="G1910">
        <f t="shared" si="45"/>
        <v>-3.3230933936184764E-3</v>
      </c>
    </row>
    <row r="1911" spans="2:7" ht="15" customHeight="1" x14ac:dyDescent="0.15">
      <c r="B1911" s="3" t="s">
        <v>4</v>
      </c>
      <c r="C1911" s="8">
        <v>1</v>
      </c>
      <c r="D1911" s="4">
        <v>296</v>
      </c>
      <c r="E1911" s="4">
        <v>3</v>
      </c>
      <c r="F1911">
        <f>1/(1+EXP(-(D1911-M_Lmat)/M_sig))</f>
        <v>0.99668242197018508</v>
      </c>
      <c r="G1911">
        <f t="shared" si="45"/>
        <v>-3.3230933936184764E-3</v>
      </c>
    </row>
    <row r="1912" spans="2:7" ht="15" customHeight="1" x14ac:dyDescent="0.15">
      <c r="B1912" s="3" t="s">
        <v>4</v>
      </c>
      <c r="C1912" s="3">
        <v>1</v>
      </c>
      <c r="D1912" s="4">
        <v>296</v>
      </c>
      <c r="E1912" s="5">
        <v>4</v>
      </c>
      <c r="F1912">
        <f>1/(1+EXP(-(D1912-M_Lmat)/M_sig))</f>
        <v>0.99668242197018508</v>
      </c>
      <c r="G1912">
        <f t="shared" si="45"/>
        <v>-3.3230933936184764E-3</v>
      </c>
    </row>
    <row r="1913" spans="2:7" ht="15" customHeight="1" x14ac:dyDescent="0.15">
      <c r="B1913" s="3" t="s">
        <v>4</v>
      </c>
      <c r="C1913" s="3">
        <v>1</v>
      </c>
      <c r="D1913" s="4">
        <v>296</v>
      </c>
      <c r="E1913" s="5">
        <v>4</v>
      </c>
      <c r="F1913">
        <f>1/(1+EXP(-(D1913-M_Lmat)/M_sig))</f>
        <v>0.99668242197018508</v>
      </c>
      <c r="G1913">
        <f t="shared" si="45"/>
        <v>-3.3230933936184764E-3</v>
      </c>
    </row>
    <row r="1914" spans="2:7" ht="15" customHeight="1" x14ac:dyDescent="0.15">
      <c r="B1914" s="3" t="s">
        <v>4</v>
      </c>
      <c r="C1914" s="3">
        <v>1</v>
      </c>
      <c r="D1914" s="4">
        <v>296</v>
      </c>
      <c r="E1914" s="4">
        <v>3</v>
      </c>
      <c r="F1914">
        <f>1/(1+EXP(-(D1914-M_Lmat)/M_sig))</f>
        <v>0.99668242197018508</v>
      </c>
      <c r="G1914">
        <f t="shared" si="45"/>
        <v>-3.3230933936184764E-3</v>
      </c>
    </row>
    <row r="1915" spans="2:7" ht="15" customHeight="1" x14ac:dyDescent="0.15">
      <c r="B1915" s="10" t="s">
        <v>4</v>
      </c>
      <c r="C1915" s="8">
        <v>1</v>
      </c>
      <c r="D1915" s="4">
        <v>296</v>
      </c>
      <c r="E1915" s="5">
        <v>4</v>
      </c>
      <c r="F1915">
        <f>1/(1+EXP(-(D1915-M_Lmat)/M_sig))</f>
        <v>0.99668242197018508</v>
      </c>
      <c r="G1915">
        <f t="shared" si="45"/>
        <v>-3.3230933936184764E-3</v>
      </c>
    </row>
    <row r="1916" spans="2:7" ht="15" customHeight="1" x14ac:dyDescent="0.15">
      <c r="B1916" s="3" t="s">
        <v>4</v>
      </c>
      <c r="C1916" s="3">
        <v>1</v>
      </c>
      <c r="D1916" s="4">
        <v>296</v>
      </c>
      <c r="E1916" s="5">
        <v>3</v>
      </c>
      <c r="F1916">
        <f>1/(1+EXP(-(D1916-M_Lmat)/M_sig))</f>
        <v>0.99668242197018508</v>
      </c>
      <c r="G1916">
        <f t="shared" si="45"/>
        <v>-3.3230933936184764E-3</v>
      </c>
    </row>
    <row r="1917" spans="2:7" ht="15" customHeight="1" x14ac:dyDescent="0.15">
      <c r="B1917" s="2" t="s">
        <v>4</v>
      </c>
      <c r="C1917" s="8">
        <v>1</v>
      </c>
      <c r="D1917" s="3">
        <v>297</v>
      </c>
      <c r="E1917" s="4">
        <v>8</v>
      </c>
      <c r="F1917">
        <f>1/(1+EXP(-(D1917-M_Lmat)/M_sig))</f>
        <v>0.99684627887735833</v>
      </c>
      <c r="G1917">
        <f t="shared" si="45"/>
        <v>-3.1587045814859185E-3</v>
      </c>
    </row>
    <row r="1918" spans="2:7" ht="15" customHeight="1" x14ac:dyDescent="0.15">
      <c r="B1918" s="3" t="s">
        <v>4</v>
      </c>
      <c r="C1918" s="3">
        <v>1</v>
      </c>
      <c r="D1918" s="4">
        <v>297</v>
      </c>
      <c r="E1918" s="5">
        <v>4</v>
      </c>
      <c r="F1918">
        <f>1/(1+EXP(-(D1918-M_Lmat)/M_sig))</f>
        <v>0.99684627887735833</v>
      </c>
      <c r="G1918">
        <f t="shared" si="45"/>
        <v>-3.1587045814859185E-3</v>
      </c>
    </row>
    <row r="1919" spans="2:7" ht="15" customHeight="1" x14ac:dyDescent="0.15">
      <c r="B1919" s="9" t="s">
        <v>4</v>
      </c>
      <c r="C1919" s="8">
        <v>1</v>
      </c>
      <c r="D1919" s="5">
        <v>297</v>
      </c>
      <c r="E1919" s="5">
        <v>3</v>
      </c>
      <c r="F1919">
        <f>1/(1+EXP(-(D1919-M_Lmat)/M_sig))</f>
        <v>0.99684627887735833</v>
      </c>
      <c r="G1919">
        <f t="shared" si="45"/>
        <v>-3.1587045814859185E-3</v>
      </c>
    </row>
    <row r="1920" spans="2:7" ht="15" customHeight="1" x14ac:dyDescent="0.15">
      <c r="B1920" s="3" t="s">
        <v>4</v>
      </c>
      <c r="C1920" s="3">
        <v>1</v>
      </c>
      <c r="D1920" s="4">
        <v>297</v>
      </c>
      <c r="E1920" s="5">
        <v>3</v>
      </c>
      <c r="F1920">
        <f>1/(1+EXP(-(D1920-M_Lmat)/M_sig))</f>
        <v>0.99684627887735833</v>
      </c>
      <c r="G1920">
        <f t="shared" si="45"/>
        <v>-3.1587045814859185E-3</v>
      </c>
    </row>
    <row r="1921" spans="2:7" ht="15" customHeight="1" x14ac:dyDescent="0.15">
      <c r="B1921" s="10" t="s">
        <v>4</v>
      </c>
      <c r="C1921" s="3">
        <v>1</v>
      </c>
      <c r="D1921" s="4">
        <v>297</v>
      </c>
      <c r="E1921" s="5">
        <v>3</v>
      </c>
      <c r="F1921">
        <f>1/(1+EXP(-(D1921-M_Lmat)/M_sig))</f>
        <v>0.99684627887735833</v>
      </c>
      <c r="G1921">
        <f t="shared" si="45"/>
        <v>-3.1587045814859185E-3</v>
      </c>
    </row>
    <row r="1922" spans="2:7" ht="15" customHeight="1" x14ac:dyDescent="0.15">
      <c r="B1922" s="10" t="s">
        <v>4</v>
      </c>
      <c r="C1922" s="3">
        <v>1</v>
      </c>
      <c r="D1922" s="5">
        <v>297</v>
      </c>
      <c r="E1922" s="5">
        <v>3</v>
      </c>
      <c r="F1922">
        <f>1/(1+EXP(-(D1922-M_Lmat)/M_sig))</f>
        <v>0.99684627887735833</v>
      </c>
      <c r="G1922">
        <f t="shared" si="45"/>
        <v>-3.1587045814859185E-3</v>
      </c>
    </row>
    <row r="1923" spans="2:7" ht="15" customHeight="1" x14ac:dyDescent="0.15">
      <c r="B1923" s="3" t="s">
        <v>4</v>
      </c>
      <c r="C1923" s="3">
        <v>1</v>
      </c>
      <c r="D1923" s="4">
        <v>297</v>
      </c>
      <c r="E1923" s="5">
        <v>4</v>
      </c>
      <c r="F1923">
        <f>1/(1+EXP(-(D1923-M_Lmat)/M_sig))</f>
        <v>0.99684627887735833</v>
      </c>
      <c r="G1923">
        <f t="shared" si="45"/>
        <v>-3.1587045814859185E-3</v>
      </c>
    </row>
    <row r="1924" spans="2:7" ht="15" customHeight="1" x14ac:dyDescent="0.15">
      <c r="B1924" s="10" t="s">
        <v>4</v>
      </c>
      <c r="C1924" s="8">
        <v>1</v>
      </c>
      <c r="D1924" s="4">
        <v>297.8152</v>
      </c>
      <c r="E1924" s="5">
        <v>4</v>
      </c>
      <c r="F1924">
        <f>1/(1+EXP(-(D1924-M_Lmat)/M_sig))</f>
        <v>0.99697386697788193</v>
      </c>
      <c r="G1924">
        <f t="shared" si="45"/>
        <v>-3.0307210209195483E-3</v>
      </c>
    </row>
    <row r="1925" spans="2:7" ht="15" customHeight="1" x14ac:dyDescent="0.15">
      <c r="B1925" s="2" t="s">
        <v>4</v>
      </c>
      <c r="C1925" s="8">
        <v>1</v>
      </c>
      <c r="D1925" s="3">
        <v>298</v>
      </c>
      <c r="E1925" s="4">
        <v>6</v>
      </c>
      <c r="F1925">
        <f>1/(1+EXP(-(D1925-M_Lmat)/M_sig))</f>
        <v>0.99700206714948991</v>
      </c>
      <c r="G1925">
        <f t="shared" si="45"/>
        <v>-3.0024356528494411E-3</v>
      </c>
    </row>
    <row r="1926" spans="2:7" ht="15" customHeight="1" x14ac:dyDescent="0.15">
      <c r="B1926" s="2" t="s">
        <v>4</v>
      </c>
      <c r="C1926" s="8">
        <v>1</v>
      </c>
      <c r="D1926" s="3">
        <v>298</v>
      </c>
      <c r="E1926" s="5">
        <v>4</v>
      </c>
      <c r="F1926">
        <f>1/(1+EXP(-(D1926-M_Lmat)/M_sig))</f>
        <v>0.99700206714948991</v>
      </c>
      <c r="G1926">
        <f t="shared" si="45"/>
        <v>-3.0024356528494411E-3</v>
      </c>
    </row>
    <row r="1927" spans="2:7" ht="15" customHeight="1" x14ac:dyDescent="0.15">
      <c r="B1927" s="2" t="s">
        <v>4</v>
      </c>
      <c r="C1927" s="8">
        <v>1</v>
      </c>
      <c r="D1927" s="3">
        <v>298</v>
      </c>
      <c r="E1927" s="4">
        <v>6</v>
      </c>
      <c r="F1927">
        <f>1/(1+EXP(-(D1927-M_Lmat)/M_sig))</f>
        <v>0.99700206714948991</v>
      </c>
      <c r="G1927">
        <f t="shared" si="45"/>
        <v>-3.0024356528494411E-3</v>
      </c>
    </row>
    <row r="1928" spans="2:7" ht="15" customHeight="1" x14ac:dyDescent="0.15">
      <c r="B1928" s="2" t="s">
        <v>4</v>
      </c>
      <c r="C1928" s="8">
        <v>1</v>
      </c>
      <c r="D1928" s="3">
        <v>298</v>
      </c>
      <c r="E1928" s="4">
        <v>9</v>
      </c>
      <c r="F1928">
        <f>1/(1+EXP(-(D1928-M_Lmat)/M_sig))</f>
        <v>0.99700206714948991</v>
      </c>
      <c r="G1928">
        <f t="shared" si="45"/>
        <v>-3.0024356528494411E-3</v>
      </c>
    </row>
    <row r="1929" spans="2:7" ht="15" customHeight="1" x14ac:dyDescent="0.15">
      <c r="B1929" s="2" t="s">
        <v>4</v>
      </c>
      <c r="C1929" s="8">
        <v>1</v>
      </c>
      <c r="D1929" s="3">
        <v>298</v>
      </c>
      <c r="E1929" s="4">
        <v>3</v>
      </c>
      <c r="F1929">
        <f>1/(1+EXP(-(D1929-M_Lmat)/M_sig))</f>
        <v>0.99700206714948991</v>
      </c>
      <c r="G1929">
        <f t="shared" si="45"/>
        <v>-3.0024356528494411E-3</v>
      </c>
    </row>
    <row r="1930" spans="2:7" ht="15" customHeight="1" x14ac:dyDescent="0.15">
      <c r="B1930" s="3" t="s">
        <v>4</v>
      </c>
      <c r="C1930" s="8">
        <v>1</v>
      </c>
      <c r="D1930" s="4">
        <v>298</v>
      </c>
      <c r="E1930" s="4">
        <v>6</v>
      </c>
      <c r="F1930">
        <f>1/(1+EXP(-(D1930-M_Lmat)/M_sig))</f>
        <v>0.99700206714948991</v>
      </c>
      <c r="G1930">
        <f t="shared" si="45"/>
        <v>-3.0024356528494411E-3</v>
      </c>
    </row>
    <row r="1931" spans="2:7" ht="15" customHeight="1" x14ac:dyDescent="0.15">
      <c r="B1931" s="9" t="s">
        <v>4</v>
      </c>
      <c r="C1931" s="8">
        <v>1</v>
      </c>
      <c r="D1931" s="5">
        <v>298</v>
      </c>
      <c r="E1931" s="5">
        <v>3</v>
      </c>
      <c r="F1931">
        <f>1/(1+EXP(-(D1931-M_Lmat)/M_sig))</f>
        <v>0.99700206714948991</v>
      </c>
      <c r="G1931">
        <f t="shared" si="45"/>
        <v>-3.0024356528494411E-3</v>
      </c>
    </row>
    <row r="1932" spans="2:7" ht="15" customHeight="1" x14ac:dyDescent="0.15">
      <c r="B1932" s="9" t="s">
        <v>4</v>
      </c>
      <c r="C1932" s="3">
        <v>1</v>
      </c>
      <c r="D1932" s="5">
        <v>298</v>
      </c>
      <c r="E1932" s="5">
        <v>3</v>
      </c>
      <c r="F1932">
        <f>1/(1+EXP(-(D1932-M_Lmat)/M_sig))</f>
        <v>0.99700206714948991</v>
      </c>
      <c r="G1932">
        <f t="shared" si="45"/>
        <v>-3.0024356528494411E-3</v>
      </c>
    </row>
    <row r="1933" spans="2:7" ht="15" customHeight="1" x14ac:dyDescent="0.15">
      <c r="B1933" s="10" t="s">
        <v>4</v>
      </c>
      <c r="C1933" s="3">
        <v>1</v>
      </c>
      <c r="D1933" s="4">
        <v>298</v>
      </c>
      <c r="E1933" s="5">
        <v>3</v>
      </c>
      <c r="F1933">
        <f>1/(1+EXP(-(D1933-M_Lmat)/M_sig))</f>
        <v>0.99700206714948991</v>
      </c>
      <c r="G1933">
        <f t="shared" si="45"/>
        <v>-3.0024356528494411E-3</v>
      </c>
    </row>
    <row r="1934" spans="2:7" ht="15" customHeight="1" x14ac:dyDescent="0.15">
      <c r="B1934" s="8" t="s">
        <v>4</v>
      </c>
      <c r="C1934" s="8">
        <v>1</v>
      </c>
      <c r="D1934" s="5">
        <v>298</v>
      </c>
      <c r="E1934" s="5">
        <v>3</v>
      </c>
      <c r="F1934">
        <f>1/(1+EXP(-(D1934-M_Lmat)/M_sig))</f>
        <v>0.99700206714948991</v>
      </c>
      <c r="G1934">
        <f t="shared" si="45"/>
        <v>-3.0024356528494411E-3</v>
      </c>
    </row>
    <row r="1935" spans="2:7" ht="15" customHeight="1" x14ac:dyDescent="0.15">
      <c r="B1935" s="3" t="s">
        <v>4</v>
      </c>
      <c r="C1935" s="13">
        <v>1</v>
      </c>
      <c r="D1935" s="4">
        <v>298</v>
      </c>
      <c r="E1935" s="5">
        <v>3</v>
      </c>
      <c r="F1935">
        <f>1/(1+EXP(-(D1935-M_Lmat)/M_sig))</f>
        <v>0.99700206714948991</v>
      </c>
      <c r="G1935">
        <f t="shared" si="45"/>
        <v>-3.0024356528494411E-3</v>
      </c>
    </row>
    <row r="1936" spans="2:7" ht="15" customHeight="1" x14ac:dyDescent="0.15">
      <c r="B1936" s="3" t="s">
        <v>4</v>
      </c>
      <c r="C1936" s="8">
        <v>1</v>
      </c>
      <c r="D1936" s="4">
        <v>298</v>
      </c>
      <c r="E1936" s="5">
        <v>3</v>
      </c>
      <c r="F1936">
        <f>1/(1+EXP(-(D1936-M_Lmat)/M_sig))</f>
        <v>0.99700206714948991</v>
      </c>
      <c r="G1936">
        <f t="shared" ref="G1936:G1999" si="46">LN(_xlfn.BINOM.DIST(C1936,1,F1936,FALSE))</f>
        <v>-3.0024356528494411E-3</v>
      </c>
    </row>
    <row r="1937" spans="2:7" ht="15" customHeight="1" x14ac:dyDescent="0.15">
      <c r="B1937" s="3" t="s">
        <v>4</v>
      </c>
      <c r="C1937" s="8">
        <v>1</v>
      </c>
      <c r="D1937" s="4">
        <v>298</v>
      </c>
      <c r="E1937" s="5">
        <v>3</v>
      </c>
      <c r="F1937">
        <f>1/(1+EXP(-(D1937-M_Lmat)/M_sig))</f>
        <v>0.99700206714948991</v>
      </c>
      <c r="G1937">
        <f t="shared" si="46"/>
        <v>-3.0024356528494411E-3</v>
      </c>
    </row>
    <row r="1938" spans="2:7" ht="15" customHeight="1" x14ac:dyDescent="0.15">
      <c r="B1938" s="2" t="s">
        <v>4</v>
      </c>
      <c r="C1938" s="8">
        <v>1</v>
      </c>
      <c r="D1938" s="3">
        <v>299</v>
      </c>
      <c r="E1938" s="4">
        <v>7</v>
      </c>
      <c r="F1938">
        <f>1/(1+EXP(-(D1938-M_Lmat)/M_sig))</f>
        <v>0.99715018175583825</v>
      </c>
      <c r="G1938">
        <f t="shared" si="46"/>
        <v>-2.853886707600139E-3</v>
      </c>
    </row>
    <row r="1939" spans="2:7" ht="15" customHeight="1" x14ac:dyDescent="0.15">
      <c r="B1939" s="2" t="s">
        <v>4</v>
      </c>
      <c r="C1939" s="8">
        <v>1</v>
      </c>
      <c r="D1939" s="3">
        <v>299</v>
      </c>
      <c r="E1939" s="4">
        <v>7</v>
      </c>
      <c r="F1939">
        <f>1/(1+EXP(-(D1939-M_Lmat)/M_sig))</f>
        <v>0.99715018175583825</v>
      </c>
      <c r="G1939">
        <f t="shared" si="46"/>
        <v>-2.853886707600139E-3</v>
      </c>
    </row>
    <row r="1940" spans="2:7" ht="15" customHeight="1" x14ac:dyDescent="0.15">
      <c r="B1940" s="2" t="s">
        <v>4</v>
      </c>
      <c r="C1940" s="8">
        <v>1</v>
      </c>
      <c r="D1940" s="3">
        <v>299</v>
      </c>
      <c r="E1940" s="5">
        <v>4</v>
      </c>
      <c r="F1940">
        <f>1/(1+EXP(-(D1940-M_Lmat)/M_sig))</f>
        <v>0.99715018175583825</v>
      </c>
      <c r="G1940">
        <f t="shared" si="46"/>
        <v>-2.853886707600139E-3</v>
      </c>
    </row>
    <row r="1941" spans="2:7" ht="15" customHeight="1" x14ac:dyDescent="0.15">
      <c r="B1941" s="2" t="s">
        <v>4</v>
      </c>
      <c r="C1941" s="8">
        <v>1</v>
      </c>
      <c r="D1941" s="3">
        <v>299</v>
      </c>
      <c r="E1941" s="5">
        <v>4</v>
      </c>
      <c r="F1941">
        <f>1/(1+EXP(-(D1941-M_Lmat)/M_sig))</f>
        <v>0.99715018175583825</v>
      </c>
      <c r="G1941">
        <f t="shared" si="46"/>
        <v>-2.853886707600139E-3</v>
      </c>
    </row>
    <row r="1942" spans="2:7" ht="15" customHeight="1" x14ac:dyDescent="0.15">
      <c r="B1942" s="9" t="s">
        <v>4</v>
      </c>
      <c r="C1942" s="8">
        <v>1</v>
      </c>
      <c r="D1942" s="5">
        <v>299</v>
      </c>
      <c r="E1942" s="4">
        <v>5</v>
      </c>
      <c r="F1942">
        <f>1/(1+EXP(-(D1942-M_Lmat)/M_sig))</f>
        <v>0.99715018175583825</v>
      </c>
      <c r="G1942">
        <f t="shared" si="46"/>
        <v>-2.853886707600139E-3</v>
      </c>
    </row>
    <row r="1943" spans="2:7" ht="15" customHeight="1" x14ac:dyDescent="0.15">
      <c r="B1943" s="10" t="s">
        <v>4</v>
      </c>
      <c r="C1943" s="3">
        <v>1</v>
      </c>
      <c r="D1943" s="5">
        <v>299</v>
      </c>
      <c r="E1943" s="5">
        <v>3</v>
      </c>
      <c r="F1943">
        <f>1/(1+EXP(-(D1943-M_Lmat)/M_sig))</f>
        <v>0.99715018175583825</v>
      </c>
      <c r="G1943">
        <f t="shared" si="46"/>
        <v>-2.853886707600139E-3</v>
      </c>
    </row>
    <row r="1944" spans="2:7" ht="15" customHeight="1" x14ac:dyDescent="0.15">
      <c r="B1944" s="2" t="s">
        <v>4</v>
      </c>
      <c r="C1944" s="8">
        <v>1</v>
      </c>
      <c r="D1944" s="3">
        <v>300</v>
      </c>
      <c r="E1944" s="4">
        <v>7</v>
      </c>
      <c r="F1944">
        <f>1/(1+EXP(-(D1944-M_Lmat)/M_sig))</f>
        <v>0.99729099855763281</v>
      </c>
      <c r="G1944">
        <f t="shared" si="46"/>
        <v>-2.7126774271074229E-3</v>
      </c>
    </row>
    <row r="1945" spans="2:7" ht="15" customHeight="1" x14ac:dyDescent="0.15">
      <c r="B1945" s="2" t="s">
        <v>4</v>
      </c>
      <c r="C1945" s="8">
        <v>1</v>
      </c>
      <c r="D1945" s="3">
        <v>300</v>
      </c>
      <c r="E1945" s="4">
        <v>7</v>
      </c>
      <c r="F1945">
        <f>1/(1+EXP(-(D1945-M_Lmat)/M_sig))</f>
        <v>0.99729099855763281</v>
      </c>
      <c r="G1945">
        <f t="shared" si="46"/>
        <v>-2.7126774271074229E-3</v>
      </c>
    </row>
    <row r="1946" spans="2:7" ht="15" customHeight="1" x14ac:dyDescent="0.15">
      <c r="B1946" s="2" t="s">
        <v>4</v>
      </c>
      <c r="C1946" s="8">
        <v>1</v>
      </c>
      <c r="D1946" s="3">
        <v>300</v>
      </c>
      <c r="E1946" s="4">
        <v>7</v>
      </c>
      <c r="F1946">
        <f>1/(1+EXP(-(D1946-M_Lmat)/M_sig))</f>
        <v>0.99729099855763281</v>
      </c>
      <c r="G1946">
        <f t="shared" si="46"/>
        <v>-2.7126774271074229E-3</v>
      </c>
    </row>
    <row r="1947" spans="2:7" ht="15" customHeight="1" x14ac:dyDescent="0.15">
      <c r="B1947" s="2" t="s">
        <v>4</v>
      </c>
      <c r="C1947" s="8">
        <v>1</v>
      </c>
      <c r="D1947" s="3">
        <v>300</v>
      </c>
      <c r="E1947" s="4">
        <v>6</v>
      </c>
      <c r="F1947">
        <f>1/(1+EXP(-(D1947-M_Lmat)/M_sig))</f>
        <v>0.99729099855763281</v>
      </c>
      <c r="G1947">
        <f t="shared" si="46"/>
        <v>-2.7126774271074229E-3</v>
      </c>
    </row>
    <row r="1948" spans="2:7" ht="15" customHeight="1" x14ac:dyDescent="0.15">
      <c r="B1948" s="2" t="s">
        <v>4</v>
      </c>
      <c r="C1948" s="8">
        <v>1</v>
      </c>
      <c r="D1948" s="3">
        <v>300</v>
      </c>
      <c r="E1948" s="4">
        <v>6</v>
      </c>
      <c r="F1948">
        <f>1/(1+EXP(-(D1948-M_Lmat)/M_sig))</f>
        <v>0.99729099855763281</v>
      </c>
      <c r="G1948">
        <f t="shared" si="46"/>
        <v>-2.7126774271074229E-3</v>
      </c>
    </row>
    <row r="1949" spans="2:7" ht="15" customHeight="1" x14ac:dyDescent="0.15">
      <c r="B1949" s="2" t="s">
        <v>4</v>
      </c>
      <c r="C1949" s="8">
        <v>1</v>
      </c>
      <c r="D1949" s="3">
        <v>300</v>
      </c>
      <c r="E1949" s="4">
        <v>3</v>
      </c>
      <c r="F1949">
        <f>1/(1+EXP(-(D1949-M_Lmat)/M_sig))</f>
        <v>0.99729099855763281</v>
      </c>
      <c r="G1949">
        <f t="shared" si="46"/>
        <v>-2.7126774271074229E-3</v>
      </c>
    </row>
    <row r="1950" spans="2:7" ht="15" customHeight="1" x14ac:dyDescent="0.15">
      <c r="B1950" s="2" t="s">
        <v>4</v>
      </c>
      <c r="C1950" s="8">
        <v>1</v>
      </c>
      <c r="D1950" s="3">
        <v>300</v>
      </c>
      <c r="E1950" s="4">
        <v>6</v>
      </c>
      <c r="F1950">
        <f>1/(1+EXP(-(D1950-M_Lmat)/M_sig))</f>
        <v>0.99729099855763281</v>
      </c>
      <c r="G1950">
        <f t="shared" si="46"/>
        <v>-2.7126774271074229E-3</v>
      </c>
    </row>
    <row r="1951" spans="2:7" ht="15" customHeight="1" x14ac:dyDescent="0.15">
      <c r="B1951" s="2" t="s">
        <v>4</v>
      </c>
      <c r="C1951" s="8">
        <v>1</v>
      </c>
      <c r="D1951" s="3">
        <v>300</v>
      </c>
      <c r="E1951" s="4">
        <v>3</v>
      </c>
      <c r="F1951">
        <f>1/(1+EXP(-(D1951-M_Lmat)/M_sig))</f>
        <v>0.99729099855763281</v>
      </c>
      <c r="G1951">
        <f t="shared" si="46"/>
        <v>-2.7126774271074229E-3</v>
      </c>
    </row>
    <row r="1952" spans="2:7" ht="15" customHeight="1" x14ac:dyDescent="0.15">
      <c r="B1952" s="2" t="s">
        <v>4</v>
      </c>
      <c r="C1952" s="8">
        <v>1</v>
      </c>
      <c r="D1952" s="3">
        <v>300</v>
      </c>
      <c r="E1952" s="4">
        <v>3</v>
      </c>
      <c r="F1952">
        <f>1/(1+EXP(-(D1952-M_Lmat)/M_sig))</f>
        <v>0.99729099855763281</v>
      </c>
      <c r="G1952">
        <f t="shared" si="46"/>
        <v>-2.7126774271074229E-3</v>
      </c>
    </row>
    <row r="1953" spans="2:7" ht="15" customHeight="1" x14ac:dyDescent="0.15">
      <c r="B1953" s="2" t="s">
        <v>4</v>
      </c>
      <c r="C1953" s="8">
        <v>1</v>
      </c>
      <c r="D1953" s="3">
        <v>300</v>
      </c>
      <c r="E1953" s="4">
        <v>5</v>
      </c>
      <c r="F1953">
        <f>1/(1+EXP(-(D1953-M_Lmat)/M_sig))</f>
        <v>0.99729099855763281</v>
      </c>
      <c r="G1953">
        <f t="shared" si="46"/>
        <v>-2.7126774271074229E-3</v>
      </c>
    </row>
    <row r="1954" spans="2:7" ht="15" customHeight="1" x14ac:dyDescent="0.15">
      <c r="B1954" s="3" t="s">
        <v>4</v>
      </c>
      <c r="C1954" s="8">
        <v>1</v>
      </c>
      <c r="D1954" s="4">
        <v>300</v>
      </c>
      <c r="E1954" s="4">
        <v>5</v>
      </c>
      <c r="F1954">
        <f>1/(1+EXP(-(D1954-M_Lmat)/M_sig))</f>
        <v>0.99729099855763281</v>
      </c>
      <c r="G1954">
        <f t="shared" si="46"/>
        <v>-2.7126774271074229E-3</v>
      </c>
    </row>
    <row r="1955" spans="2:7" ht="15" customHeight="1" x14ac:dyDescent="0.15">
      <c r="B1955" s="9" t="s">
        <v>4</v>
      </c>
      <c r="C1955" s="8">
        <v>1</v>
      </c>
      <c r="D1955" s="5">
        <v>300</v>
      </c>
      <c r="E1955" s="5">
        <v>3</v>
      </c>
      <c r="F1955">
        <f>1/(1+EXP(-(D1955-M_Lmat)/M_sig))</f>
        <v>0.99729099855763281</v>
      </c>
      <c r="G1955">
        <f t="shared" si="46"/>
        <v>-2.7126774271074229E-3</v>
      </c>
    </row>
    <row r="1956" spans="2:7" ht="15" customHeight="1" x14ac:dyDescent="0.15">
      <c r="B1956" s="10" t="s">
        <v>4</v>
      </c>
      <c r="C1956" s="3">
        <v>1</v>
      </c>
      <c r="D1956" s="4">
        <v>300</v>
      </c>
      <c r="E1956" s="5">
        <v>2</v>
      </c>
      <c r="F1956">
        <f>1/(1+EXP(-(D1956-M_Lmat)/M_sig))</f>
        <v>0.99729099855763281</v>
      </c>
      <c r="G1956">
        <f t="shared" si="46"/>
        <v>-2.7126774271074229E-3</v>
      </c>
    </row>
    <row r="1957" spans="2:7" ht="15" customHeight="1" x14ac:dyDescent="0.15">
      <c r="B1957" s="10" t="s">
        <v>4</v>
      </c>
      <c r="C1957" s="3">
        <v>1</v>
      </c>
      <c r="D1957" s="4">
        <v>300</v>
      </c>
      <c r="E1957" s="5">
        <v>3</v>
      </c>
      <c r="F1957">
        <f>1/(1+EXP(-(D1957-M_Lmat)/M_sig))</f>
        <v>0.99729099855763281</v>
      </c>
      <c r="G1957">
        <f t="shared" si="46"/>
        <v>-2.7126774271074229E-3</v>
      </c>
    </row>
    <row r="1958" spans="2:7" ht="15" customHeight="1" x14ac:dyDescent="0.15">
      <c r="B1958" s="3" t="s">
        <v>4</v>
      </c>
      <c r="C1958" s="13">
        <v>1</v>
      </c>
      <c r="D1958" s="4">
        <v>300</v>
      </c>
      <c r="E1958" s="5">
        <v>3</v>
      </c>
      <c r="F1958">
        <f>1/(1+EXP(-(D1958-M_Lmat)/M_sig))</f>
        <v>0.99729099855763281</v>
      </c>
      <c r="G1958">
        <f t="shared" si="46"/>
        <v>-2.7126774271074229E-3</v>
      </c>
    </row>
    <row r="1959" spans="2:7" ht="15" customHeight="1" x14ac:dyDescent="0.15">
      <c r="B1959" s="2" t="s">
        <v>4</v>
      </c>
      <c r="C1959" s="8">
        <v>1</v>
      </c>
      <c r="D1959" s="3">
        <v>301</v>
      </c>
      <c r="E1959" s="4">
        <v>7</v>
      </c>
      <c r="F1959">
        <f>1/(1+EXP(-(D1959-M_Lmat)/M_sig))</f>
        <v>0.99742487521064227</v>
      </c>
      <c r="G1959">
        <f t="shared" si="46"/>
        <v>-2.5784461263281661E-3</v>
      </c>
    </row>
    <row r="1960" spans="2:7" ht="15" customHeight="1" x14ac:dyDescent="0.15">
      <c r="B1960" s="2" t="s">
        <v>4</v>
      </c>
      <c r="C1960" s="8">
        <v>1</v>
      </c>
      <c r="D1960" s="3">
        <v>301</v>
      </c>
      <c r="E1960" s="5">
        <v>4</v>
      </c>
      <c r="F1960">
        <f>1/(1+EXP(-(D1960-M_Lmat)/M_sig))</f>
        <v>0.99742487521064227</v>
      </c>
      <c r="G1960">
        <f t="shared" si="46"/>
        <v>-2.5784461263281661E-3</v>
      </c>
    </row>
    <row r="1961" spans="2:7" ht="15" customHeight="1" x14ac:dyDescent="0.15">
      <c r="B1961" s="2" t="s">
        <v>4</v>
      </c>
      <c r="C1961" s="8">
        <v>1</v>
      </c>
      <c r="D1961" s="3">
        <v>301</v>
      </c>
      <c r="E1961" s="4">
        <v>5</v>
      </c>
      <c r="F1961">
        <f>1/(1+EXP(-(D1961-M_Lmat)/M_sig))</f>
        <v>0.99742487521064227</v>
      </c>
      <c r="G1961">
        <f t="shared" si="46"/>
        <v>-2.5784461263281661E-3</v>
      </c>
    </row>
    <row r="1962" spans="2:7" ht="15" customHeight="1" x14ac:dyDescent="0.15">
      <c r="B1962" s="2" t="s">
        <v>4</v>
      </c>
      <c r="C1962" s="8">
        <v>1</v>
      </c>
      <c r="D1962" s="3">
        <v>301</v>
      </c>
      <c r="E1962" s="5">
        <v>4</v>
      </c>
      <c r="F1962">
        <f>1/(1+EXP(-(D1962-M_Lmat)/M_sig))</f>
        <v>0.99742487521064227</v>
      </c>
      <c r="G1962">
        <f t="shared" si="46"/>
        <v>-2.5784461263281661E-3</v>
      </c>
    </row>
    <row r="1963" spans="2:7" ht="15" customHeight="1" x14ac:dyDescent="0.15">
      <c r="B1963" s="3" t="s">
        <v>4</v>
      </c>
      <c r="C1963" s="3">
        <v>1</v>
      </c>
      <c r="D1963" s="4">
        <v>301</v>
      </c>
      <c r="E1963" s="4">
        <v>3</v>
      </c>
      <c r="F1963">
        <f>1/(1+EXP(-(D1963-M_Lmat)/M_sig))</f>
        <v>0.99742487521064227</v>
      </c>
      <c r="G1963">
        <f t="shared" si="46"/>
        <v>-2.5784461263281661E-3</v>
      </c>
    </row>
    <row r="1964" spans="2:7" ht="15" customHeight="1" x14ac:dyDescent="0.15">
      <c r="B1964" s="3" t="s">
        <v>4</v>
      </c>
      <c r="C1964" s="3">
        <v>1</v>
      </c>
      <c r="D1964" s="4">
        <v>301</v>
      </c>
      <c r="E1964" s="5">
        <v>4</v>
      </c>
      <c r="F1964">
        <f>1/(1+EXP(-(D1964-M_Lmat)/M_sig))</f>
        <v>0.99742487521064227</v>
      </c>
      <c r="G1964">
        <f t="shared" si="46"/>
        <v>-2.5784461263281661E-3</v>
      </c>
    </row>
    <row r="1965" spans="2:7" ht="15" customHeight="1" x14ac:dyDescent="0.15">
      <c r="B1965" s="3" t="s">
        <v>4</v>
      </c>
      <c r="C1965" s="3">
        <v>1</v>
      </c>
      <c r="D1965" s="4">
        <v>301</v>
      </c>
      <c r="E1965" s="4">
        <v>3</v>
      </c>
      <c r="F1965">
        <f>1/(1+EXP(-(D1965-M_Lmat)/M_sig))</f>
        <v>0.99742487521064227</v>
      </c>
      <c r="G1965">
        <f t="shared" si="46"/>
        <v>-2.5784461263281661E-3</v>
      </c>
    </row>
    <row r="1966" spans="2:7" ht="15" customHeight="1" x14ac:dyDescent="0.15">
      <c r="B1966" s="3" t="s">
        <v>4</v>
      </c>
      <c r="C1966" s="3">
        <v>1</v>
      </c>
      <c r="D1966" s="3">
        <v>301</v>
      </c>
      <c r="E1966" s="5">
        <v>4</v>
      </c>
      <c r="F1966">
        <f>1/(1+EXP(-(D1966-M_Lmat)/M_sig))</f>
        <v>0.99742487521064227</v>
      </c>
      <c r="G1966">
        <f t="shared" si="46"/>
        <v>-2.5784461263281661E-3</v>
      </c>
    </row>
    <row r="1967" spans="2:7" ht="15" customHeight="1" x14ac:dyDescent="0.15">
      <c r="B1967" s="9" t="s">
        <v>4</v>
      </c>
      <c r="C1967" s="8">
        <v>1</v>
      </c>
      <c r="D1967" s="5">
        <v>301</v>
      </c>
      <c r="E1967" s="5">
        <v>3</v>
      </c>
      <c r="F1967">
        <f>1/(1+EXP(-(D1967-M_Lmat)/M_sig))</f>
        <v>0.99742487521064227</v>
      </c>
      <c r="G1967">
        <f t="shared" si="46"/>
        <v>-2.5784461263281661E-3</v>
      </c>
    </row>
    <row r="1968" spans="2:7" ht="15" customHeight="1" x14ac:dyDescent="0.15">
      <c r="B1968" s="2" t="s">
        <v>4</v>
      </c>
      <c r="C1968" s="8">
        <v>1</v>
      </c>
      <c r="D1968" s="3">
        <v>302</v>
      </c>
      <c r="E1968" s="4">
        <v>7</v>
      </c>
      <c r="F1968">
        <f>1/(1+EXP(-(D1968-M_Lmat)/M_sig))</f>
        <v>0.99755215202723568</v>
      </c>
      <c r="G1968">
        <f t="shared" si="46"/>
        <v>-2.4508488507421745E-3</v>
      </c>
    </row>
    <row r="1969" spans="2:7" ht="15" customHeight="1" x14ac:dyDescent="0.15">
      <c r="B1969" s="2" t="s">
        <v>4</v>
      </c>
      <c r="C1969" s="8">
        <v>1</v>
      </c>
      <c r="D1969" s="3">
        <v>302</v>
      </c>
      <c r="E1969" s="5">
        <v>4</v>
      </c>
      <c r="F1969">
        <f>1/(1+EXP(-(D1969-M_Lmat)/M_sig))</f>
        <v>0.99755215202723568</v>
      </c>
      <c r="G1969">
        <f t="shared" si="46"/>
        <v>-2.4508488507421745E-3</v>
      </c>
    </row>
    <row r="1970" spans="2:7" ht="15" customHeight="1" x14ac:dyDescent="0.15">
      <c r="B1970" s="3" t="s">
        <v>4</v>
      </c>
      <c r="C1970" s="3">
        <v>1</v>
      </c>
      <c r="D1970" s="4">
        <v>302</v>
      </c>
      <c r="E1970" s="5">
        <v>4</v>
      </c>
      <c r="F1970">
        <f>1/(1+EXP(-(D1970-M_Lmat)/M_sig))</f>
        <v>0.99755215202723568</v>
      </c>
      <c r="G1970">
        <f t="shared" si="46"/>
        <v>-2.4508488507421745E-3</v>
      </c>
    </row>
    <row r="1971" spans="2:7" ht="15" customHeight="1" x14ac:dyDescent="0.15">
      <c r="B1971" s="10" t="s">
        <v>4</v>
      </c>
      <c r="C1971" s="8">
        <v>1</v>
      </c>
      <c r="D1971" s="4">
        <v>302</v>
      </c>
      <c r="E1971" s="5">
        <v>4</v>
      </c>
      <c r="F1971">
        <f>1/(1+EXP(-(D1971-M_Lmat)/M_sig))</f>
        <v>0.99755215202723568</v>
      </c>
      <c r="G1971">
        <f t="shared" si="46"/>
        <v>-2.4508488507421745E-3</v>
      </c>
    </row>
    <row r="1972" spans="2:7" ht="15" customHeight="1" x14ac:dyDescent="0.15">
      <c r="B1972" s="10" t="s">
        <v>4</v>
      </c>
      <c r="C1972" s="8">
        <v>1</v>
      </c>
      <c r="D1972" s="4">
        <v>302</v>
      </c>
      <c r="E1972" s="5">
        <v>4</v>
      </c>
      <c r="F1972">
        <f>1/(1+EXP(-(D1972-M_Lmat)/M_sig))</f>
        <v>0.99755215202723568</v>
      </c>
      <c r="G1972">
        <f t="shared" si="46"/>
        <v>-2.4508488507421745E-3</v>
      </c>
    </row>
    <row r="1973" spans="2:7" ht="15" customHeight="1" x14ac:dyDescent="0.15">
      <c r="B1973" s="8" t="s">
        <v>4</v>
      </c>
      <c r="C1973" s="3">
        <v>1</v>
      </c>
      <c r="D1973" s="5">
        <v>302</v>
      </c>
      <c r="E1973" s="5">
        <v>3</v>
      </c>
      <c r="F1973">
        <f>1/(1+EXP(-(D1973-M_Lmat)/M_sig))</f>
        <v>0.99755215202723568</v>
      </c>
      <c r="G1973">
        <f t="shared" si="46"/>
        <v>-2.4508488507421745E-3</v>
      </c>
    </row>
    <row r="1974" spans="2:7" ht="15" customHeight="1" x14ac:dyDescent="0.15">
      <c r="B1974" s="10" t="s">
        <v>4</v>
      </c>
      <c r="C1974" s="3">
        <v>1</v>
      </c>
      <c r="D1974" s="4">
        <v>302</v>
      </c>
      <c r="E1974" s="5">
        <v>3</v>
      </c>
      <c r="F1974">
        <f>1/(1+EXP(-(D1974-M_Lmat)/M_sig))</f>
        <v>0.99755215202723568</v>
      </c>
      <c r="G1974">
        <f t="shared" si="46"/>
        <v>-2.4508488507421745E-3</v>
      </c>
    </row>
    <row r="1975" spans="2:7" ht="15" customHeight="1" x14ac:dyDescent="0.15">
      <c r="B1975" s="10" t="s">
        <v>4</v>
      </c>
      <c r="C1975" s="3">
        <v>1</v>
      </c>
      <c r="D1975" s="4">
        <v>302</v>
      </c>
      <c r="E1975" s="5">
        <v>3</v>
      </c>
      <c r="F1975">
        <f>1/(1+EXP(-(D1975-M_Lmat)/M_sig))</f>
        <v>0.99755215202723568</v>
      </c>
      <c r="G1975">
        <f t="shared" si="46"/>
        <v>-2.4508488507421745E-3</v>
      </c>
    </row>
    <row r="1976" spans="2:7" ht="15" customHeight="1" x14ac:dyDescent="0.15">
      <c r="B1976" s="2" t="s">
        <v>4</v>
      </c>
      <c r="C1976" s="8">
        <v>1</v>
      </c>
      <c r="D1976" s="3">
        <v>303</v>
      </c>
      <c r="E1976" s="4">
        <v>5</v>
      </c>
      <c r="F1976">
        <f>1/(1+EXP(-(D1976-M_Lmat)/M_sig))</f>
        <v>0.99767315279954116</v>
      </c>
      <c r="G1976">
        <f t="shared" si="46"/>
        <v>-2.3295585161006689E-3</v>
      </c>
    </row>
    <row r="1977" spans="2:7" ht="15" customHeight="1" x14ac:dyDescent="0.15">
      <c r="B1977" s="2" t="s">
        <v>4</v>
      </c>
      <c r="C1977" s="8">
        <v>1</v>
      </c>
      <c r="D1977" s="3">
        <v>303</v>
      </c>
      <c r="E1977" s="5">
        <v>4</v>
      </c>
      <c r="F1977">
        <f>1/(1+EXP(-(D1977-M_Lmat)/M_sig))</f>
        <v>0.99767315279954116</v>
      </c>
      <c r="G1977">
        <f t="shared" si="46"/>
        <v>-2.3295585161006689E-3</v>
      </c>
    </row>
    <row r="1978" spans="2:7" ht="15" customHeight="1" x14ac:dyDescent="0.15">
      <c r="B1978" s="3" t="s">
        <v>4</v>
      </c>
      <c r="C1978" s="8">
        <v>1</v>
      </c>
      <c r="D1978" s="4">
        <v>303</v>
      </c>
      <c r="E1978" s="4">
        <v>11</v>
      </c>
      <c r="F1978">
        <f>1/(1+EXP(-(D1978-M_Lmat)/M_sig))</f>
        <v>0.99767315279954116</v>
      </c>
      <c r="G1978">
        <f t="shared" si="46"/>
        <v>-2.3295585161006689E-3</v>
      </c>
    </row>
    <row r="1979" spans="2:7" ht="15" customHeight="1" x14ac:dyDescent="0.15">
      <c r="B1979" s="3" t="s">
        <v>4</v>
      </c>
      <c r="C1979" s="8">
        <v>1</v>
      </c>
      <c r="D1979" s="4">
        <v>303</v>
      </c>
      <c r="E1979" s="5">
        <v>4</v>
      </c>
      <c r="F1979">
        <f>1/(1+EXP(-(D1979-M_Lmat)/M_sig))</f>
        <v>0.99767315279954116</v>
      </c>
      <c r="G1979">
        <f t="shared" si="46"/>
        <v>-2.3295585161006689E-3</v>
      </c>
    </row>
    <row r="1980" spans="2:7" ht="15" customHeight="1" x14ac:dyDescent="0.15">
      <c r="B1980" s="9" t="s">
        <v>4</v>
      </c>
      <c r="C1980" s="8">
        <v>1</v>
      </c>
      <c r="D1980" s="5">
        <v>303</v>
      </c>
      <c r="E1980" s="5">
        <v>3</v>
      </c>
      <c r="F1980">
        <f>1/(1+EXP(-(D1980-M_Lmat)/M_sig))</f>
        <v>0.99767315279954116</v>
      </c>
      <c r="G1980">
        <f t="shared" si="46"/>
        <v>-2.3295585161006689E-3</v>
      </c>
    </row>
    <row r="1981" spans="2:7" ht="15" customHeight="1" x14ac:dyDescent="0.15">
      <c r="B1981" s="9" t="s">
        <v>4</v>
      </c>
      <c r="C1981" s="3">
        <v>1</v>
      </c>
      <c r="D1981" s="5">
        <v>303</v>
      </c>
      <c r="E1981" s="5">
        <v>4</v>
      </c>
      <c r="F1981">
        <f>1/(1+EXP(-(D1981-M_Lmat)/M_sig))</f>
        <v>0.99767315279954116</v>
      </c>
      <c r="G1981">
        <f t="shared" si="46"/>
        <v>-2.3295585161006689E-3</v>
      </c>
    </row>
    <row r="1982" spans="2:7" ht="15" customHeight="1" x14ac:dyDescent="0.15">
      <c r="B1982" s="8" t="s">
        <v>4</v>
      </c>
      <c r="C1982" s="8">
        <v>1</v>
      </c>
      <c r="D1982" s="5">
        <v>303</v>
      </c>
      <c r="E1982" s="5">
        <v>3</v>
      </c>
      <c r="F1982">
        <f>1/(1+EXP(-(D1982-M_Lmat)/M_sig))</f>
        <v>0.99767315279954116</v>
      </c>
      <c r="G1982">
        <f t="shared" si="46"/>
        <v>-2.3295585161006689E-3</v>
      </c>
    </row>
    <row r="1983" spans="2:7" ht="15" customHeight="1" x14ac:dyDescent="0.15">
      <c r="B1983" s="10" t="s">
        <v>4</v>
      </c>
      <c r="C1983" s="3">
        <v>1</v>
      </c>
      <c r="D1983" s="4">
        <v>303</v>
      </c>
      <c r="E1983" s="5">
        <v>3</v>
      </c>
      <c r="F1983">
        <f>1/(1+EXP(-(D1983-M_Lmat)/M_sig))</f>
        <v>0.99767315279954116</v>
      </c>
      <c r="G1983">
        <f t="shared" si="46"/>
        <v>-2.3295585161006689E-3</v>
      </c>
    </row>
    <row r="1984" spans="2:7" ht="15" customHeight="1" x14ac:dyDescent="0.15">
      <c r="B1984" s="10" t="s">
        <v>4</v>
      </c>
      <c r="C1984" s="3">
        <v>1</v>
      </c>
      <c r="D1984" s="4">
        <v>303</v>
      </c>
      <c r="E1984" s="5">
        <v>3</v>
      </c>
      <c r="F1984">
        <f>1/(1+EXP(-(D1984-M_Lmat)/M_sig))</f>
        <v>0.99767315279954116</v>
      </c>
      <c r="G1984">
        <f t="shared" si="46"/>
        <v>-2.3295585161006689E-3</v>
      </c>
    </row>
    <row r="1985" spans="2:7" ht="15" customHeight="1" x14ac:dyDescent="0.15">
      <c r="B1985" s="2" t="s">
        <v>4</v>
      </c>
      <c r="C1985" s="8">
        <v>1</v>
      </c>
      <c r="D1985" s="3">
        <v>304</v>
      </c>
      <c r="E1985" s="4">
        <v>7</v>
      </c>
      <c r="F1985">
        <f>1/(1+EXP(-(D1985-M_Lmat)/M_sig))</f>
        <v>0.99778818558526905</v>
      </c>
      <c r="G1985">
        <f t="shared" si="46"/>
        <v>-2.2142640890501068E-3</v>
      </c>
    </row>
    <row r="1986" spans="2:7" ht="15" customHeight="1" x14ac:dyDescent="0.15">
      <c r="B1986" s="9" t="s">
        <v>4</v>
      </c>
      <c r="C1986" s="8">
        <v>1</v>
      </c>
      <c r="D1986" s="5">
        <v>304</v>
      </c>
      <c r="E1986" s="5">
        <v>4</v>
      </c>
      <c r="F1986">
        <f>1/(1+EXP(-(D1986-M_Lmat)/M_sig))</f>
        <v>0.99778818558526905</v>
      </c>
      <c r="G1986">
        <f t="shared" si="46"/>
        <v>-2.2142640890501068E-3</v>
      </c>
    </row>
    <row r="1987" spans="2:7" ht="15" customHeight="1" x14ac:dyDescent="0.15">
      <c r="B1987" s="9" t="s">
        <v>4</v>
      </c>
      <c r="C1987" s="8">
        <v>1</v>
      </c>
      <c r="D1987" s="5">
        <v>304</v>
      </c>
      <c r="E1987" s="5">
        <v>3</v>
      </c>
      <c r="F1987">
        <f>1/(1+EXP(-(D1987-M_Lmat)/M_sig))</f>
        <v>0.99778818558526905</v>
      </c>
      <c r="G1987">
        <f t="shared" si="46"/>
        <v>-2.2142640890501068E-3</v>
      </c>
    </row>
    <row r="1988" spans="2:7" ht="15" customHeight="1" x14ac:dyDescent="0.15">
      <c r="B1988" s="9" t="s">
        <v>4</v>
      </c>
      <c r="C1988" s="8">
        <v>1</v>
      </c>
      <c r="D1988" s="5">
        <v>304</v>
      </c>
      <c r="E1988" s="5">
        <v>6</v>
      </c>
      <c r="F1988">
        <f>1/(1+EXP(-(D1988-M_Lmat)/M_sig))</f>
        <v>0.99778818558526905</v>
      </c>
      <c r="G1988">
        <f t="shared" si="46"/>
        <v>-2.2142640890501068E-3</v>
      </c>
    </row>
    <row r="1989" spans="2:7" ht="15" customHeight="1" x14ac:dyDescent="0.15">
      <c r="B1989" s="8" t="s">
        <v>4</v>
      </c>
      <c r="C1989" s="8">
        <v>1</v>
      </c>
      <c r="D1989" s="5">
        <v>304</v>
      </c>
      <c r="E1989" s="5">
        <v>3</v>
      </c>
      <c r="F1989">
        <f>1/(1+EXP(-(D1989-M_Lmat)/M_sig))</f>
        <v>0.99778818558526905</v>
      </c>
      <c r="G1989">
        <f t="shared" si="46"/>
        <v>-2.2142640890501068E-3</v>
      </c>
    </row>
    <row r="1990" spans="2:7" ht="15" customHeight="1" x14ac:dyDescent="0.15">
      <c r="B1990" s="2" t="s">
        <v>4</v>
      </c>
      <c r="C1990" s="8">
        <v>1</v>
      </c>
      <c r="D1990" s="3">
        <v>305</v>
      </c>
      <c r="E1990" s="4">
        <v>8</v>
      </c>
      <c r="F1990">
        <f>1/(1+EXP(-(D1990-M_Lmat)/M_sig))</f>
        <v>0.99789754345772363</v>
      </c>
      <c r="G1990">
        <f t="shared" si="46"/>
        <v>-2.1046698067715202E-3</v>
      </c>
    </row>
    <row r="1991" spans="2:7" ht="15" customHeight="1" x14ac:dyDescent="0.15">
      <c r="B1991" s="2" t="s">
        <v>4</v>
      </c>
      <c r="C1991" s="8">
        <v>1</v>
      </c>
      <c r="D1991" s="3">
        <v>305</v>
      </c>
      <c r="E1991" s="4">
        <v>6</v>
      </c>
      <c r="F1991">
        <f>1/(1+EXP(-(D1991-M_Lmat)/M_sig))</f>
        <v>0.99789754345772363</v>
      </c>
      <c r="G1991">
        <f t="shared" si="46"/>
        <v>-2.1046698067715202E-3</v>
      </c>
    </row>
    <row r="1992" spans="2:7" ht="15" customHeight="1" x14ac:dyDescent="0.15">
      <c r="B1992" s="2" t="s">
        <v>4</v>
      </c>
      <c r="C1992" s="8">
        <v>1</v>
      </c>
      <c r="D1992" s="3">
        <v>305</v>
      </c>
      <c r="E1992" s="5">
        <v>4</v>
      </c>
      <c r="F1992">
        <f>1/(1+EXP(-(D1992-M_Lmat)/M_sig))</f>
        <v>0.99789754345772363</v>
      </c>
      <c r="G1992">
        <f t="shared" si="46"/>
        <v>-2.1046698067715202E-3</v>
      </c>
    </row>
    <row r="1993" spans="2:7" ht="15" customHeight="1" x14ac:dyDescent="0.15">
      <c r="B1993" s="2" t="s">
        <v>4</v>
      </c>
      <c r="C1993" s="8">
        <v>1</v>
      </c>
      <c r="D1993" s="3">
        <v>305</v>
      </c>
      <c r="E1993" s="5">
        <v>4</v>
      </c>
      <c r="F1993">
        <f>1/(1+EXP(-(D1993-M_Lmat)/M_sig))</f>
        <v>0.99789754345772363</v>
      </c>
      <c r="G1993">
        <f t="shared" si="46"/>
        <v>-2.1046698067715202E-3</v>
      </c>
    </row>
    <row r="1994" spans="2:7" ht="15" customHeight="1" x14ac:dyDescent="0.15">
      <c r="B1994" s="2" t="s">
        <v>4</v>
      </c>
      <c r="C1994" s="8">
        <v>1</v>
      </c>
      <c r="D1994" s="3">
        <v>305</v>
      </c>
      <c r="E1994" s="4">
        <v>6</v>
      </c>
      <c r="F1994">
        <f>1/(1+EXP(-(D1994-M_Lmat)/M_sig))</f>
        <v>0.99789754345772363</v>
      </c>
      <c r="G1994">
        <f t="shared" si="46"/>
        <v>-2.1046698067715202E-3</v>
      </c>
    </row>
    <row r="1995" spans="2:7" ht="15" customHeight="1" x14ac:dyDescent="0.15">
      <c r="B1995" s="2" t="s">
        <v>4</v>
      </c>
      <c r="C1995" s="8">
        <v>1</v>
      </c>
      <c r="D1995" s="3">
        <v>305</v>
      </c>
      <c r="E1995" s="4">
        <v>7</v>
      </c>
      <c r="F1995">
        <f>1/(1+EXP(-(D1995-M_Lmat)/M_sig))</f>
        <v>0.99789754345772363</v>
      </c>
      <c r="G1995">
        <f t="shared" si="46"/>
        <v>-2.1046698067715202E-3</v>
      </c>
    </row>
    <row r="1996" spans="2:7" ht="15" customHeight="1" x14ac:dyDescent="0.15">
      <c r="B1996" s="2" t="s">
        <v>4</v>
      </c>
      <c r="C1996" s="8">
        <v>1</v>
      </c>
      <c r="D1996" s="3">
        <v>305</v>
      </c>
      <c r="E1996" s="5">
        <v>4</v>
      </c>
      <c r="F1996">
        <f>1/(1+EXP(-(D1996-M_Lmat)/M_sig))</f>
        <v>0.99789754345772363</v>
      </c>
      <c r="G1996">
        <f t="shared" si="46"/>
        <v>-2.1046698067715202E-3</v>
      </c>
    </row>
    <row r="1997" spans="2:7" ht="15" customHeight="1" x14ac:dyDescent="0.15">
      <c r="B1997" s="3" t="s">
        <v>4</v>
      </c>
      <c r="C1997" s="3">
        <v>1</v>
      </c>
      <c r="D1997" s="3">
        <v>305</v>
      </c>
      <c r="E1997" s="5">
        <v>4</v>
      </c>
      <c r="F1997">
        <f>1/(1+EXP(-(D1997-M_Lmat)/M_sig))</f>
        <v>0.99789754345772363</v>
      </c>
      <c r="G1997">
        <f t="shared" si="46"/>
        <v>-2.1046698067715202E-3</v>
      </c>
    </row>
    <row r="1998" spans="2:7" ht="15" customHeight="1" x14ac:dyDescent="0.15">
      <c r="B1998" s="3" t="s">
        <v>4</v>
      </c>
      <c r="C1998" s="3">
        <v>1</v>
      </c>
      <c r="D1998" s="3">
        <v>305</v>
      </c>
      <c r="E1998" s="5">
        <v>4</v>
      </c>
      <c r="F1998">
        <f>1/(1+EXP(-(D1998-M_Lmat)/M_sig))</f>
        <v>0.99789754345772363</v>
      </c>
      <c r="G1998">
        <f t="shared" si="46"/>
        <v>-2.1046698067715202E-3</v>
      </c>
    </row>
    <row r="1999" spans="2:7" ht="15" customHeight="1" x14ac:dyDescent="0.15">
      <c r="B1999" s="9" t="s">
        <v>4</v>
      </c>
      <c r="C1999" s="3">
        <v>1</v>
      </c>
      <c r="D1999" s="5">
        <v>305</v>
      </c>
      <c r="E1999" s="5">
        <v>3</v>
      </c>
      <c r="F1999">
        <f>1/(1+EXP(-(D1999-M_Lmat)/M_sig))</f>
        <v>0.99789754345772363</v>
      </c>
      <c r="G1999">
        <f t="shared" si="46"/>
        <v>-2.1046698067715202E-3</v>
      </c>
    </row>
    <row r="2000" spans="2:7" ht="15" customHeight="1" x14ac:dyDescent="0.15">
      <c r="B2000" s="10" t="s">
        <v>4</v>
      </c>
      <c r="C2000" s="8">
        <v>1</v>
      </c>
      <c r="D2000" s="4">
        <v>305</v>
      </c>
      <c r="E2000" s="5">
        <v>4</v>
      </c>
      <c r="F2000">
        <f>1/(1+EXP(-(D2000-M_Lmat)/M_sig))</f>
        <v>0.99789754345772363</v>
      </c>
      <c r="G2000">
        <f t="shared" ref="G2000:G2063" si="47">LN(_xlfn.BINOM.DIST(C2000,1,F2000,FALSE))</f>
        <v>-2.1046698067715202E-3</v>
      </c>
    </row>
    <row r="2001" spans="2:7" ht="15" customHeight="1" x14ac:dyDescent="0.15">
      <c r="B2001" s="10" t="s">
        <v>4</v>
      </c>
      <c r="C2001" s="8">
        <v>1</v>
      </c>
      <c r="D2001" s="4">
        <v>305</v>
      </c>
      <c r="E2001" s="5">
        <v>4</v>
      </c>
      <c r="F2001">
        <f>1/(1+EXP(-(D2001-M_Lmat)/M_sig))</f>
        <v>0.99789754345772363</v>
      </c>
      <c r="G2001">
        <f t="shared" si="47"/>
        <v>-2.1046698067715202E-3</v>
      </c>
    </row>
    <row r="2002" spans="2:7" ht="15" customHeight="1" x14ac:dyDescent="0.15">
      <c r="B2002" s="10" t="s">
        <v>4</v>
      </c>
      <c r="C2002" s="3">
        <v>1</v>
      </c>
      <c r="D2002" s="4">
        <v>305</v>
      </c>
      <c r="E2002" s="5">
        <v>2</v>
      </c>
      <c r="F2002">
        <f>1/(1+EXP(-(D2002-M_Lmat)/M_sig))</f>
        <v>0.99789754345772363</v>
      </c>
      <c r="G2002">
        <f t="shared" si="47"/>
        <v>-2.1046698067715202E-3</v>
      </c>
    </row>
    <row r="2003" spans="2:7" ht="15" customHeight="1" x14ac:dyDescent="0.15">
      <c r="B2003" s="8" t="s">
        <v>4</v>
      </c>
      <c r="C2003" s="3">
        <v>1</v>
      </c>
      <c r="D2003" s="5">
        <v>305</v>
      </c>
      <c r="E2003" s="5">
        <v>3</v>
      </c>
      <c r="F2003">
        <f>1/(1+EXP(-(D2003-M_Lmat)/M_sig))</f>
        <v>0.99789754345772363</v>
      </c>
      <c r="G2003">
        <f t="shared" si="47"/>
        <v>-2.1046698067715202E-3</v>
      </c>
    </row>
    <row r="2004" spans="2:7" ht="15" customHeight="1" x14ac:dyDescent="0.15">
      <c r="B2004" s="2" t="s">
        <v>4</v>
      </c>
      <c r="C2004" s="8">
        <v>1</v>
      </c>
      <c r="D2004" s="3">
        <v>306</v>
      </c>
      <c r="E2004" s="4">
        <v>7</v>
      </c>
      <c r="F2004">
        <f>1/(1+EXP(-(D2004-M_Lmat)/M_sig))</f>
        <v>0.9980015052214809</v>
      </c>
      <c r="G2004">
        <f t="shared" si="47"/>
        <v>-2.0004944338536533E-3</v>
      </c>
    </row>
    <row r="2005" spans="2:7" ht="15" customHeight="1" x14ac:dyDescent="0.15">
      <c r="B2005" s="2" t="s">
        <v>4</v>
      </c>
      <c r="C2005" s="8">
        <v>1</v>
      </c>
      <c r="D2005" s="3">
        <v>306</v>
      </c>
      <c r="E2005" s="4">
        <v>7</v>
      </c>
      <c r="F2005">
        <f>1/(1+EXP(-(D2005-M_Lmat)/M_sig))</f>
        <v>0.9980015052214809</v>
      </c>
      <c r="G2005">
        <f t="shared" si="47"/>
        <v>-2.0004944338536533E-3</v>
      </c>
    </row>
    <row r="2006" spans="2:7" ht="15" customHeight="1" x14ac:dyDescent="0.15">
      <c r="B2006" s="2" t="s">
        <v>4</v>
      </c>
      <c r="C2006" s="8">
        <v>1</v>
      </c>
      <c r="D2006" s="3">
        <v>306</v>
      </c>
      <c r="E2006" s="4">
        <v>7</v>
      </c>
      <c r="F2006">
        <f>1/(1+EXP(-(D2006-M_Lmat)/M_sig))</f>
        <v>0.9980015052214809</v>
      </c>
      <c r="G2006">
        <f t="shared" si="47"/>
        <v>-2.0004944338536533E-3</v>
      </c>
    </row>
    <row r="2007" spans="2:7" ht="15" customHeight="1" x14ac:dyDescent="0.15">
      <c r="B2007" s="9" t="s">
        <v>4</v>
      </c>
      <c r="C2007" s="8">
        <v>1</v>
      </c>
      <c r="D2007" s="5">
        <v>306</v>
      </c>
      <c r="E2007" s="5">
        <v>3</v>
      </c>
      <c r="F2007">
        <f>1/(1+EXP(-(D2007-M_Lmat)/M_sig))</f>
        <v>0.9980015052214809</v>
      </c>
      <c r="G2007">
        <f t="shared" si="47"/>
        <v>-2.0004944338536533E-3</v>
      </c>
    </row>
    <row r="2008" spans="2:7" ht="15" customHeight="1" x14ac:dyDescent="0.15">
      <c r="B2008" s="10" t="s">
        <v>4</v>
      </c>
      <c r="C2008" s="3">
        <v>1</v>
      </c>
      <c r="D2008" s="4">
        <v>306</v>
      </c>
      <c r="E2008" s="5">
        <v>3</v>
      </c>
      <c r="F2008">
        <f>1/(1+EXP(-(D2008-M_Lmat)/M_sig))</f>
        <v>0.9980015052214809</v>
      </c>
      <c r="G2008">
        <f t="shared" si="47"/>
        <v>-2.0004944338536533E-3</v>
      </c>
    </row>
    <row r="2009" spans="2:7" ht="15" customHeight="1" x14ac:dyDescent="0.15">
      <c r="B2009" s="8" t="s">
        <v>4</v>
      </c>
      <c r="C2009" s="3">
        <v>1</v>
      </c>
      <c r="D2009" s="5">
        <v>306</v>
      </c>
      <c r="E2009" s="5">
        <v>3</v>
      </c>
      <c r="F2009">
        <f>1/(1+EXP(-(D2009-M_Lmat)/M_sig))</f>
        <v>0.9980015052214809</v>
      </c>
      <c r="G2009">
        <f t="shared" si="47"/>
        <v>-2.0004944338536533E-3</v>
      </c>
    </row>
    <row r="2010" spans="2:7" ht="15" customHeight="1" x14ac:dyDescent="0.15">
      <c r="B2010" s="8" t="s">
        <v>4</v>
      </c>
      <c r="C2010" s="8">
        <v>1</v>
      </c>
      <c r="D2010" s="5">
        <v>306</v>
      </c>
      <c r="E2010" s="4">
        <v>5</v>
      </c>
      <c r="F2010">
        <f>1/(1+EXP(-(D2010-M_Lmat)/M_sig))</f>
        <v>0.9980015052214809</v>
      </c>
      <c r="G2010">
        <f t="shared" si="47"/>
        <v>-2.0004944338536533E-3</v>
      </c>
    </row>
    <row r="2011" spans="2:7" ht="15" customHeight="1" x14ac:dyDescent="0.15">
      <c r="B2011" s="9" t="s">
        <v>4</v>
      </c>
      <c r="C2011" s="8">
        <v>1</v>
      </c>
      <c r="D2011" s="5">
        <v>306.39999999999998</v>
      </c>
      <c r="E2011" s="5">
        <v>4</v>
      </c>
      <c r="F2011">
        <f>1/(1+EXP(-(D2011-M_Lmat)/M_sig))</f>
        <v>0.99804163886694119</v>
      </c>
      <c r="G2011">
        <f t="shared" si="47"/>
        <v>-1.9602812294601869E-3</v>
      </c>
    </row>
    <row r="2012" spans="2:7" ht="15" customHeight="1" x14ac:dyDescent="0.15">
      <c r="B2012" s="2" t="s">
        <v>4</v>
      </c>
      <c r="C2012" s="8">
        <v>1</v>
      </c>
      <c r="D2012" s="3">
        <v>307</v>
      </c>
      <c r="E2012" s="5">
        <v>4</v>
      </c>
      <c r="F2012">
        <f>1/(1+EXP(-(D2012-M_Lmat)/M_sig))</f>
        <v>0.99810033609516291</v>
      </c>
      <c r="G2012">
        <f t="shared" si="47"/>
        <v>-1.9014705546936809E-3</v>
      </c>
    </row>
    <row r="2013" spans="2:7" ht="15" customHeight="1" x14ac:dyDescent="0.15">
      <c r="B2013" s="3" t="s">
        <v>4</v>
      </c>
      <c r="C2013" s="8">
        <v>1</v>
      </c>
      <c r="D2013" s="4">
        <v>307</v>
      </c>
      <c r="E2013" s="4">
        <v>3</v>
      </c>
      <c r="F2013">
        <f>1/(1+EXP(-(D2013-M_Lmat)/M_sig))</f>
        <v>0.99810033609516291</v>
      </c>
      <c r="G2013">
        <f t="shared" si="47"/>
        <v>-1.9014705546936809E-3</v>
      </c>
    </row>
    <row r="2014" spans="2:7" ht="15" customHeight="1" x14ac:dyDescent="0.15">
      <c r="B2014" s="9" t="s">
        <v>4</v>
      </c>
      <c r="C2014" s="3">
        <v>1</v>
      </c>
      <c r="D2014" s="5">
        <v>307</v>
      </c>
      <c r="E2014" s="5">
        <v>3</v>
      </c>
      <c r="F2014">
        <f>1/(1+EXP(-(D2014-M_Lmat)/M_sig))</f>
        <v>0.99810033609516291</v>
      </c>
      <c r="G2014">
        <f t="shared" si="47"/>
        <v>-1.9014705546936809E-3</v>
      </c>
    </row>
    <row r="2015" spans="2:7" ht="15" customHeight="1" x14ac:dyDescent="0.15">
      <c r="B2015" s="8" t="s">
        <v>4</v>
      </c>
      <c r="C2015" s="3">
        <v>1</v>
      </c>
      <c r="D2015" s="5">
        <v>307</v>
      </c>
      <c r="E2015" s="5">
        <v>3</v>
      </c>
      <c r="F2015">
        <f>1/(1+EXP(-(D2015-M_Lmat)/M_sig))</f>
        <v>0.99810033609516291</v>
      </c>
      <c r="G2015">
        <f t="shared" si="47"/>
        <v>-1.9014705546936809E-3</v>
      </c>
    </row>
    <row r="2016" spans="2:7" ht="15" customHeight="1" x14ac:dyDescent="0.15">
      <c r="B2016" s="8" t="s">
        <v>4</v>
      </c>
      <c r="C2016" s="8">
        <v>1</v>
      </c>
      <c r="D2016" s="5">
        <v>307</v>
      </c>
      <c r="E2016" s="5">
        <v>3</v>
      </c>
      <c r="F2016">
        <f>1/(1+EXP(-(D2016-M_Lmat)/M_sig))</f>
        <v>0.99810033609516291</v>
      </c>
      <c r="G2016">
        <f t="shared" si="47"/>
        <v>-1.9014705546936809E-3</v>
      </c>
    </row>
    <row r="2017" spans="2:7" ht="15" customHeight="1" x14ac:dyDescent="0.15">
      <c r="B2017" s="10" t="s">
        <v>4</v>
      </c>
      <c r="C2017" s="3">
        <v>1</v>
      </c>
      <c r="D2017" s="4">
        <v>307</v>
      </c>
      <c r="E2017" s="5">
        <v>3</v>
      </c>
      <c r="F2017">
        <f>1/(1+EXP(-(D2017-M_Lmat)/M_sig))</f>
        <v>0.99810033609516291</v>
      </c>
      <c r="G2017">
        <f t="shared" si="47"/>
        <v>-1.9014705546936809E-3</v>
      </c>
    </row>
    <row r="2018" spans="2:7" ht="15" customHeight="1" x14ac:dyDescent="0.15">
      <c r="B2018" s="10" t="s">
        <v>4</v>
      </c>
      <c r="C2018" s="8">
        <v>1</v>
      </c>
      <c r="D2018" s="4">
        <v>307.54920000000004</v>
      </c>
      <c r="E2018" s="5">
        <v>4</v>
      </c>
      <c r="F2018">
        <f>1/(1+EXP(-(D2018-M_Lmat)/M_sig))</f>
        <v>0.99815252298312518</v>
      </c>
      <c r="G2018">
        <f t="shared" si="47"/>
        <v>-1.8491857073740349E-3</v>
      </c>
    </row>
    <row r="2019" spans="2:7" ht="15" customHeight="1" x14ac:dyDescent="0.15">
      <c r="B2019" s="2" t="s">
        <v>4</v>
      </c>
      <c r="C2019" s="8">
        <v>1</v>
      </c>
      <c r="D2019" s="3">
        <v>308</v>
      </c>
      <c r="E2019" s="5">
        <v>4</v>
      </c>
      <c r="F2019">
        <f>1/(1+EXP(-(D2019-M_Lmat)/M_sig))</f>
        <v>0.99819428836269841</v>
      </c>
      <c r="G2019">
        <f t="shared" si="47"/>
        <v>-1.8073438997863336E-3</v>
      </c>
    </row>
    <row r="2020" spans="2:7" ht="15" customHeight="1" x14ac:dyDescent="0.15">
      <c r="B2020" s="3" t="s">
        <v>4</v>
      </c>
      <c r="C2020" s="8">
        <v>1</v>
      </c>
      <c r="D2020" s="4">
        <v>308</v>
      </c>
      <c r="E2020" s="4">
        <v>6</v>
      </c>
      <c r="F2020">
        <f>1/(1+EXP(-(D2020-M_Lmat)/M_sig))</f>
        <v>0.99819428836269841</v>
      </c>
      <c r="G2020">
        <f t="shared" si="47"/>
        <v>-1.8073438997863336E-3</v>
      </c>
    </row>
    <row r="2021" spans="2:7" ht="15" customHeight="1" x14ac:dyDescent="0.15">
      <c r="B2021" s="10" t="s">
        <v>4</v>
      </c>
      <c r="C2021" s="3">
        <v>1</v>
      </c>
      <c r="D2021" s="4">
        <v>308</v>
      </c>
      <c r="E2021" s="5">
        <v>3</v>
      </c>
      <c r="F2021">
        <f>1/(1+EXP(-(D2021-M_Lmat)/M_sig))</f>
        <v>0.99819428836269841</v>
      </c>
      <c r="G2021">
        <f t="shared" si="47"/>
        <v>-1.8073438997863336E-3</v>
      </c>
    </row>
    <row r="2022" spans="2:7" ht="15" customHeight="1" x14ac:dyDescent="0.15">
      <c r="B2022" s="8" t="s">
        <v>4</v>
      </c>
      <c r="C2022" s="3">
        <v>1</v>
      </c>
      <c r="D2022" s="5">
        <v>308</v>
      </c>
      <c r="E2022" s="5">
        <v>4</v>
      </c>
      <c r="F2022">
        <f>1/(1+EXP(-(D2022-M_Lmat)/M_sig))</f>
        <v>0.99819428836269841</v>
      </c>
      <c r="G2022">
        <f t="shared" si="47"/>
        <v>-1.8073438997863336E-3</v>
      </c>
    </row>
    <row r="2023" spans="2:7" ht="15" customHeight="1" x14ac:dyDescent="0.15">
      <c r="B2023" s="2" t="s">
        <v>4</v>
      </c>
      <c r="C2023" s="8">
        <v>1</v>
      </c>
      <c r="D2023" s="3">
        <v>309</v>
      </c>
      <c r="E2023" s="4">
        <v>5</v>
      </c>
      <c r="F2023">
        <f>1/(1+EXP(-(D2023-M_Lmat)/M_sig))</f>
        <v>0.99828360199440858</v>
      </c>
      <c r="G2023">
        <f t="shared" si="47"/>
        <v>-1.7178727043364618E-3</v>
      </c>
    </row>
    <row r="2024" spans="2:7" ht="15" customHeight="1" x14ac:dyDescent="0.15">
      <c r="B2024" s="2" t="s">
        <v>4</v>
      </c>
      <c r="C2024" s="8">
        <v>1</v>
      </c>
      <c r="D2024" s="3">
        <v>309</v>
      </c>
      <c r="E2024" s="5">
        <v>4</v>
      </c>
      <c r="F2024">
        <f>1/(1+EXP(-(D2024-M_Lmat)/M_sig))</f>
        <v>0.99828360199440858</v>
      </c>
      <c r="G2024">
        <f t="shared" si="47"/>
        <v>-1.7178727043364618E-3</v>
      </c>
    </row>
    <row r="2025" spans="2:7" ht="15" customHeight="1" x14ac:dyDescent="0.15">
      <c r="B2025" s="3" t="s">
        <v>4</v>
      </c>
      <c r="C2025" s="3">
        <v>1</v>
      </c>
      <c r="D2025" s="4">
        <v>309</v>
      </c>
      <c r="E2025" s="4">
        <v>6</v>
      </c>
      <c r="F2025">
        <f>1/(1+EXP(-(D2025-M_Lmat)/M_sig))</f>
        <v>0.99828360199440858</v>
      </c>
      <c r="G2025">
        <f t="shared" si="47"/>
        <v>-1.7178727043364618E-3</v>
      </c>
    </row>
    <row r="2026" spans="2:7" ht="15" customHeight="1" x14ac:dyDescent="0.15">
      <c r="B2026" s="9" t="s">
        <v>4</v>
      </c>
      <c r="C2026" s="8">
        <v>1</v>
      </c>
      <c r="D2026" s="5">
        <v>309</v>
      </c>
      <c r="E2026" s="5">
        <v>3</v>
      </c>
      <c r="F2026">
        <f>1/(1+EXP(-(D2026-M_Lmat)/M_sig))</f>
        <v>0.99828360199440858</v>
      </c>
      <c r="G2026">
        <f t="shared" si="47"/>
        <v>-1.7178727043364618E-3</v>
      </c>
    </row>
    <row r="2027" spans="2:7" ht="15" customHeight="1" x14ac:dyDescent="0.15">
      <c r="B2027" s="9" t="s">
        <v>4</v>
      </c>
      <c r="C2027" s="3">
        <v>1</v>
      </c>
      <c r="D2027" s="5">
        <v>309</v>
      </c>
      <c r="E2027" s="5">
        <v>3</v>
      </c>
      <c r="F2027">
        <f>1/(1+EXP(-(D2027-M_Lmat)/M_sig))</f>
        <v>0.99828360199440858</v>
      </c>
      <c r="G2027">
        <f t="shared" si="47"/>
        <v>-1.7178727043364618E-3</v>
      </c>
    </row>
    <row r="2028" spans="2:7" ht="15" customHeight="1" x14ac:dyDescent="0.15">
      <c r="B2028" s="8" t="s">
        <v>4</v>
      </c>
      <c r="C2028" s="8">
        <v>1</v>
      </c>
      <c r="D2028" s="5">
        <v>309</v>
      </c>
      <c r="E2028" s="5">
        <v>4</v>
      </c>
      <c r="F2028">
        <f>1/(1+EXP(-(D2028-M_Lmat)/M_sig))</f>
        <v>0.99828360199440858</v>
      </c>
      <c r="G2028">
        <f t="shared" si="47"/>
        <v>-1.7178727043364618E-3</v>
      </c>
    </row>
    <row r="2029" spans="2:7" ht="15" customHeight="1" x14ac:dyDescent="0.15">
      <c r="B2029" s="10" t="s">
        <v>4</v>
      </c>
      <c r="C2029" s="8">
        <v>1</v>
      </c>
      <c r="D2029" s="4">
        <v>309.49600000000004</v>
      </c>
      <c r="E2029" s="5">
        <v>4</v>
      </c>
      <c r="F2029">
        <f>1/(1+EXP(-(D2029-M_Lmat)/M_sig))</f>
        <v>0.99832625148065712</v>
      </c>
      <c r="G2029">
        <f t="shared" si="47"/>
        <v>-1.675150801325913E-3</v>
      </c>
    </row>
    <row r="2030" spans="2:7" ht="15" customHeight="1" x14ac:dyDescent="0.15">
      <c r="B2030" s="2" t="s">
        <v>4</v>
      </c>
      <c r="C2030" s="8">
        <v>1</v>
      </c>
      <c r="D2030" s="3">
        <v>310</v>
      </c>
      <c r="E2030" s="4">
        <v>3</v>
      </c>
      <c r="F2030">
        <f>1/(1+EXP(-(D2030-M_Lmat)/M_sig))</f>
        <v>0.99836850523921594</v>
      </c>
      <c r="G2030">
        <f t="shared" si="47"/>
        <v>-1.6328270976922739E-3</v>
      </c>
    </row>
    <row r="2031" spans="2:7" ht="15" customHeight="1" x14ac:dyDescent="0.15">
      <c r="B2031" s="10" t="s">
        <v>4</v>
      </c>
      <c r="C2031" s="3">
        <v>1</v>
      </c>
      <c r="D2031" s="4">
        <v>310</v>
      </c>
      <c r="E2031" s="5">
        <v>6</v>
      </c>
      <c r="F2031">
        <f>1/(1+EXP(-(D2031-M_Lmat)/M_sig))</f>
        <v>0.99836850523921594</v>
      </c>
      <c r="G2031">
        <f t="shared" si="47"/>
        <v>-1.6328270976922739E-3</v>
      </c>
    </row>
    <row r="2032" spans="2:7" ht="15" customHeight="1" x14ac:dyDescent="0.15">
      <c r="B2032" s="10" t="s">
        <v>4</v>
      </c>
      <c r="C2032" s="8">
        <v>1</v>
      </c>
      <c r="D2032" s="4">
        <v>310</v>
      </c>
      <c r="E2032" s="5">
        <v>4</v>
      </c>
      <c r="F2032">
        <f>1/(1+EXP(-(D2032-M_Lmat)/M_sig))</f>
        <v>0.99836850523921594</v>
      </c>
      <c r="G2032">
        <f t="shared" si="47"/>
        <v>-1.6328270976922739E-3</v>
      </c>
    </row>
    <row r="2033" spans="2:7" ht="15" customHeight="1" x14ac:dyDescent="0.15">
      <c r="B2033" s="10" t="s">
        <v>4</v>
      </c>
      <c r="C2033" s="3">
        <v>1</v>
      </c>
      <c r="D2033" s="4">
        <v>310</v>
      </c>
      <c r="E2033" s="5">
        <v>3</v>
      </c>
      <c r="F2033">
        <f>1/(1+EXP(-(D2033-M_Lmat)/M_sig))</f>
        <v>0.99836850523921594</v>
      </c>
      <c r="G2033">
        <f t="shared" si="47"/>
        <v>-1.6328270976922739E-3</v>
      </c>
    </row>
    <row r="2034" spans="2:7" ht="15" customHeight="1" x14ac:dyDescent="0.15">
      <c r="B2034" s="8" t="s">
        <v>4</v>
      </c>
      <c r="C2034" s="3">
        <v>1</v>
      </c>
      <c r="D2034" s="5">
        <v>310</v>
      </c>
      <c r="E2034" s="5">
        <v>3</v>
      </c>
      <c r="F2034">
        <f>1/(1+EXP(-(D2034-M_Lmat)/M_sig))</f>
        <v>0.99836850523921594</v>
      </c>
      <c r="G2034">
        <f t="shared" si="47"/>
        <v>-1.6328270976922739E-3</v>
      </c>
    </row>
    <row r="2035" spans="2:7" ht="15" customHeight="1" x14ac:dyDescent="0.15">
      <c r="B2035" s="3" t="s">
        <v>4</v>
      </c>
      <c r="C2035" s="3">
        <v>1</v>
      </c>
      <c r="D2035" s="4">
        <v>311</v>
      </c>
      <c r="E2035" s="4">
        <v>7</v>
      </c>
      <c r="F2035">
        <f>1/(1+EXP(-(D2035-M_Lmat)/M_sig))</f>
        <v>0.99844921518922325</v>
      </c>
      <c r="G2035">
        <f t="shared" si="47"/>
        <v>-1.5519885221672706E-3</v>
      </c>
    </row>
    <row r="2036" spans="2:7" ht="15" customHeight="1" x14ac:dyDescent="0.15">
      <c r="B2036" s="9" t="s">
        <v>4</v>
      </c>
      <c r="C2036" s="3">
        <v>1</v>
      </c>
      <c r="D2036" s="5">
        <v>311</v>
      </c>
      <c r="E2036" s="5">
        <v>3</v>
      </c>
      <c r="F2036">
        <f>1/(1+EXP(-(D2036-M_Lmat)/M_sig))</f>
        <v>0.99844921518922325</v>
      </c>
      <c r="G2036">
        <f t="shared" si="47"/>
        <v>-1.5519885221672706E-3</v>
      </c>
    </row>
    <row r="2037" spans="2:7" ht="15" customHeight="1" x14ac:dyDescent="0.15">
      <c r="B2037" s="10" t="s">
        <v>4</v>
      </c>
      <c r="C2037" s="3">
        <v>1</v>
      </c>
      <c r="D2037" s="4">
        <v>311</v>
      </c>
      <c r="E2037" s="5">
        <v>3</v>
      </c>
      <c r="F2037">
        <f>1/(1+EXP(-(D2037-M_Lmat)/M_sig))</f>
        <v>0.99844921518922325</v>
      </c>
      <c r="G2037">
        <f t="shared" si="47"/>
        <v>-1.5519885221672706E-3</v>
      </c>
    </row>
    <row r="2038" spans="2:7" ht="15" customHeight="1" x14ac:dyDescent="0.15">
      <c r="B2038" s="8" t="s">
        <v>4</v>
      </c>
      <c r="C2038" s="8">
        <v>1</v>
      </c>
      <c r="D2038" s="5">
        <v>311</v>
      </c>
      <c r="E2038" s="5">
        <v>3</v>
      </c>
      <c r="F2038">
        <f>1/(1+EXP(-(D2038-M_Lmat)/M_sig))</f>
        <v>0.99844921518922325</v>
      </c>
      <c r="G2038">
        <f t="shared" si="47"/>
        <v>-1.5519885221672706E-3</v>
      </c>
    </row>
    <row r="2039" spans="2:7" ht="15" customHeight="1" x14ac:dyDescent="0.15">
      <c r="B2039" s="10" t="s">
        <v>4</v>
      </c>
      <c r="C2039" s="8">
        <v>1</v>
      </c>
      <c r="D2039" s="4">
        <v>312</v>
      </c>
      <c r="E2039" s="5">
        <v>4</v>
      </c>
      <c r="F2039">
        <f>1/(1+EXP(-(D2039-M_Lmat)/M_sig))</f>
        <v>0.99852593831787162</v>
      </c>
      <c r="G2039">
        <f t="shared" si="47"/>
        <v>-1.4751491798736234E-3</v>
      </c>
    </row>
    <row r="2040" spans="2:7" ht="15" customHeight="1" x14ac:dyDescent="0.15">
      <c r="B2040" s="3" t="s">
        <v>4</v>
      </c>
      <c r="C2040" s="8">
        <v>1</v>
      </c>
      <c r="D2040" s="4">
        <v>312</v>
      </c>
      <c r="E2040" s="5">
        <v>3</v>
      </c>
      <c r="F2040">
        <f>1/(1+EXP(-(D2040-M_Lmat)/M_sig))</f>
        <v>0.99852593831787162</v>
      </c>
      <c r="G2040">
        <f t="shared" si="47"/>
        <v>-1.4751491798736234E-3</v>
      </c>
    </row>
    <row r="2041" spans="2:7" ht="15" customHeight="1" x14ac:dyDescent="0.15">
      <c r="B2041" s="3" t="s">
        <v>4</v>
      </c>
      <c r="C2041" s="3">
        <v>1</v>
      </c>
      <c r="D2041" s="4">
        <v>313</v>
      </c>
      <c r="E2041" s="5">
        <v>4</v>
      </c>
      <c r="F2041">
        <f>1/(1+EXP(-(D2041-M_Lmat)/M_sig))</f>
        <v>0.99859887099283573</v>
      </c>
      <c r="G2041">
        <f t="shared" si="47"/>
        <v>-1.4021115062575174E-3</v>
      </c>
    </row>
    <row r="2042" spans="2:7" ht="15" customHeight="1" x14ac:dyDescent="0.15">
      <c r="B2042" s="3" t="s">
        <v>4</v>
      </c>
      <c r="C2042" s="3">
        <v>1</v>
      </c>
      <c r="D2042" s="4">
        <v>313</v>
      </c>
      <c r="E2042" s="5">
        <v>4</v>
      </c>
      <c r="F2042">
        <f>1/(1+EXP(-(D2042-M_Lmat)/M_sig))</f>
        <v>0.99859887099283573</v>
      </c>
      <c r="G2042">
        <f t="shared" si="47"/>
        <v>-1.4021115062575174E-3</v>
      </c>
    </row>
    <row r="2043" spans="2:7" ht="15" customHeight="1" x14ac:dyDescent="0.15">
      <c r="B2043" s="9" t="s">
        <v>4</v>
      </c>
      <c r="C2043" s="3">
        <v>1</v>
      </c>
      <c r="D2043" s="5">
        <v>313</v>
      </c>
      <c r="E2043" s="5">
        <v>4</v>
      </c>
      <c r="F2043">
        <f>1/(1+EXP(-(D2043-M_Lmat)/M_sig))</f>
        <v>0.99859887099283573</v>
      </c>
      <c r="G2043">
        <f t="shared" si="47"/>
        <v>-1.4021115062575174E-3</v>
      </c>
    </row>
    <row r="2044" spans="2:7" ht="15" customHeight="1" x14ac:dyDescent="0.15">
      <c r="B2044" s="8" t="s">
        <v>4</v>
      </c>
      <c r="C2044" s="8">
        <v>1</v>
      </c>
      <c r="D2044" s="5">
        <v>313</v>
      </c>
      <c r="E2044" s="5">
        <v>3</v>
      </c>
      <c r="F2044">
        <f>1/(1+EXP(-(D2044-M_Lmat)/M_sig))</f>
        <v>0.99859887099283573</v>
      </c>
      <c r="G2044">
        <f t="shared" si="47"/>
        <v>-1.4021115062575174E-3</v>
      </c>
    </row>
    <row r="2045" spans="2:7" ht="15" customHeight="1" x14ac:dyDescent="0.15">
      <c r="B2045" s="3" t="s">
        <v>4</v>
      </c>
      <c r="C2045" s="3">
        <v>1</v>
      </c>
      <c r="D2045" s="4">
        <v>313</v>
      </c>
      <c r="E2045" s="5">
        <v>3</v>
      </c>
      <c r="F2045">
        <f>1/(1+EXP(-(D2045-M_Lmat)/M_sig))</f>
        <v>0.99859887099283573</v>
      </c>
      <c r="G2045">
        <f t="shared" si="47"/>
        <v>-1.4021115062575174E-3</v>
      </c>
    </row>
    <row r="2046" spans="2:7" ht="15" customHeight="1" x14ac:dyDescent="0.15">
      <c r="B2046" s="2" t="s">
        <v>4</v>
      </c>
      <c r="C2046" s="8">
        <v>1</v>
      </c>
      <c r="D2046" s="3">
        <v>314</v>
      </c>
      <c r="E2046" s="4">
        <v>7</v>
      </c>
      <c r="F2046">
        <f>1/(1+EXP(-(D2046-M_Lmat)/M_sig))</f>
        <v>0.99866819996477529</v>
      </c>
      <c r="G2046">
        <f t="shared" si="47"/>
        <v>-1.3326876690796794E-3</v>
      </c>
    </row>
    <row r="2047" spans="2:7" ht="15" customHeight="1" x14ac:dyDescent="0.15">
      <c r="B2047" s="3" t="s">
        <v>4</v>
      </c>
      <c r="C2047" s="3">
        <v>1</v>
      </c>
      <c r="D2047" s="4">
        <v>314</v>
      </c>
      <c r="E2047" s="5">
        <v>4</v>
      </c>
      <c r="F2047">
        <f>1/(1+EXP(-(D2047-M_Lmat)/M_sig))</f>
        <v>0.99866819996477529</v>
      </c>
      <c r="G2047">
        <f t="shared" si="47"/>
        <v>-1.3326876690796794E-3</v>
      </c>
    </row>
    <row r="2048" spans="2:7" ht="15" customHeight="1" x14ac:dyDescent="0.15">
      <c r="B2048" s="3" t="s">
        <v>4</v>
      </c>
      <c r="C2048" s="3">
        <v>1</v>
      </c>
      <c r="D2048" s="3">
        <v>314</v>
      </c>
      <c r="E2048" s="4">
        <v>6</v>
      </c>
      <c r="F2048">
        <f>1/(1+EXP(-(D2048-M_Lmat)/M_sig))</f>
        <v>0.99866819996477529</v>
      </c>
      <c r="G2048">
        <f t="shared" si="47"/>
        <v>-1.3326876690796794E-3</v>
      </c>
    </row>
    <row r="2049" spans="2:7" ht="15" customHeight="1" x14ac:dyDescent="0.15">
      <c r="B2049" s="10" t="s">
        <v>4</v>
      </c>
      <c r="C2049" s="3">
        <v>1</v>
      </c>
      <c r="D2049" s="4">
        <v>314</v>
      </c>
      <c r="E2049" s="5">
        <v>4</v>
      </c>
      <c r="F2049">
        <f>1/(1+EXP(-(D2049-M_Lmat)/M_sig))</f>
        <v>0.99866819996477529</v>
      </c>
      <c r="G2049">
        <f t="shared" si="47"/>
        <v>-1.3326876690796794E-3</v>
      </c>
    </row>
    <row r="2050" spans="2:7" ht="15" customHeight="1" x14ac:dyDescent="0.15">
      <c r="B2050" s="8" t="s">
        <v>4</v>
      </c>
      <c r="C2050" s="8">
        <v>1</v>
      </c>
      <c r="D2050" s="5">
        <v>314</v>
      </c>
      <c r="E2050" s="5">
        <v>4</v>
      </c>
      <c r="F2050">
        <f>1/(1+EXP(-(D2050-M_Lmat)/M_sig))</f>
        <v>0.99866819996477529</v>
      </c>
      <c r="G2050">
        <f t="shared" si="47"/>
        <v>-1.3326876690796794E-3</v>
      </c>
    </row>
    <row r="2051" spans="2:7" ht="15" customHeight="1" x14ac:dyDescent="0.15">
      <c r="B2051" s="2" t="s">
        <v>4</v>
      </c>
      <c r="C2051" s="8">
        <v>1</v>
      </c>
      <c r="D2051" s="3">
        <v>315</v>
      </c>
      <c r="E2051" s="4">
        <v>7</v>
      </c>
      <c r="F2051">
        <f>1/(1+EXP(-(D2051-M_Lmat)/M_sig))</f>
        <v>0.99873410283301889</v>
      </c>
      <c r="G2051">
        <f t="shared" si="47"/>
        <v>-1.2666990916406749E-3</v>
      </c>
    </row>
    <row r="2052" spans="2:7" ht="15" customHeight="1" x14ac:dyDescent="0.15">
      <c r="B2052" s="2" t="s">
        <v>4</v>
      </c>
      <c r="C2052" s="8">
        <v>1</v>
      </c>
      <c r="D2052" s="3">
        <v>315</v>
      </c>
      <c r="E2052" s="4">
        <v>7</v>
      </c>
      <c r="F2052">
        <f>1/(1+EXP(-(D2052-M_Lmat)/M_sig))</f>
        <v>0.99873410283301889</v>
      </c>
      <c r="G2052">
        <f t="shared" si="47"/>
        <v>-1.2666990916406749E-3</v>
      </c>
    </row>
    <row r="2053" spans="2:7" ht="15" customHeight="1" x14ac:dyDescent="0.15">
      <c r="B2053" s="3" t="s">
        <v>4</v>
      </c>
      <c r="C2053" s="3">
        <v>1</v>
      </c>
      <c r="D2053" s="4">
        <v>315</v>
      </c>
      <c r="E2053" s="4">
        <v>6</v>
      </c>
      <c r="F2053">
        <f>1/(1+EXP(-(D2053-M_Lmat)/M_sig))</f>
        <v>0.99873410283301889</v>
      </c>
      <c r="G2053">
        <f t="shared" si="47"/>
        <v>-1.2666990916406749E-3</v>
      </c>
    </row>
    <row r="2054" spans="2:7" ht="15" customHeight="1" x14ac:dyDescent="0.15">
      <c r="B2054" s="9" t="s">
        <v>4</v>
      </c>
      <c r="C2054" s="3">
        <v>1</v>
      </c>
      <c r="D2054" s="5">
        <v>315</v>
      </c>
      <c r="E2054" s="5">
        <v>3</v>
      </c>
      <c r="F2054">
        <f>1/(1+EXP(-(D2054-M_Lmat)/M_sig))</f>
        <v>0.99873410283301889</v>
      </c>
      <c r="G2054">
        <f t="shared" si="47"/>
        <v>-1.2666990916406749E-3</v>
      </c>
    </row>
    <row r="2055" spans="2:7" ht="15" customHeight="1" x14ac:dyDescent="0.15">
      <c r="B2055" s="9" t="s">
        <v>4</v>
      </c>
      <c r="C2055" s="3">
        <v>1</v>
      </c>
      <c r="D2055" s="5">
        <v>315</v>
      </c>
      <c r="E2055" s="5">
        <v>3</v>
      </c>
      <c r="F2055">
        <f>1/(1+EXP(-(D2055-M_Lmat)/M_sig))</f>
        <v>0.99873410283301889</v>
      </c>
      <c r="G2055">
        <f t="shared" si="47"/>
        <v>-1.2666990916406749E-3</v>
      </c>
    </row>
    <row r="2056" spans="2:7" ht="15" customHeight="1" x14ac:dyDescent="0.15">
      <c r="B2056" s="10" t="s">
        <v>4</v>
      </c>
      <c r="C2056" s="3">
        <v>1</v>
      </c>
      <c r="D2056" s="4">
        <v>315</v>
      </c>
      <c r="E2056" s="5">
        <v>3</v>
      </c>
      <c r="F2056">
        <f>1/(1+EXP(-(D2056-M_Lmat)/M_sig))</f>
        <v>0.99873410283301889</v>
      </c>
      <c r="G2056">
        <f t="shared" si="47"/>
        <v>-1.2666990916406749E-3</v>
      </c>
    </row>
    <row r="2057" spans="2:7" ht="15" customHeight="1" x14ac:dyDescent="0.15">
      <c r="B2057" s="10" t="s">
        <v>4</v>
      </c>
      <c r="C2057" s="3">
        <v>1</v>
      </c>
      <c r="D2057" s="5">
        <v>315</v>
      </c>
      <c r="E2057" s="5">
        <v>3</v>
      </c>
      <c r="F2057">
        <f>1/(1+EXP(-(D2057-M_Lmat)/M_sig))</f>
        <v>0.99873410283301889</v>
      </c>
      <c r="G2057">
        <f t="shared" si="47"/>
        <v>-1.2666990916406749E-3</v>
      </c>
    </row>
    <row r="2058" spans="2:7" ht="15" customHeight="1" x14ac:dyDescent="0.15">
      <c r="B2058" s="8" t="s">
        <v>4</v>
      </c>
      <c r="C2058" s="8">
        <v>1</v>
      </c>
      <c r="D2058" s="5">
        <v>315</v>
      </c>
      <c r="E2058" s="5">
        <v>4</v>
      </c>
      <c r="F2058">
        <f>1/(1+EXP(-(D2058-M_Lmat)/M_sig))</f>
        <v>0.99873410283301889</v>
      </c>
      <c r="G2058">
        <f t="shared" si="47"/>
        <v>-1.2666990916406749E-3</v>
      </c>
    </row>
    <row r="2059" spans="2:7" ht="15" customHeight="1" x14ac:dyDescent="0.15">
      <c r="B2059" s="9" t="s">
        <v>4</v>
      </c>
      <c r="C2059" s="8">
        <v>1</v>
      </c>
      <c r="D2059" s="5">
        <v>316</v>
      </c>
      <c r="E2059" s="5">
        <v>3</v>
      </c>
      <c r="F2059">
        <f>1/(1+EXP(-(D2059-M_Lmat)/M_sig))</f>
        <v>0.99879674848920996</v>
      </c>
      <c r="G2059">
        <f t="shared" si="47"/>
        <v>-1.2039759991085671E-3</v>
      </c>
    </row>
    <row r="2060" spans="2:7" ht="15" customHeight="1" x14ac:dyDescent="0.15">
      <c r="B2060" s="9" t="s">
        <v>4</v>
      </c>
      <c r="C2060" s="3">
        <v>1</v>
      </c>
      <c r="D2060" s="5">
        <v>316</v>
      </c>
      <c r="E2060" s="5">
        <v>3</v>
      </c>
      <c r="F2060">
        <f>1/(1+EXP(-(D2060-M_Lmat)/M_sig))</f>
        <v>0.99879674848920996</v>
      </c>
      <c r="G2060">
        <f t="shared" si="47"/>
        <v>-1.2039759991085671E-3</v>
      </c>
    </row>
    <row r="2061" spans="2:7" ht="15" customHeight="1" x14ac:dyDescent="0.15">
      <c r="B2061" s="9" t="s">
        <v>4</v>
      </c>
      <c r="C2061" s="3">
        <v>1</v>
      </c>
      <c r="D2061" s="5">
        <v>316</v>
      </c>
      <c r="E2061" s="4">
        <v>5</v>
      </c>
      <c r="F2061">
        <f>1/(1+EXP(-(D2061-M_Lmat)/M_sig))</f>
        <v>0.99879674848920996</v>
      </c>
      <c r="G2061">
        <f t="shared" si="47"/>
        <v>-1.2039759991085671E-3</v>
      </c>
    </row>
    <row r="2062" spans="2:7" ht="15" customHeight="1" x14ac:dyDescent="0.15">
      <c r="B2062" s="10" t="s">
        <v>4</v>
      </c>
      <c r="C2062" s="8">
        <v>1</v>
      </c>
      <c r="D2062" s="4">
        <v>316</v>
      </c>
      <c r="E2062" s="5">
        <v>4</v>
      </c>
      <c r="F2062">
        <f>1/(1+EXP(-(D2062-M_Lmat)/M_sig))</f>
        <v>0.99879674848920996</v>
      </c>
      <c r="G2062">
        <f t="shared" si="47"/>
        <v>-1.2039759991085671E-3</v>
      </c>
    </row>
    <row r="2063" spans="2:7" ht="15" customHeight="1" x14ac:dyDescent="0.15">
      <c r="B2063" s="2" t="s">
        <v>4</v>
      </c>
      <c r="C2063" s="8">
        <v>1</v>
      </c>
      <c r="D2063" s="3">
        <v>317</v>
      </c>
      <c r="E2063" s="4">
        <v>8</v>
      </c>
      <c r="F2063">
        <f>1/(1+EXP(-(D2063-M_Lmat)/M_sig))</f>
        <v>0.99885629753991267</v>
      </c>
      <c r="G2063">
        <f t="shared" si="47"/>
        <v>-1.144356986849436E-3</v>
      </c>
    </row>
    <row r="2064" spans="2:7" ht="15" customHeight="1" x14ac:dyDescent="0.15">
      <c r="B2064" s="3" t="s">
        <v>4</v>
      </c>
      <c r="C2064" s="3">
        <v>1</v>
      </c>
      <c r="D2064" s="4">
        <v>318</v>
      </c>
      <c r="E2064" s="4">
        <v>3</v>
      </c>
      <c r="F2064">
        <f>1/(1+EXP(-(D2064-M_Lmat)/M_sig))</f>
        <v>0.99891290270912469</v>
      </c>
      <c r="G2064">
        <f t="shared" ref="G2064:G2127" si="48">LN(_xlfn.BINOM.DIST(C2064,1,F2064,FALSE))</f>
        <v>-1.0876886097214752E-3</v>
      </c>
    </row>
    <row r="2065" spans="2:7" ht="15" customHeight="1" x14ac:dyDescent="0.15">
      <c r="B2065" s="3" t="s">
        <v>4</v>
      </c>
      <c r="C2065" s="3">
        <v>1</v>
      </c>
      <c r="D2065" s="4">
        <v>318</v>
      </c>
      <c r="E2065" s="5">
        <v>4</v>
      </c>
      <c r="F2065">
        <f>1/(1+EXP(-(D2065-M_Lmat)/M_sig))</f>
        <v>0.99891290270912469</v>
      </c>
      <c r="G2065">
        <f t="shared" si="48"/>
        <v>-1.0876886097214752E-3</v>
      </c>
    </row>
    <row r="2066" spans="2:7" ht="15" customHeight="1" x14ac:dyDescent="0.15">
      <c r="B2066" s="10" t="s">
        <v>4</v>
      </c>
      <c r="C2066" s="3">
        <v>1</v>
      </c>
      <c r="D2066" s="4">
        <v>318</v>
      </c>
      <c r="E2066" s="5">
        <v>3</v>
      </c>
      <c r="F2066">
        <f>1/(1+EXP(-(D2066-M_Lmat)/M_sig))</f>
        <v>0.99891290270912469</v>
      </c>
      <c r="G2066">
        <f t="shared" si="48"/>
        <v>-1.0876886097214752E-3</v>
      </c>
    </row>
    <row r="2067" spans="2:7" ht="15" customHeight="1" x14ac:dyDescent="0.15">
      <c r="B2067" s="2" t="s">
        <v>4</v>
      </c>
      <c r="C2067" s="8">
        <v>1</v>
      </c>
      <c r="D2067" s="3">
        <v>319</v>
      </c>
      <c r="E2067" s="4">
        <v>7</v>
      </c>
      <c r="F2067">
        <f>1/(1+EXP(-(D2067-M_Lmat)/M_sig))</f>
        <v>0.99896670922161557</v>
      </c>
      <c r="G2067">
        <f t="shared" si="48"/>
        <v>-1.033824991330692E-3</v>
      </c>
    </row>
    <row r="2068" spans="2:7" ht="15" customHeight="1" x14ac:dyDescent="0.15">
      <c r="B2068" s="2" t="s">
        <v>4</v>
      </c>
      <c r="C2068" s="8">
        <v>1</v>
      </c>
      <c r="D2068" s="3">
        <v>320</v>
      </c>
      <c r="E2068" s="4">
        <v>6</v>
      </c>
      <c r="F2068">
        <f>1/(1+EXP(-(D2068-M_Lmat)/M_sig))</f>
        <v>0.99901785516796504</v>
      </c>
      <c r="G2068">
        <f t="shared" si="48"/>
        <v>-9.8262745229838085E-4</v>
      </c>
    </row>
    <row r="2069" spans="2:7" ht="15" customHeight="1" x14ac:dyDescent="0.15">
      <c r="B2069" s="2" t="s">
        <v>4</v>
      </c>
      <c r="C2069" s="8">
        <v>1</v>
      </c>
      <c r="D2069" s="3">
        <v>320</v>
      </c>
      <c r="E2069" s="4">
        <v>7</v>
      </c>
      <c r="F2069">
        <f>1/(1+EXP(-(D2069-M_Lmat)/M_sig))</f>
        <v>0.99901785516796504</v>
      </c>
      <c r="G2069">
        <f t="shared" si="48"/>
        <v>-9.8262745229838085E-4</v>
      </c>
    </row>
    <row r="2070" spans="2:7" ht="15" customHeight="1" x14ac:dyDescent="0.15">
      <c r="B2070" s="2" t="s">
        <v>4</v>
      </c>
      <c r="C2070" s="8">
        <v>1</v>
      </c>
      <c r="D2070" s="3">
        <v>320</v>
      </c>
      <c r="E2070" s="4">
        <v>6</v>
      </c>
      <c r="F2070">
        <f>1/(1+EXP(-(D2070-M_Lmat)/M_sig))</f>
        <v>0.99901785516796504</v>
      </c>
      <c r="G2070">
        <f t="shared" si="48"/>
        <v>-9.8262745229838085E-4</v>
      </c>
    </row>
    <row r="2071" spans="2:7" ht="15" customHeight="1" x14ac:dyDescent="0.15">
      <c r="B2071" s="9" t="s">
        <v>4</v>
      </c>
      <c r="C2071" s="3">
        <v>1</v>
      </c>
      <c r="D2071" s="5">
        <v>320</v>
      </c>
      <c r="E2071" s="5">
        <v>3</v>
      </c>
      <c r="F2071">
        <f>1/(1+EXP(-(D2071-M_Lmat)/M_sig))</f>
        <v>0.99901785516796504</v>
      </c>
      <c r="G2071">
        <f t="shared" si="48"/>
        <v>-9.8262745229838085E-4</v>
      </c>
    </row>
    <row r="2072" spans="2:7" ht="15" customHeight="1" x14ac:dyDescent="0.15">
      <c r="B2072" s="10" t="s">
        <v>4</v>
      </c>
      <c r="C2072" s="8">
        <v>1</v>
      </c>
      <c r="D2072" s="4">
        <v>320</v>
      </c>
      <c r="E2072" s="5">
        <v>4</v>
      </c>
      <c r="F2072">
        <f>1/(1+EXP(-(D2072-M_Lmat)/M_sig))</f>
        <v>0.99901785516796504</v>
      </c>
      <c r="G2072">
        <f t="shared" si="48"/>
        <v>-9.8262745229838085E-4</v>
      </c>
    </row>
    <row r="2073" spans="2:7" ht="15" customHeight="1" x14ac:dyDescent="0.15">
      <c r="B2073" s="10" t="s">
        <v>4</v>
      </c>
      <c r="C2073" s="8">
        <v>1</v>
      </c>
      <c r="D2073" s="4">
        <v>320</v>
      </c>
      <c r="E2073" s="5">
        <v>3</v>
      </c>
      <c r="F2073">
        <f>1/(1+EXP(-(D2073-M_Lmat)/M_sig))</f>
        <v>0.99901785516796504</v>
      </c>
      <c r="G2073">
        <f t="shared" si="48"/>
        <v>-9.8262745229838085E-4</v>
      </c>
    </row>
    <row r="2074" spans="2:7" ht="15" customHeight="1" x14ac:dyDescent="0.15">
      <c r="B2074" s="8" t="s">
        <v>4</v>
      </c>
      <c r="C2074" s="8">
        <v>1</v>
      </c>
      <c r="D2074" s="5">
        <v>320</v>
      </c>
      <c r="E2074" s="5">
        <v>4</v>
      </c>
      <c r="F2074">
        <f>1/(1+EXP(-(D2074-M_Lmat)/M_sig))</f>
        <v>0.99901785516796504</v>
      </c>
      <c r="G2074">
        <f t="shared" si="48"/>
        <v>-9.8262745229838085E-4</v>
      </c>
    </row>
    <row r="2075" spans="2:7" ht="15" customHeight="1" x14ac:dyDescent="0.15">
      <c r="B2075" s="8" t="s">
        <v>4</v>
      </c>
      <c r="C2075" s="8">
        <v>1</v>
      </c>
      <c r="D2075" s="5">
        <v>320</v>
      </c>
      <c r="E2075" s="5">
        <v>3</v>
      </c>
      <c r="F2075">
        <f>1/(1+EXP(-(D2075-M_Lmat)/M_sig))</f>
        <v>0.99901785516796504</v>
      </c>
      <c r="G2075">
        <f t="shared" si="48"/>
        <v>-9.8262745229838085E-4</v>
      </c>
    </row>
    <row r="2076" spans="2:7" ht="15" customHeight="1" x14ac:dyDescent="0.15">
      <c r="B2076" s="8" t="s">
        <v>4</v>
      </c>
      <c r="C2076" s="8">
        <v>1</v>
      </c>
      <c r="D2076" s="5">
        <v>321</v>
      </c>
      <c r="E2076" s="5">
        <v>4</v>
      </c>
      <c r="F2076">
        <f>1/(1+EXP(-(D2076-M_Lmat)/M_sig))</f>
        <v>0.99906647185214259</v>
      </c>
      <c r="G2076">
        <f t="shared" si="48"/>
        <v>-9.3396415663092602E-4</v>
      </c>
    </row>
    <row r="2077" spans="2:7" ht="15" customHeight="1" x14ac:dyDescent="0.15">
      <c r="B2077" s="2" t="s">
        <v>4</v>
      </c>
      <c r="C2077" s="8">
        <v>1</v>
      </c>
      <c r="D2077" s="3">
        <v>322</v>
      </c>
      <c r="E2077" s="4">
        <v>3</v>
      </c>
      <c r="F2077">
        <f>1/(1+EXP(-(D2077-M_Lmat)/M_sig))</f>
        <v>0.99911268412243137</v>
      </c>
      <c r="G2077">
        <f t="shared" si="48"/>
        <v>-8.8770977532698207E-4</v>
      </c>
    </row>
    <row r="2078" spans="2:7" ht="15" customHeight="1" x14ac:dyDescent="0.15">
      <c r="B2078" s="2" t="s">
        <v>4</v>
      </c>
      <c r="C2078" s="8">
        <v>1</v>
      </c>
      <c r="D2078" s="3">
        <v>322</v>
      </c>
      <c r="E2078" s="5">
        <v>4</v>
      </c>
      <c r="F2078">
        <f>1/(1+EXP(-(D2078-M_Lmat)/M_sig))</f>
        <v>0.99911268412243137</v>
      </c>
      <c r="G2078">
        <f t="shared" si="48"/>
        <v>-8.8770977532698207E-4</v>
      </c>
    </row>
    <row r="2079" spans="2:7" ht="15" customHeight="1" x14ac:dyDescent="0.15">
      <c r="B2079" s="2" t="s">
        <v>4</v>
      </c>
      <c r="C2079" s="8">
        <v>1</v>
      </c>
      <c r="D2079" s="3">
        <v>322</v>
      </c>
      <c r="E2079" s="4">
        <v>9</v>
      </c>
      <c r="F2079">
        <f>1/(1+EXP(-(D2079-M_Lmat)/M_sig))</f>
        <v>0.99911268412243137</v>
      </c>
      <c r="G2079">
        <f t="shared" si="48"/>
        <v>-8.8770977532698207E-4</v>
      </c>
    </row>
    <row r="2080" spans="2:7" ht="15" customHeight="1" x14ac:dyDescent="0.15">
      <c r="B2080" s="9" t="s">
        <v>4</v>
      </c>
      <c r="C2080" s="8">
        <v>1</v>
      </c>
      <c r="D2080" s="5">
        <v>322</v>
      </c>
      <c r="E2080" s="4">
        <v>5</v>
      </c>
      <c r="F2080">
        <f>1/(1+EXP(-(D2080-M_Lmat)/M_sig))</f>
        <v>0.99911268412243137</v>
      </c>
      <c r="G2080">
        <f t="shared" si="48"/>
        <v>-8.8770977532698207E-4</v>
      </c>
    </row>
    <row r="2081" spans="2:7" ht="15" customHeight="1" x14ac:dyDescent="0.15">
      <c r="B2081" s="9" t="s">
        <v>4</v>
      </c>
      <c r="C2081" s="3">
        <v>1</v>
      </c>
      <c r="D2081" s="5">
        <v>322</v>
      </c>
      <c r="E2081" s="5">
        <v>3</v>
      </c>
      <c r="F2081">
        <f>1/(1+EXP(-(D2081-M_Lmat)/M_sig))</f>
        <v>0.99911268412243137</v>
      </c>
      <c r="G2081">
        <f t="shared" si="48"/>
        <v>-8.8770977532698207E-4</v>
      </c>
    </row>
    <row r="2082" spans="2:7" ht="15" customHeight="1" x14ac:dyDescent="0.15">
      <c r="B2082" s="10" t="s">
        <v>4</v>
      </c>
      <c r="C2082" s="3">
        <v>1</v>
      </c>
      <c r="D2082" s="4">
        <v>322</v>
      </c>
      <c r="E2082" s="5">
        <v>3</v>
      </c>
      <c r="F2082">
        <f>1/(1+EXP(-(D2082-M_Lmat)/M_sig))</f>
        <v>0.99911268412243137</v>
      </c>
      <c r="G2082">
        <f t="shared" si="48"/>
        <v>-8.8770977532698207E-4</v>
      </c>
    </row>
    <row r="2083" spans="2:7" ht="15" customHeight="1" x14ac:dyDescent="0.15">
      <c r="B2083" s="2" t="s">
        <v>4</v>
      </c>
      <c r="C2083" s="8">
        <v>1</v>
      </c>
      <c r="D2083" s="3">
        <v>323</v>
      </c>
      <c r="E2083" s="4">
        <v>11</v>
      </c>
      <c r="F2083">
        <f>1/(1+EXP(-(D2083-M_Lmat)/M_sig))</f>
        <v>0.99915661068647033</v>
      </c>
      <c r="G2083">
        <f t="shared" si="48"/>
        <v>-8.4374516639249876E-4</v>
      </c>
    </row>
    <row r="2084" spans="2:7" ht="15" customHeight="1" x14ac:dyDescent="0.15">
      <c r="B2084" s="10" t="s">
        <v>4</v>
      </c>
      <c r="C2084" s="3">
        <v>1</v>
      </c>
      <c r="D2084" s="4">
        <v>323</v>
      </c>
      <c r="E2084" s="5">
        <v>4</v>
      </c>
      <c r="F2084">
        <f>1/(1+EXP(-(D2084-M_Lmat)/M_sig))</f>
        <v>0.99915661068647033</v>
      </c>
      <c r="G2084">
        <f t="shared" si="48"/>
        <v>-8.4374516639249876E-4</v>
      </c>
    </row>
    <row r="2085" spans="2:7" ht="15" customHeight="1" x14ac:dyDescent="0.15">
      <c r="B2085" s="8" t="s">
        <v>4</v>
      </c>
      <c r="C2085" s="3">
        <v>1</v>
      </c>
      <c r="D2085" s="5">
        <v>323</v>
      </c>
      <c r="E2085" s="5">
        <v>4</v>
      </c>
      <c r="F2085">
        <f>1/(1+EXP(-(D2085-M_Lmat)/M_sig))</f>
        <v>0.99915661068647033</v>
      </c>
      <c r="G2085">
        <f t="shared" si="48"/>
        <v>-8.4374516639249876E-4</v>
      </c>
    </row>
    <row r="2086" spans="2:7" ht="15" customHeight="1" x14ac:dyDescent="0.15">
      <c r="B2086" s="8" t="s">
        <v>4</v>
      </c>
      <c r="C2086" s="3">
        <v>1</v>
      </c>
      <c r="D2086" s="5">
        <v>323</v>
      </c>
      <c r="E2086" s="5">
        <v>3</v>
      </c>
      <c r="F2086">
        <f>1/(1+EXP(-(D2086-M_Lmat)/M_sig))</f>
        <v>0.99915661068647033</v>
      </c>
      <c r="G2086">
        <f t="shared" si="48"/>
        <v>-8.4374516639249876E-4</v>
      </c>
    </row>
    <row r="2087" spans="2:7" ht="15" customHeight="1" x14ac:dyDescent="0.15">
      <c r="B2087" s="3" t="s">
        <v>4</v>
      </c>
      <c r="C2087" s="3">
        <v>1</v>
      </c>
      <c r="D2087" s="4">
        <v>324</v>
      </c>
      <c r="E2087" s="4">
        <v>5</v>
      </c>
      <c r="F2087">
        <f>1/(1+EXP(-(D2087-M_Lmat)/M_sig))</f>
        <v>0.99919836441114862</v>
      </c>
      <c r="G2087">
        <f t="shared" si="48"/>
        <v>-8.0195707047892723E-4</v>
      </c>
    </row>
    <row r="2088" spans="2:7" ht="15" customHeight="1" x14ac:dyDescent="0.15">
      <c r="B2088" s="3" t="s">
        <v>4</v>
      </c>
      <c r="C2088" s="3">
        <v>1</v>
      </c>
      <c r="D2088" s="4">
        <v>324</v>
      </c>
      <c r="E2088" s="4">
        <v>6</v>
      </c>
      <c r="F2088">
        <f>1/(1+EXP(-(D2088-M_Lmat)/M_sig))</f>
        <v>0.99919836441114862</v>
      </c>
      <c r="G2088">
        <f t="shared" si="48"/>
        <v>-8.0195707047892723E-4</v>
      </c>
    </row>
    <row r="2089" spans="2:7" ht="15" customHeight="1" x14ac:dyDescent="0.15">
      <c r="B2089" s="3" t="s">
        <v>4</v>
      </c>
      <c r="C2089" s="8">
        <v>1</v>
      </c>
      <c r="D2089" s="4">
        <v>324</v>
      </c>
      <c r="E2089" s="5">
        <v>4</v>
      </c>
      <c r="F2089">
        <f>1/(1+EXP(-(D2089-M_Lmat)/M_sig))</f>
        <v>0.99919836441114862</v>
      </c>
      <c r="G2089">
        <f t="shared" si="48"/>
        <v>-8.0195707047892723E-4</v>
      </c>
    </row>
    <row r="2090" spans="2:7" ht="15" customHeight="1" x14ac:dyDescent="0.15">
      <c r="B2090" s="8" t="s">
        <v>4</v>
      </c>
      <c r="C2090" s="3">
        <v>1</v>
      </c>
      <c r="D2090" s="5">
        <v>324</v>
      </c>
      <c r="E2090" s="5">
        <v>3</v>
      </c>
      <c r="F2090">
        <f>1/(1+EXP(-(D2090-M_Lmat)/M_sig))</f>
        <v>0.99919836441114862</v>
      </c>
      <c r="G2090">
        <f t="shared" si="48"/>
        <v>-8.0195707047892723E-4</v>
      </c>
    </row>
    <row r="2091" spans="2:7" ht="15" customHeight="1" x14ac:dyDescent="0.15">
      <c r="B2091" s="2" t="s">
        <v>4</v>
      </c>
      <c r="C2091" s="8">
        <v>1</v>
      </c>
      <c r="D2091" s="3">
        <v>325</v>
      </c>
      <c r="E2091" s="4">
        <v>6</v>
      </c>
      <c r="F2091">
        <f>1/(1+EXP(-(D2091-M_Lmat)/M_sig))</f>
        <v>0.99923805260806109</v>
      </c>
      <c r="G2091">
        <f t="shared" si="48"/>
        <v>-7.6223782139029858E-4</v>
      </c>
    </row>
    <row r="2092" spans="2:7" ht="15" customHeight="1" x14ac:dyDescent="0.15">
      <c r="B2092" s="3" t="s">
        <v>4</v>
      </c>
      <c r="C2092" s="8">
        <v>1</v>
      </c>
      <c r="D2092" s="4">
        <v>325</v>
      </c>
      <c r="E2092" s="4">
        <v>6</v>
      </c>
      <c r="F2092">
        <f>1/(1+EXP(-(D2092-M_Lmat)/M_sig))</f>
        <v>0.99923805260806109</v>
      </c>
      <c r="G2092">
        <f t="shared" si="48"/>
        <v>-7.6223782139029858E-4</v>
      </c>
    </row>
    <row r="2093" spans="2:7" ht="15" customHeight="1" x14ac:dyDescent="0.15">
      <c r="B2093" s="10" t="s">
        <v>4</v>
      </c>
      <c r="C2093" s="8">
        <v>1</v>
      </c>
      <c r="D2093" s="4">
        <v>325</v>
      </c>
      <c r="E2093" s="5">
        <v>4</v>
      </c>
      <c r="F2093">
        <f>1/(1+EXP(-(D2093-M_Lmat)/M_sig))</f>
        <v>0.99923805260806109</v>
      </c>
      <c r="G2093">
        <f t="shared" si="48"/>
        <v>-7.6223782139029858E-4</v>
      </c>
    </row>
    <row r="2094" spans="2:7" ht="15" customHeight="1" x14ac:dyDescent="0.15">
      <c r="B2094" s="8" t="s">
        <v>4</v>
      </c>
      <c r="C2094" s="8">
        <v>1</v>
      </c>
      <c r="D2094" s="5">
        <v>325</v>
      </c>
      <c r="E2094" s="5">
        <v>4</v>
      </c>
      <c r="F2094">
        <f>1/(1+EXP(-(D2094-M_Lmat)/M_sig))</f>
        <v>0.99923805260806109</v>
      </c>
      <c r="G2094">
        <f t="shared" si="48"/>
        <v>-7.6223782139029858E-4</v>
      </c>
    </row>
    <row r="2095" spans="2:7" ht="15" customHeight="1" x14ac:dyDescent="0.15">
      <c r="B2095" s="10" t="s">
        <v>4</v>
      </c>
      <c r="C2095" s="3">
        <v>1</v>
      </c>
      <c r="D2095" s="4">
        <v>326</v>
      </c>
      <c r="E2095" s="5">
        <v>3</v>
      </c>
      <c r="F2095">
        <f>1/(1+EXP(-(D2095-M_Lmat)/M_sig))</f>
        <v>0.99927577730519979</v>
      </c>
      <c r="G2095">
        <f t="shared" si="48"/>
        <v>-7.2448507074276882E-4</v>
      </c>
    </row>
    <row r="2096" spans="2:7" ht="15" customHeight="1" x14ac:dyDescent="0.15">
      <c r="B2096" s="10" t="s">
        <v>4</v>
      </c>
      <c r="C2096" s="8">
        <v>1</v>
      </c>
      <c r="D2096" s="4">
        <v>326.04380000000003</v>
      </c>
      <c r="E2096" s="5">
        <v>4</v>
      </c>
      <c r="F2096">
        <f>1/(1+EXP(-(D2096-M_Lmat)/M_sig))</f>
        <v>0.99927738629165053</v>
      </c>
      <c r="G2096">
        <f t="shared" si="48"/>
        <v>-7.228749194792965E-4</v>
      </c>
    </row>
    <row r="2097" spans="2:7" ht="15" customHeight="1" x14ac:dyDescent="0.15">
      <c r="B2097" s="10" t="s">
        <v>4</v>
      </c>
      <c r="C2097" s="3">
        <v>1</v>
      </c>
      <c r="D2097" s="4">
        <v>327</v>
      </c>
      <c r="E2097" s="5">
        <v>4</v>
      </c>
      <c r="F2097">
        <f>1/(1+EXP(-(D2097-M_Lmat)/M_sig))</f>
        <v>0.99931163550552471</v>
      </c>
      <c r="G2097">
        <f t="shared" si="48"/>
        <v>-6.8860152609626145E-4</v>
      </c>
    </row>
    <row r="2098" spans="2:7" ht="15" customHeight="1" x14ac:dyDescent="0.15">
      <c r="B2098" s="10" t="s">
        <v>4</v>
      </c>
      <c r="C2098" s="3">
        <v>1</v>
      </c>
      <c r="D2098" s="4">
        <v>327</v>
      </c>
      <c r="E2098" s="5">
        <v>3</v>
      </c>
      <c r="F2098">
        <f>1/(1+EXP(-(D2098-M_Lmat)/M_sig))</f>
        <v>0.99931163550552471</v>
      </c>
      <c r="G2098">
        <f t="shared" si="48"/>
        <v>-6.8860152609626145E-4</v>
      </c>
    </row>
    <row r="2099" spans="2:7" ht="15" customHeight="1" x14ac:dyDescent="0.15">
      <c r="B2099" s="10" t="s">
        <v>4</v>
      </c>
      <c r="C2099" s="8">
        <v>1</v>
      </c>
      <c r="D2099" s="4">
        <v>327.99060000000003</v>
      </c>
      <c r="E2099" s="5">
        <v>4</v>
      </c>
      <c r="F2099">
        <f>1/(1+EXP(-(D2099-M_Lmat)/M_sig))</f>
        <v>0.99934540703050601</v>
      </c>
      <c r="G2099">
        <f t="shared" si="48"/>
        <v>-6.5480730901371596E-4</v>
      </c>
    </row>
    <row r="2100" spans="2:7" ht="15" customHeight="1" x14ac:dyDescent="0.15">
      <c r="B2100" s="3" t="s">
        <v>4</v>
      </c>
      <c r="C2100" s="8">
        <v>1</v>
      </c>
      <c r="D2100" s="4">
        <v>329</v>
      </c>
      <c r="E2100" s="4">
        <v>7</v>
      </c>
      <c r="F2100">
        <f>1/(1+EXP(-(D2100-M_Lmat)/M_sig))</f>
        <v>0.99937811676692045</v>
      </c>
      <c r="G2100">
        <f t="shared" si="48"/>
        <v>-6.2207668266353101E-4</v>
      </c>
    </row>
    <row r="2101" spans="2:7" ht="15" customHeight="1" x14ac:dyDescent="0.15">
      <c r="B2101" s="8" t="s">
        <v>4</v>
      </c>
      <c r="C2101" s="3">
        <v>1</v>
      </c>
      <c r="D2101" s="5">
        <v>329</v>
      </c>
      <c r="E2101" s="5">
        <v>3</v>
      </c>
      <c r="F2101">
        <f>1/(1+EXP(-(D2101-M_Lmat)/M_sig))</f>
        <v>0.99937811676692045</v>
      </c>
      <c r="G2101">
        <f t="shared" si="48"/>
        <v>-6.2207668266353101E-4</v>
      </c>
    </row>
    <row r="2102" spans="2:7" ht="15" customHeight="1" x14ac:dyDescent="0.15">
      <c r="B2102" s="10" t="s">
        <v>4</v>
      </c>
      <c r="C2102" s="3">
        <v>1</v>
      </c>
      <c r="D2102" s="4">
        <v>329</v>
      </c>
      <c r="E2102" s="5">
        <v>3</v>
      </c>
      <c r="F2102">
        <f>1/(1+EXP(-(D2102-M_Lmat)/M_sig))</f>
        <v>0.99937811676692045</v>
      </c>
      <c r="G2102">
        <f t="shared" si="48"/>
        <v>-6.2207668266353101E-4</v>
      </c>
    </row>
    <row r="2103" spans="2:7" ht="15" customHeight="1" x14ac:dyDescent="0.15">
      <c r="B2103" s="2" t="s">
        <v>4</v>
      </c>
      <c r="C2103" s="8">
        <v>1</v>
      </c>
      <c r="D2103" s="3">
        <v>330</v>
      </c>
      <c r="E2103" s="4">
        <v>7</v>
      </c>
      <c r="F2103">
        <f>1/(1+EXP(-(D2103-M_Lmat)/M_sig))</f>
        <v>0.99940891086438211</v>
      </c>
      <c r="G2103">
        <f t="shared" si="48"/>
        <v>-5.9126389767104489E-4</v>
      </c>
    </row>
    <row r="2104" spans="2:7" ht="15" customHeight="1" x14ac:dyDescent="0.15">
      <c r="B2104" s="2" t="s">
        <v>4</v>
      </c>
      <c r="C2104" s="8">
        <v>1</v>
      </c>
      <c r="D2104" s="3">
        <v>330</v>
      </c>
      <c r="E2104" s="4">
        <v>8</v>
      </c>
      <c r="F2104">
        <f>1/(1+EXP(-(D2104-M_Lmat)/M_sig))</f>
        <v>0.99940891086438211</v>
      </c>
      <c r="G2104">
        <f t="shared" si="48"/>
        <v>-5.9126389767104489E-4</v>
      </c>
    </row>
    <row r="2105" spans="2:7" ht="15" customHeight="1" x14ac:dyDescent="0.15">
      <c r="B2105" s="2" t="s">
        <v>4</v>
      </c>
      <c r="C2105" s="8">
        <v>1</v>
      </c>
      <c r="D2105" s="3">
        <v>330</v>
      </c>
      <c r="E2105" s="4">
        <v>6</v>
      </c>
      <c r="F2105">
        <f>1/(1+EXP(-(D2105-M_Lmat)/M_sig))</f>
        <v>0.99940891086438211</v>
      </c>
      <c r="G2105">
        <f t="shared" si="48"/>
        <v>-5.9126389767104489E-4</v>
      </c>
    </row>
    <row r="2106" spans="2:7" ht="15" customHeight="1" x14ac:dyDescent="0.15">
      <c r="B2106" s="2" t="s">
        <v>4</v>
      </c>
      <c r="C2106" s="8">
        <v>1</v>
      </c>
      <c r="D2106" s="3">
        <v>331</v>
      </c>
      <c r="E2106" s="5">
        <v>4</v>
      </c>
      <c r="F2106">
        <f>1/(1+EXP(-(D2106-M_Lmat)/M_sig))</f>
        <v>0.99943818097261761</v>
      </c>
      <c r="G2106">
        <f t="shared" si="48"/>
        <v>-5.6197690682804457E-4</v>
      </c>
    </row>
    <row r="2107" spans="2:7" ht="15" customHeight="1" x14ac:dyDescent="0.15">
      <c r="B2107" s="3" t="s">
        <v>4</v>
      </c>
      <c r="C2107" s="3">
        <v>1</v>
      </c>
      <c r="D2107" s="4">
        <v>331</v>
      </c>
      <c r="E2107" s="4">
        <v>6</v>
      </c>
      <c r="F2107">
        <f>1/(1+EXP(-(D2107-M_Lmat)/M_sig))</f>
        <v>0.99943818097261761</v>
      </c>
      <c r="G2107">
        <f t="shared" si="48"/>
        <v>-5.6197690682804457E-4</v>
      </c>
    </row>
    <row r="2108" spans="2:7" ht="15" customHeight="1" x14ac:dyDescent="0.15">
      <c r="B2108" s="3" t="s">
        <v>4</v>
      </c>
      <c r="C2108" s="3">
        <v>1</v>
      </c>
      <c r="D2108" s="4">
        <v>331</v>
      </c>
      <c r="E2108" s="5">
        <v>4</v>
      </c>
      <c r="F2108">
        <f>1/(1+EXP(-(D2108-M_Lmat)/M_sig))</f>
        <v>0.99943818097261761</v>
      </c>
      <c r="G2108">
        <f t="shared" si="48"/>
        <v>-5.6197690682804457E-4</v>
      </c>
    </row>
    <row r="2109" spans="2:7" ht="15" customHeight="1" x14ac:dyDescent="0.15">
      <c r="B2109" s="10" t="s">
        <v>4</v>
      </c>
      <c r="C2109" s="3">
        <v>1</v>
      </c>
      <c r="D2109" s="4">
        <v>331</v>
      </c>
      <c r="E2109" s="5">
        <v>3</v>
      </c>
      <c r="F2109">
        <f>1/(1+EXP(-(D2109-M_Lmat)/M_sig))</f>
        <v>0.99943818097261761</v>
      </c>
      <c r="G2109">
        <f t="shared" si="48"/>
        <v>-5.6197690682804457E-4</v>
      </c>
    </row>
    <row r="2110" spans="2:7" ht="15" customHeight="1" x14ac:dyDescent="0.15">
      <c r="B2110" s="10" t="s">
        <v>4</v>
      </c>
      <c r="C2110" s="8">
        <v>1</v>
      </c>
      <c r="D2110" s="4">
        <v>331.88420000000002</v>
      </c>
      <c r="E2110" s="5">
        <v>14</v>
      </c>
      <c r="F2110">
        <f>1/(1+EXP(-(D2110-M_Lmat)/M_sig))</f>
        <v>0.99946285253429401</v>
      </c>
      <c r="G2110">
        <f t="shared" si="48"/>
        <v>-5.372917810873547E-4</v>
      </c>
    </row>
    <row r="2111" spans="2:7" ht="15" customHeight="1" x14ac:dyDescent="0.15">
      <c r="B2111" s="2" t="s">
        <v>4</v>
      </c>
      <c r="C2111" s="8">
        <v>1</v>
      </c>
      <c r="D2111" s="3">
        <v>332</v>
      </c>
      <c r="E2111" s="4">
        <v>8</v>
      </c>
      <c r="F2111">
        <f>1/(1+EXP(-(D2111-M_Lmat)/M_sig))</f>
        <v>0.99946600243052708</v>
      </c>
      <c r="G2111">
        <f t="shared" si="48"/>
        <v>-5.3414019695243473E-4</v>
      </c>
    </row>
    <row r="2112" spans="2:7" ht="15" customHeight="1" x14ac:dyDescent="0.15">
      <c r="B2112" s="2" t="s">
        <v>4</v>
      </c>
      <c r="C2112" s="8">
        <v>1</v>
      </c>
      <c r="D2112" s="3">
        <v>334</v>
      </c>
      <c r="E2112" s="4">
        <v>7</v>
      </c>
      <c r="F2112">
        <f>1/(1+EXP(-(D2112-M_Lmat)/M_sig))</f>
        <v>0.99951758235150079</v>
      </c>
      <c r="G2112">
        <f t="shared" si="48"/>
        <v>-4.8253404933038549E-4</v>
      </c>
    </row>
    <row r="2113" spans="2:7" ht="15" customHeight="1" x14ac:dyDescent="0.15">
      <c r="B2113" s="10" t="s">
        <v>4</v>
      </c>
      <c r="C2113" s="3">
        <v>1</v>
      </c>
      <c r="D2113" s="4">
        <v>334</v>
      </c>
      <c r="E2113" s="5">
        <v>3</v>
      </c>
      <c r="F2113">
        <f>1/(1+EXP(-(D2113-M_Lmat)/M_sig))</f>
        <v>0.99951758235150079</v>
      </c>
      <c r="G2113">
        <f t="shared" si="48"/>
        <v>-4.8253404933038549E-4</v>
      </c>
    </row>
    <row r="2114" spans="2:7" ht="15" customHeight="1" x14ac:dyDescent="0.15">
      <c r="B2114" s="10" t="s">
        <v>4</v>
      </c>
      <c r="C2114" s="3">
        <v>1</v>
      </c>
      <c r="D2114" s="4">
        <v>334</v>
      </c>
      <c r="E2114" s="5">
        <v>4</v>
      </c>
      <c r="F2114">
        <f>1/(1+EXP(-(D2114-M_Lmat)/M_sig))</f>
        <v>0.99951758235150079</v>
      </c>
      <c r="G2114">
        <f t="shared" si="48"/>
        <v>-4.8253404933038549E-4</v>
      </c>
    </row>
    <row r="2115" spans="2:7" ht="15" customHeight="1" x14ac:dyDescent="0.15">
      <c r="B2115" s="2" t="s">
        <v>4</v>
      </c>
      <c r="C2115" s="8">
        <v>1</v>
      </c>
      <c r="D2115" s="3">
        <v>335</v>
      </c>
      <c r="E2115" s="4">
        <v>7</v>
      </c>
      <c r="F2115">
        <f>1/(1+EXP(-(D2115-M_Lmat)/M_sig))</f>
        <v>0.99954147363166568</v>
      </c>
      <c r="G2115">
        <f t="shared" si="48"/>
        <v>-4.5863152369511677E-4</v>
      </c>
    </row>
    <row r="2116" spans="2:7" ht="15" customHeight="1" x14ac:dyDescent="0.15">
      <c r="B2116" s="9" t="s">
        <v>4</v>
      </c>
      <c r="C2116" s="3">
        <v>1</v>
      </c>
      <c r="D2116" s="5">
        <v>335</v>
      </c>
      <c r="E2116" s="5">
        <v>3</v>
      </c>
      <c r="F2116">
        <f>1/(1+EXP(-(D2116-M_Lmat)/M_sig))</f>
        <v>0.99954147363166568</v>
      </c>
      <c r="G2116">
        <f t="shared" si="48"/>
        <v>-4.5863152369511677E-4</v>
      </c>
    </row>
    <row r="2117" spans="2:7" ht="15" customHeight="1" x14ac:dyDescent="0.15">
      <c r="B2117" s="9" t="s">
        <v>4</v>
      </c>
      <c r="C2117" s="3">
        <v>1</v>
      </c>
      <c r="D2117" s="5">
        <v>335</v>
      </c>
      <c r="E2117" s="5">
        <v>3</v>
      </c>
      <c r="F2117">
        <f>1/(1+EXP(-(D2117-M_Lmat)/M_sig))</f>
        <v>0.99954147363166568</v>
      </c>
      <c r="G2117">
        <f t="shared" si="48"/>
        <v>-4.5863152369511677E-4</v>
      </c>
    </row>
    <row r="2118" spans="2:7" ht="15" customHeight="1" x14ac:dyDescent="0.15">
      <c r="B2118" s="9" t="s">
        <v>4</v>
      </c>
      <c r="C2118" s="3">
        <v>1</v>
      </c>
      <c r="D2118" s="5">
        <v>335</v>
      </c>
      <c r="E2118" s="5">
        <v>4</v>
      </c>
      <c r="F2118">
        <f>1/(1+EXP(-(D2118-M_Lmat)/M_sig))</f>
        <v>0.99954147363166568</v>
      </c>
      <c r="G2118">
        <f t="shared" si="48"/>
        <v>-4.5863152369511677E-4</v>
      </c>
    </row>
    <row r="2119" spans="2:7" ht="15" customHeight="1" x14ac:dyDescent="0.15">
      <c r="B2119" s="9" t="s">
        <v>4</v>
      </c>
      <c r="C2119" s="3">
        <v>1</v>
      </c>
      <c r="D2119" s="5">
        <v>335</v>
      </c>
      <c r="E2119" s="5">
        <v>4</v>
      </c>
      <c r="F2119">
        <f>1/(1+EXP(-(D2119-M_Lmat)/M_sig))</f>
        <v>0.99954147363166568</v>
      </c>
      <c r="G2119">
        <f t="shared" si="48"/>
        <v>-4.5863152369511677E-4</v>
      </c>
    </row>
    <row r="2120" spans="2:7" ht="15" customHeight="1" x14ac:dyDescent="0.15">
      <c r="B2120" s="10" t="s">
        <v>4</v>
      </c>
      <c r="C2120" s="8">
        <v>1</v>
      </c>
      <c r="D2120" s="4">
        <v>335</v>
      </c>
      <c r="E2120" s="5">
        <v>4</v>
      </c>
      <c r="F2120">
        <f>1/(1+EXP(-(D2120-M_Lmat)/M_sig))</f>
        <v>0.99954147363166568</v>
      </c>
      <c r="G2120">
        <f t="shared" si="48"/>
        <v>-4.5863152369511677E-4</v>
      </c>
    </row>
    <row r="2121" spans="2:7" ht="15" customHeight="1" x14ac:dyDescent="0.15">
      <c r="B2121" s="2" t="s">
        <v>4</v>
      </c>
      <c r="C2121" s="8">
        <v>1</v>
      </c>
      <c r="D2121" s="3">
        <v>336</v>
      </c>
      <c r="E2121" s="4">
        <v>13</v>
      </c>
      <c r="F2121">
        <f>1/(1+EXP(-(D2121-M_Lmat)/M_sig))</f>
        <v>0.99956418223456389</v>
      </c>
      <c r="G2121">
        <f t="shared" si="48"/>
        <v>-4.3591276160012319E-4</v>
      </c>
    </row>
    <row r="2122" spans="2:7" ht="15" customHeight="1" x14ac:dyDescent="0.15">
      <c r="B2122" s="9" t="s">
        <v>4</v>
      </c>
      <c r="C2122" s="3">
        <v>1</v>
      </c>
      <c r="D2122" s="5">
        <v>336</v>
      </c>
      <c r="E2122" s="5">
        <v>3</v>
      </c>
      <c r="F2122">
        <f>1/(1+EXP(-(D2122-M_Lmat)/M_sig))</f>
        <v>0.99956418223456389</v>
      </c>
      <c r="G2122">
        <f t="shared" si="48"/>
        <v>-4.3591276160012319E-4</v>
      </c>
    </row>
    <row r="2123" spans="2:7" ht="15" customHeight="1" x14ac:dyDescent="0.15">
      <c r="B2123" s="3" t="s">
        <v>4</v>
      </c>
      <c r="C2123" s="3">
        <v>1</v>
      </c>
      <c r="D2123" s="4">
        <v>339</v>
      </c>
      <c r="E2123" s="5">
        <v>4</v>
      </c>
      <c r="F2123">
        <f>1/(1+EXP(-(D2123-M_Lmat)/M_sig))</f>
        <v>0.99962578263586366</v>
      </c>
      <c r="G2123">
        <f t="shared" si="48"/>
        <v>-3.7428740092735333E-4</v>
      </c>
    </row>
    <row r="2124" spans="2:7" ht="15" customHeight="1" x14ac:dyDescent="0.15">
      <c r="B2124" s="9" t="s">
        <v>4</v>
      </c>
      <c r="C2124" s="8">
        <v>1</v>
      </c>
      <c r="D2124" s="5">
        <v>339</v>
      </c>
      <c r="E2124" s="5">
        <v>6</v>
      </c>
      <c r="F2124">
        <f>1/(1+EXP(-(D2124-M_Lmat)/M_sig))</f>
        <v>0.99962578263586366</v>
      </c>
      <c r="G2124">
        <f t="shared" si="48"/>
        <v>-3.7428740092735333E-4</v>
      </c>
    </row>
    <row r="2125" spans="2:7" ht="15" customHeight="1" x14ac:dyDescent="0.15">
      <c r="B2125" s="2" t="s">
        <v>4</v>
      </c>
      <c r="C2125" s="8">
        <v>1</v>
      </c>
      <c r="D2125" s="3">
        <v>340</v>
      </c>
      <c r="E2125" s="4">
        <v>6</v>
      </c>
      <c r="F2125">
        <f>1/(1+EXP(-(D2125-M_Lmat)/M_sig))</f>
        <v>0.99964431730559622</v>
      </c>
      <c r="G2125">
        <f t="shared" si="48"/>
        <v>-3.5574596449649252E-4</v>
      </c>
    </row>
    <row r="2126" spans="2:7" ht="15" customHeight="1" x14ac:dyDescent="0.15">
      <c r="B2126" s="3" t="s">
        <v>4</v>
      </c>
      <c r="C2126" s="8">
        <v>1</v>
      </c>
      <c r="D2126" s="4">
        <v>340</v>
      </c>
      <c r="E2126" s="5">
        <v>4</v>
      </c>
      <c r="F2126">
        <f>1/(1+EXP(-(D2126-M_Lmat)/M_sig))</f>
        <v>0.99964431730559622</v>
      </c>
      <c r="G2126">
        <f t="shared" si="48"/>
        <v>-3.5574596449649252E-4</v>
      </c>
    </row>
    <row r="2127" spans="2:7" ht="15" customHeight="1" x14ac:dyDescent="0.15">
      <c r="B2127" s="3" t="s">
        <v>4</v>
      </c>
      <c r="C2127" s="8">
        <v>1</v>
      </c>
      <c r="D2127" s="4">
        <v>340</v>
      </c>
      <c r="E2127" s="4">
        <v>7</v>
      </c>
      <c r="F2127">
        <f>1/(1+EXP(-(D2127-M_Lmat)/M_sig))</f>
        <v>0.99964431730559622</v>
      </c>
      <c r="G2127">
        <f t="shared" si="48"/>
        <v>-3.5574596449649252E-4</v>
      </c>
    </row>
    <row r="2128" spans="2:7" ht="15" customHeight="1" x14ac:dyDescent="0.15">
      <c r="B2128" s="2" t="s">
        <v>4</v>
      </c>
      <c r="C2128" s="8">
        <v>1</v>
      </c>
      <c r="D2128" s="3">
        <v>341</v>
      </c>
      <c r="E2128" s="4">
        <v>7</v>
      </c>
      <c r="F2128">
        <f>1/(1+EXP(-(D2128-M_Lmat)/M_sig))</f>
        <v>0.99966193427926653</v>
      </c>
      <c r="G2128">
        <f t="shared" ref="G2128:G2151" si="49">LN(_xlfn.BINOM.DIST(C2128,1,F2128,FALSE))</f>
        <v>-3.3812287783150562E-4</v>
      </c>
    </row>
    <row r="2129" spans="2:7" ht="15" customHeight="1" x14ac:dyDescent="0.15">
      <c r="B2129" s="2" t="s">
        <v>4</v>
      </c>
      <c r="C2129" s="8">
        <v>1</v>
      </c>
      <c r="D2129" s="3">
        <v>342</v>
      </c>
      <c r="E2129" s="4">
        <v>5</v>
      </c>
      <c r="F2129">
        <f>1/(1+EXP(-(D2129-M_Lmat)/M_sig))</f>
        <v>0.99967867896421936</v>
      </c>
      <c r="G2129">
        <f t="shared" si="49"/>
        <v>-3.2137267044582494E-4</v>
      </c>
    </row>
    <row r="2130" spans="2:7" ht="15" customHeight="1" x14ac:dyDescent="0.15">
      <c r="B2130" s="8" t="s">
        <v>4</v>
      </c>
      <c r="C2130" s="8">
        <v>1</v>
      </c>
      <c r="D2130" s="5">
        <v>342</v>
      </c>
      <c r="E2130" s="5">
        <v>4</v>
      </c>
      <c r="F2130">
        <f>1/(1+EXP(-(D2130-M_Lmat)/M_sig))</f>
        <v>0.99967867896421936</v>
      </c>
      <c r="G2130">
        <f t="shared" si="49"/>
        <v>-3.2137267044582494E-4</v>
      </c>
    </row>
    <row r="2131" spans="2:7" ht="15" customHeight="1" x14ac:dyDescent="0.15">
      <c r="B2131" s="9" t="s">
        <v>4</v>
      </c>
      <c r="C2131" s="8">
        <v>1</v>
      </c>
      <c r="D2131" s="5">
        <v>343</v>
      </c>
      <c r="E2131" s="4">
        <v>5</v>
      </c>
      <c r="F2131">
        <f>1/(1+EXP(-(D2131-M_Lmat)/M_sig))</f>
        <v>0.99969459452395448</v>
      </c>
      <c r="G2131">
        <f t="shared" si="49"/>
        <v>-3.0545212179540314E-4</v>
      </c>
    </row>
    <row r="2132" spans="2:7" ht="15" customHeight="1" x14ac:dyDescent="0.15">
      <c r="B2132" s="9" t="s">
        <v>4</v>
      </c>
      <c r="C2132" s="3">
        <v>1</v>
      </c>
      <c r="D2132" s="5">
        <v>344</v>
      </c>
      <c r="E2132" s="4">
        <v>5</v>
      </c>
      <c r="F2132">
        <f>1/(1+EXP(-(D2132-M_Lmat)/M_sig))</f>
        <v>0.99970972198872854</v>
      </c>
      <c r="G2132">
        <f t="shared" si="49"/>
        <v>-2.9032015008822001E-4</v>
      </c>
    </row>
    <row r="2133" spans="2:7" ht="15" customHeight="1" x14ac:dyDescent="0.15">
      <c r="B2133" s="9" t="s">
        <v>4</v>
      </c>
      <c r="C2133" s="3">
        <v>1</v>
      </c>
      <c r="D2133" s="5">
        <v>345</v>
      </c>
      <c r="E2133" s="5">
        <v>3</v>
      </c>
      <c r="F2133">
        <f>1/(1+EXP(-(D2133-M_Lmat)/M_sig))</f>
        <v>0.99972410036073178</v>
      </c>
      <c r="G2133">
        <f t="shared" si="49"/>
        <v>-2.7593770657569056E-4</v>
      </c>
    </row>
    <row r="2134" spans="2:7" ht="15" customHeight="1" x14ac:dyDescent="0.15">
      <c r="B2134" s="10" t="s">
        <v>4</v>
      </c>
      <c r="C2134" s="3">
        <v>1</v>
      </c>
      <c r="D2134" s="4">
        <v>345</v>
      </c>
      <c r="E2134" s="5">
        <v>6</v>
      </c>
      <c r="F2134">
        <f>1/(1+EXP(-(D2134-M_Lmat)/M_sig))</f>
        <v>0.99972410036073178</v>
      </c>
      <c r="G2134">
        <f t="shared" si="49"/>
        <v>-2.7593770657569056E-4</v>
      </c>
    </row>
    <row r="2135" spans="2:7" ht="15" customHeight="1" x14ac:dyDescent="0.15">
      <c r="B2135" s="2" t="s">
        <v>4</v>
      </c>
      <c r="C2135" s="8">
        <v>1</v>
      </c>
      <c r="D2135" s="3">
        <v>346</v>
      </c>
      <c r="E2135" s="4">
        <v>6</v>
      </c>
      <c r="F2135">
        <f>1/(1+EXP(-(D2135-M_Lmat)/M_sig))</f>
        <v>0.99973776671410386</v>
      </c>
      <c r="G2135">
        <f t="shared" si="49"/>
        <v>-2.6226767505637636E-4</v>
      </c>
    </row>
    <row r="2136" spans="2:7" ht="15" customHeight="1" x14ac:dyDescent="0.15">
      <c r="B2136" s="9" t="s">
        <v>4</v>
      </c>
      <c r="C2136" s="3">
        <v>1</v>
      </c>
      <c r="D2136" s="5">
        <v>346</v>
      </c>
      <c r="E2136" s="4">
        <v>5</v>
      </c>
      <c r="F2136">
        <f>1/(1+EXP(-(D2136-M_Lmat)/M_sig))</f>
        <v>0.99973776671410386</v>
      </c>
      <c r="G2136">
        <f t="shared" si="49"/>
        <v>-2.6226767505637636E-4</v>
      </c>
    </row>
    <row r="2137" spans="2:7" ht="15" customHeight="1" x14ac:dyDescent="0.15">
      <c r="B2137" s="10" t="s">
        <v>4</v>
      </c>
      <c r="C2137" s="8">
        <v>1</v>
      </c>
      <c r="D2137" s="4">
        <v>346</v>
      </c>
      <c r="E2137" s="5">
        <v>4</v>
      </c>
      <c r="F2137">
        <f>1/(1+EXP(-(D2137-M_Lmat)/M_sig))</f>
        <v>0.99973776671410386</v>
      </c>
      <c r="G2137">
        <f t="shared" si="49"/>
        <v>-2.6226767505637636E-4</v>
      </c>
    </row>
    <row r="2138" spans="2:7" ht="15" customHeight="1" x14ac:dyDescent="0.15">
      <c r="B2138" s="10" t="s">
        <v>4</v>
      </c>
      <c r="C2138" s="3">
        <v>1</v>
      </c>
      <c r="D2138" s="4">
        <v>347</v>
      </c>
      <c r="E2138" s="5">
        <v>4</v>
      </c>
      <c r="F2138">
        <f>1/(1+EXP(-(D2138-M_Lmat)/M_sig))</f>
        <v>0.99975075629003951</v>
      </c>
      <c r="G2138">
        <f t="shared" si="49"/>
        <v>-2.4927477633613986E-4</v>
      </c>
    </row>
    <row r="2139" spans="2:7" ht="15" customHeight="1" x14ac:dyDescent="0.15">
      <c r="B2139" s="10" t="s">
        <v>4</v>
      </c>
      <c r="C2139" s="3">
        <v>1</v>
      </c>
      <c r="D2139" s="4">
        <v>347</v>
      </c>
      <c r="E2139" s="5">
        <v>3</v>
      </c>
      <c r="F2139">
        <f>1/(1+EXP(-(D2139-M_Lmat)/M_sig))</f>
        <v>0.99975075629003951</v>
      </c>
      <c r="G2139">
        <f t="shared" si="49"/>
        <v>-2.4927477633613986E-4</v>
      </c>
    </row>
    <row r="2140" spans="2:7" ht="15" customHeight="1" x14ac:dyDescent="0.15">
      <c r="B2140" s="3" t="s">
        <v>4</v>
      </c>
      <c r="C2140" s="3">
        <v>1</v>
      </c>
      <c r="D2140" s="3">
        <v>348</v>
      </c>
      <c r="E2140" s="4">
        <v>8</v>
      </c>
      <c r="F2140">
        <f>1/(1+EXP(-(D2140-M_Lmat)/M_sig))</f>
        <v>0.99976310258722267</v>
      </c>
      <c r="G2140">
        <f t="shared" si="49"/>
        <v>-2.369254774017951E-4</v>
      </c>
    </row>
    <row r="2141" spans="2:7" ht="15" customHeight="1" x14ac:dyDescent="0.15">
      <c r="B2141" s="10" t="s">
        <v>4</v>
      </c>
      <c r="C2141" s="3">
        <v>1</v>
      </c>
      <c r="D2141" s="4">
        <v>348</v>
      </c>
      <c r="E2141" s="5">
        <v>10</v>
      </c>
      <c r="F2141">
        <f>1/(1+EXP(-(D2141-M_Lmat)/M_sig))</f>
        <v>0.99976310258722267</v>
      </c>
      <c r="G2141">
        <f t="shared" si="49"/>
        <v>-2.369254774017951E-4</v>
      </c>
    </row>
    <row r="2142" spans="2:7" ht="15" customHeight="1" x14ac:dyDescent="0.15">
      <c r="B2142" s="9" t="s">
        <v>4</v>
      </c>
      <c r="C2142" s="3">
        <v>1</v>
      </c>
      <c r="D2142" s="4">
        <v>352</v>
      </c>
      <c r="E2142" s="4">
        <v>8</v>
      </c>
      <c r="F2142">
        <f>1/(1+EXP(-(D2142-M_Lmat)/M_sig))</f>
        <v>0.99980666867297507</v>
      </c>
      <c r="G2142">
        <f t="shared" si="49"/>
        <v>-1.93350017934995E-4</v>
      </c>
    </row>
    <row r="2143" spans="2:7" ht="15" customHeight="1" x14ac:dyDescent="0.15">
      <c r="B2143" s="3" t="s">
        <v>4</v>
      </c>
      <c r="C2143" s="3">
        <v>1</v>
      </c>
      <c r="D2143" s="3">
        <v>355</v>
      </c>
      <c r="E2143" s="4">
        <v>7</v>
      </c>
      <c r="F2143">
        <f>1/(1+EXP(-(D2143-M_Lmat)/M_sig))</f>
        <v>0.99983400066567918</v>
      </c>
      <c r="G2143">
        <f t="shared" si="49"/>
        <v>-1.6601311373525536E-4</v>
      </c>
    </row>
    <row r="2144" spans="2:7" ht="15" customHeight="1" x14ac:dyDescent="0.15">
      <c r="B2144" s="10" t="s">
        <v>4</v>
      </c>
      <c r="C2144" s="8">
        <v>1</v>
      </c>
      <c r="D2144" s="4">
        <v>355</v>
      </c>
      <c r="E2144" s="5">
        <v>4</v>
      </c>
      <c r="F2144">
        <f>1/(1+EXP(-(D2144-M_Lmat)/M_sig))</f>
        <v>0.99983400066567918</v>
      </c>
      <c r="G2144">
        <f t="shared" si="49"/>
        <v>-1.6601311373525536E-4</v>
      </c>
    </row>
    <row r="2145" spans="2:7" ht="15" customHeight="1" x14ac:dyDescent="0.15">
      <c r="B2145" s="10" t="s">
        <v>4</v>
      </c>
      <c r="C2145" s="3">
        <v>1</v>
      </c>
      <c r="D2145" s="4">
        <v>355</v>
      </c>
      <c r="E2145" s="5">
        <v>11</v>
      </c>
      <c r="F2145">
        <f>1/(1+EXP(-(D2145-M_Lmat)/M_sig))</f>
        <v>0.99983400066567918</v>
      </c>
      <c r="G2145">
        <f t="shared" si="49"/>
        <v>-1.6601311373525536E-4</v>
      </c>
    </row>
    <row r="2146" spans="2:7" x14ac:dyDescent="0.15">
      <c r="B2146" s="2" t="s">
        <v>4</v>
      </c>
      <c r="C2146" s="8">
        <v>1</v>
      </c>
      <c r="D2146" s="3">
        <v>356</v>
      </c>
      <c r="E2146" s="4">
        <v>10</v>
      </c>
      <c r="F2146">
        <f>1/(1+EXP(-(D2146-M_Lmat)/M_sig))</f>
        <v>0.99984222410012502</v>
      </c>
      <c r="G2146">
        <f t="shared" si="49"/>
        <v>-1.5778834780160876E-4</v>
      </c>
    </row>
    <row r="2147" spans="2:7" ht="14" x14ac:dyDescent="0.15">
      <c r="B2147" s="9" t="s">
        <v>4</v>
      </c>
      <c r="C2147" s="3">
        <v>1</v>
      </c>
      <c r="D2147" s="5">
        <v>356</v>
      </c>
      <c r="E2147" s="4">
        <v>5</v>
      </c>
      <c r="F2147">
        <f>1/(1+EXP(-(D2147-M_Lmat)/M_sig))</f>
        <v>0.99984222410012502</v>
      </c>
      <c r="G2147">
        <f t="shared" si="49"/>
        <v>-1.5778834780160876E-4</v>
      </c>
    </row>
    <row r="2148" spans="2:7" ht="14" x14ac:dyDescent="0.15">
      <c r="B2148" s="8" t="s">
        <v>4</v>
      </c>
      <c r="C2148" s="8">
        <v>1</v>
      </c>
      <c r="D2148" s="5">
        <v>356</v>
      </c>
      <c r="E2148" s="5">
        <v>4</v>
      </c>
      <c r="F2148">
        <f>1/(1+EXP(-(D2148-M_Lmat)/M_sig))</f>
        <v>0.99984222410012502</v>
      </c>
      <c r="G2148">
        <f t="shared" si="49"/>
        <v>-1.5778834780160876E-4</v>
      </c>
    </row>
    <row r="2149" spans="2:7" x14ac:dyDescent="0.15">
      <c r="B2149" s="10" t="s">
        <v>4</v>
      </c>
      <c r="C2149" s="8">
        <v>1</v>
      </c>
      <c r="D2149" s="4">
        <v>361</v>
      </c>
      <c r="E2149" s="5">
        <v>7</v>
      </c>
      <c r="F2149">
        <f>1/(1+EXP(-(D2149-M_Lmat)/M_sig))</f>
        <v>0.9998776201892059</v>
      </c>
      <c r="G2149">
        <f t="shared" si="49"/>
        <v>-1.2238729981415878E-4</v>
      </c>
    </row>
    <row r="2150" spans="2:7" ht="14" x14ac:dyDescent="0.15">
      <c r="B2150" s="9" t="s">
        <v>4</v>
      </c>
      <c r="C2150" s="8">
        <v>1</v>
      </c>
      <c r="D2150" s="5">
        <v>362</v>
      </c>
      <c r="E2150" s="5">
        <v>6</v>
      </c>
      <c r="F2150">
        <f>1/(1+EXP(-(D2150-M_Lmat)/M_sig))</f>
        <v>0.99988368300919095</v>
      </c>
      <c r="G2150">
        <f t="shared" si="49"/>
        <v>-1.1632375615484808E-4</v>
      </c>
    </row>
    <row r="2151" spans="2:7" ht="14" x14ac:dyDescent="0.15">
      <c r="B2151" s="8" t="s">
        <v>4</v>
      </c>
      <c r="C2151" s="3">
        <v>1</v>
      </c>
      <c r="D2151" s="5">
        <v>367</v>
      </c>
      <c r="E2151" s="4">
        <v>5</v>
      </c>
      <c r="F2151">
        <f>1/(1+EXP(-(D2151-M_Lmat)/M_sig))</f>
        <v>0.99990977887675014</v>
      </c>
      <c r="G2151">
        <f t="shared" si="49"/>
        <v>-9.0225193420208504E-5</v>
      </c>
    </row>
  </sheetData>
  <phoneticPr fontId="0" type="noConversion"/>
  <printOptions gridLines="1"/>
  <pageMargins left="0.5" right="0.5" top="1" bottom="0.5" header="0.5" footer="0.5"/>
  <pageSetup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F_Lmat</vt:lpstr>
      <vt:lpstr>F_sig</vt:lpstr>
      <vt:lpstr>M_Lmat</vt:lpstr>
      <vt:lpstr>M_sig</vt:lpstr>
      <vt:lpstr>Sheet1!Print_Titles</vt:lpstr>
    </vt:vector>
  </TitlesOfParts>
  <Company>Fisheries and Aquatic Sciences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debra j. murie</dc:creator>
  <cp:lastModifiedBy>Marcel Gietzmann-Sanders</cp:lastModifiedBy>
  <cp:lastPrinted>2002-07-31T19:06:58Z</cp:lastPrinted>
  <dcterms:created xsi:type="dcterms:W3CDTF">2002-07-25T01:58:18Z</dcterms:created>
  <dcterms:modified xsi:type="dcterms:W3CDTF">2023-10-06T12:16:28Z</dcterms:modified>
</cp:coreProperties>
</file>