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ate1904="1"/>
  <mc:AlternateContent xmlns:mc="http://schemas.openxmlformats.org/markup-compatibility/2006">
    <mc:Choice Requires="x15">
      <x15ac:absPath xmlns:x15ac="http://schemas.microsoft.com/office/spreadsheetml/2010/11/ac" url="/Users/mgillis/Desktop/MATLAB Project/"/>
    </mc:Choice>
  </mc:AlternateContent>
  <xr:revisionPtr revIDLastSave="0" documentId="13_ncr:1_{FCEFFC78-65F1-EC42-877F-CA3F04B68907}" xr6:coauthVersionLast="47" xr6:coauthVersionMax="47" xr10:uidLastSave="{00000000-0000-0000-0000-000000000000}"/>
  <bookViews>
    <workbookView xWindow="0" yWindow="500" windowWidth="28800" windowHeight="15520" tabRatio="496" activeTab="2" xr2:uid="{00000000-000D-0000-FFFF-FFFF00000000}"/>
  </bookViews>
  <sheets>
    <sheet name="15-min. Cars" sheetId="2" r:id="rId1"/>
    <sheet name="15-min. Heavy Vehicle" sheetId="3" r:id="rId2"/>
    <sheet name="15-min. all Motors" sheetId="20" r:id="rId3"/>
    <sheet name="15-min. Peak Hr. Summary" sheetId="12" r:id="rId4"/>
    <sheet name="15-min. Bicycles" sheetId="8" r:id="rId5"/>
    <sheet name="15-min. Adult Pedestrians" sheetId="11" r:id="rId6"/>
    <sheet name="15-min. Students" sheetId="10" r:id="rId7"/>
    <sheet name="15-min. All Peds." sheetId="7" r:id="rId8"/>
    <sheet name="Cars Hr." sheetId="19" r:id="rId9"/>
    <sheet name="Hvy. Veh. hr." sheetId="14" r:id="rId10"/>
    <sheet name="All Motors hr." sheetId="13" r:id="rId11"/>
    <sheet name="BICYCLES hr." sheetId="15" r:id="rId12"/>
    <sheet name="Adult Peds hr." sheetId="16" r:id="rId13"/>
    <sheet name="Students hr." sheetId="17" r:id="rId14"/>
    <sheet name="ALL PEDS hr." sheetId="18" r:id="rId15"/>
  </sheets>
  <definedNames>
    <definedName name="B11cars">'15-min. Cars'!$B$11:$P$65</definedName>
    <definedName name="cars">'15-min. Cars'!$B$11:$Q$65</definedName>
    <definedName name="_xlnm.Print_Area" localSheetId="5">'15-min. Adult Pedestrians'!$A$1:$R$69</definedName>
    <definedName name="_xlnm.Print_Area" localSheetId="2">'15-min. all Motors'!$A$1:$R$70</definedName>
    <definedName name="_xlnm.Print_Area" localSheetId="7">'15-min. All Peds.'!$A$1:$R$70</definedName>
    <definedName name="_xlnm.Print_Area" localSheetId="4">'15-min. Bicycles'!$A$1:$R$70</definedName>
    <definedName name="_xlnm.Print_Area" localSheetId="0">'15-min. Cars'!$A$1:$R$70</definedName>
    <definedName name="_xlnm.Print_Area" localSheetId="1">'15-min. Heavy Vehicle'!$A$1:$R$70</definedName>
    <definedName name="_xlnm.Print_Area" localSheetId="3">'15-min. Peak Hr. Summary'!$A$1:$R$36</definedName>
    <definedName name="_xlnm.Print_Area" localSheetId="6">'15-min. Students'!$A$1:$R$69</definedName>
    <definedName name="_xlnm.Print_Area" localSheetId="12">'Adult Peds hr.'!$A$1:$F$23</definedName>
    <definedName name="_xlnm.Print_Area" localSheetId="10">'All Motors hr.'!$A$1:$F$23</definedName>
    <definedName name="_xlnm.Print_Area" localSheetId="14">'ALL PEDS hr.'!$A$1:$F$23</definedName>
    <definedName name="_xlnm.Print_Area" localSheetId="11">'BICYCLES hr.'!$A$1:$F$23</definedName>
    <definedName name="_xlnm.Print_Area" localSheetId="9">'Hvy. Veh. hr.'!$A$1:$F$23</definedName>
    <definedName name="_xlnm.Print_Area" localSheetId="13">'Students hr.'!$A$1:$F$23</definedName>
    <definedName name="trucks">'15-min. Heavy Vehicle'!$B$11:$Q$65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4" i="7" l="1"/>
  <c r="R63" i="7"/>
  <c r="R62" i="7"/>
  <c r="R61" i="7"/>
  <c r="R59" i="7"/>
  <c r="R58" i="7"/>
  <c r="R57" i="7"/>
  <c r="R56" i="7"/>
  <c r="R60" i="7" s="1"/>
  <c r="R54" i="7"/>
  <c r="R53" i="7"/>
  <c r="R52" i="7"/>
  <c r="R55" i="7" s="1"/>
  <c r="R51" i="7"/>
  <c r="R49" i="7"/>
  <c r="R48" i="7"/>
  <c r="R47" i="7"/>
  <c r="R50" i="7" s="1"/>
  <c r="R46" i="7"/>
  <c r="R44" i="7"/>
  <c r="R43" i="7"/>
  <c r="R42" i="7"/>
  <c r="R41" i="7"/>
  <c r="R45" i="7" s="1"/>
  <c r="R39" i="7"/>
  <c r="R38" i="7"/>
  <c r="R37" i="7"/>
  <c r="R40" i="7" s="1"/>
  <c r="R36" i="7"/>
  <c r="R34" i="7"/>
  <c r="R33" i="7"/>
  <c r="R32" i="7"/>
  <c r="R31" i="7"/>
  <c r="R29" i="7"/>
  <c r="R28" i="7"/>
  <c r="R27" i="7"/>
  <c r="R26" i="7"/>
  <c r="R30" i="7" s="1"/>
  <c r="R24" i="7"/>
  <c r="R23" i="7"/>
  <c r="R22" i="7"/>
  <c r="R21" i="7"/>
  <c r="R17" i="7"/>
  <c r="R18" i="7"/>
  <c r="R20" i="7" s="1"/>
  <c r="R19" i="7"/>
  <c r="R16" i="7"/>
  <c r="R12" i="7"/>
  <c r="R13" i="7"/>
  <c r="R14" i="7"/>
  <c r="R11" i="7"/>
  <c r="R15" i="7" s="1"/>
  <c r="R35" i="7"/>
  <c r="R65" i="7"/>
  <c r="R13" i="11"/>
  <c r="R69" i="7"/>
  <c r="O68" i="7"/>
  <c r="N68" i="7"/>
  <c r="K68" i="7"/>
  <c r="J68" i="7"/>
  <c r="G68" i="7"/>
  <c r="F68" i="7"/>
  <c r="C68" i="7"/>
  <c r="B68" i="7"/>
  <c r="Q68" i="7"/>
  <c r="M68" i="7"/>
  <c r="I68" i="7"/>
  <c r="O67" i="10"/>
  <c r="K67" i="10"/>
  <c r="G67" i="10"/>
  <c r="C67" i="10"/>
  <c r="R67" i="10"/>
  <c r="R61" i="10"/>
  <c r="R60" i="10"/>
  <c r="R65" i="10"/>
  <c r="R55" i="10"/>
  <c r="R50" i="10"/>
  <c r="R45" i="10"/>
  <c r="R40" i="10"/>
  <c r="R35" i="10"/>
  <c r="R30" i="10"/>
  <c r="R25" i="10"/>
  <c r="R20" i="10"/>
  <c r="R15" i="10"/>
  <c r="R11" i="10"/>
  <c r="N67" i="11"/>
  <c r="J67" i="11"/>
  <c r="F67" i="11"/>
  <c r="B67" i="11"/>
  <c r="B68" i="8"/>
  <c r="R68" i="11"/>
  <c r="R67" i="11"/>
  <c r="R65" i="11"/>
  <c r="B15" i="11"/>
  <c r="R11" i="11"/>
  <c r="P68" i="8"/>
  <c r="O68" i="8"/>
  <c r="N68" i="8"/>
  <c r="Q68" i="8" s="1"/>
  <c r="L68" i="8"/>
  <c r="K68" i="8"/>
  <c r="J68" i="8"/>
  <c r="M68" i="8" s="1"/>
  <c r="H68" i="8"/>
  <c r="G68" i="8"/>
  <c r="F68" i="8"/>
  <c r="I68" i="8" s="1"/>
  <c r="D68" i="8"/>
  <c r="C68" i="8"/>
  <c r="E68" i="8"/>
  <c r="R68" i="8"/>
  <c r="R62" i="8"/>
  <c r="R63" i="8"/>
  <c r="R64" i="8"/>
  <c r="R61" i="8"/>
  <c r="R57" i="8"/>
  <c r="R58" i="8"/>
  <c r="R59" i="8"/>
  <c r="R56" i="8"/>
  <c r="R52" i="8"/>
  <c r="R53" i="8"/>
  <c r="R54" i="8"/>
  <c r="R51" i="8"/>
  <c r="R47" i="8"/>
  <c r="R48" i="8"/>
  <c r="R49" i="8"/>
  <c r="R46" i="8"/>
  <c r="R42" i="8"/>
  <c r="R43" i="8"/>
  <c r="R44" i="8"/>
  <c r="R41" i="8"/>
  <c r="R37" i="8"/>
  <c r="R38" i="8"/>
  <c r="R39" i="8"/>
  <c r="R36" i="8"/>
  <c r="R32" i="8"/>
  <c r="R33" i="8"/>
  <c r="R34" i="8"/>
  <c r="R31" i="8"/>
  <c r="R27" i="8"/>
  <c r="R28" i="8"/>
  <c r="R29" i="8"/>
  <c r="R26" i="8"/>
  <c r="R22" i="8"/>
  <c r="R23" i="8"/>
  <c r="R24" i="8"/>
  <c r="R21" i="8"/>
  <c r="R17" i="8"/>
  <c r="R18" i="8"/>
  <c r="R19" i="8"/>
  <c r="R20" i="8" s="1"/>
  <c r="R16" i="8"/>
  <c r="R12" i="8"/>
  <c r="R13" i="8"/>
  <c r="R14" i="8"/>
  <c r="R11" i="8"/>
  <c r="K20" i="8"/>
  <c r="R15" i="8"/>
  <c r="Q33" i="12"/>
  <c r="R33" i="12"/>
  <c r="R24" i="12"/>
  <c r="R15" i="12"/>
  <c r="R14" i="12"/>
  <c r="R11" i="12"/>
  <c r="I14" i="12"/>
  <c r="I15" i="12"/>
  <c r="E14" i="12"/>
  <c r="E15" i="12"/>
  <c r="B15" i="12"/>
  <c r="I14" i="20"/>
  <c r="I13" i="20"/>
  <c r="I12" i="20"/>
  <c r="I11" i="20"/>
  <c r="R69" i="20"/>
  <c r="I15" i="20"/>
  <c r="E15" i="20"/>
  <c r="I65" i="20"/>
  <c r="I68" i="20"/>
  <c r="R65" i="20"/>
  <c r="R61" i="20"/>
  <c r="D68" i="20"/>
  <c r="E68" i="20"/>
  <c r="M68" i="20"/>
  <c r="Q68" i="20"/>
  <c r="R64" i="20"/>
  <c r="R63" i="20"/>
  <c r="R62" i="20"/>
  <c r="R59" i="20"/>
  <c r="R58" i="20"/>
  <c r="R57" i="20"/>
  <c r="R56" i="20"/>
  <c r="R60" i="20" s="1"/>
  <c r="R54" i="20"/>
  <c r="R53" i="20"/>
  <c r="R55" i="20" s="1"/>
  <c r="R52" i="20"/>
  <c r="R51" i="20"/>
  <c r="R49" i="20"/>
  <c r="R48" i="20"/>
  <c r="R47" i="20"/>
  <c r="R46" i="20"/>
  <c r="R50" i="20" s="1"/>
  <c r="R45" i="20"/>
  <c r="R44" i="20"/>
  <c r="R43" i="20"/>
  <c r="R42" i="20"/>
  <c r="R41" i="20"/>
  <c r="R39" i="20"/>
  <c r="R38" i="20"/>
  <c r="R37" i="20"/>
  <c r="R40" i="20" s="1"/>
  <c r="R36" i="20"/>
  <c r="R34" i="20"/>
  <c r="R33" i="20"/>
  <c r="R32" i="20"/>
  <c r="R31" i="20"/>
  <c r="R35" i="20" s="1"/>
  <c r="R29" i="20"/>
  <c r="R30" i="20" s="1"/>
  <c r="R28" i="20"/>
  <c r="R27" i="20"/>
  <c r="R26" i="20"/>
  <c r="R24" i="20"/>
  <c r="R23" i="20"/>
  <c r="R22" i="20"/>
  <c r="R21" i="20"/>
  <c r="R25" i="20" s="1"/>
  <c r="R19" i="20"/>
  <c r="R18" i="20"/>
  <c r="R17" i="20"/>
  <c r="R16" i="20"/>
  <c r="R20" i="20" s="1"/>
  <c r="R14" i="20"/>
  <c r="R13" i="20"/>
  <c r="R12" i="20"/>
  <c r="R11" i="20"/>
  <c r="P68" i="20"/>
  <c r="O68" i="20"/>
  <c r="N68" i="20"/>
  <c r="L68" i="20"/>
  <c r="K68" i="20"/>
  <c r="J68" i="20"/>
  <c r="H68" i="20"/>
  <c r="G68" i="20"/>
  <c r="F68" i="20"/>
  <c r="C68" i="20"/>
  <c r="B68" i="20"/>
  <c r="I52" i="20"/>
  <c r="P68" i="3"/>
  <c r="O68" i="3"/>
  <c r="N68" i="3"/>
  <c r="Q68" i="3" s="1"/>
  <c r="L68" i="3"/>
  <c r="K68" i="3"/>
  <c r="M68" i="3" s="1"/>
  <c r="J68" i="3"/>
  <c r="H68" i="3"/>
  <c r="G68" i="3"/>
  <c r="F68" i="3"/>
  <c r="I68" i="3" s="1"/>
  <c r="D68" i="3"/>
  <c r="C68" i="3"/>
  <c r="E68" i="3" s="1"/>
  <c r="B68" i="3"/>
  <c r="R68" i="3"/>
  <c r="R64" i="3"/>
  <c r="R63" i="3"/>
  <c r="R62" i="3"/>
  <c r="R61" i="3"/>
  <c r="R65" i="3" s="1"/>
  <c r="R59" i="3"/>
  <c r="R58" i="3"/>
  <c r="R57" i="3"/>
  <c r="R56" i="3"/>
  <c r="R60" i="3" s="1"/>
  <c r="R55" i="3"/>
  <c r="R54" i="3"/>
  <c r="R53" i="3"/>
  <c r="R52" i="3"/>
  <c r="R51" i="3"/>
  <c r="R49" i="3"/>
  <c r="R48" i="3"/>
  <c r="R47" i="3"/>
  <c r="R46" i="3"/>
  <c r="R50" i="3" s="1"/>
  <c r="R45" i="3"/>
  <c r="R44" i="3"/>
  <c r="R43" i="3"/>
  <c r="R42" i="3"/>
  <c r="R41" i="3"/>
  <c r="R39" i="3"/>
  <c r="R38" i="3"/>
  <c r="R37" i="3"/>
  <c r="R40" i="3" s="1"/>
  <c r="R36" i="3"/>
  <c r="R34" i="3"/>
  <c r="R33" i="3"/>
  <c r="R32" i="3"/>
  <c r="R31" i="3"/>
  <c r="R35" i="3" s="1"/>
  <c r="R29" i="3"/>
  <c r="R30" i="3" s="1"/>
  <c r="R28" i="3"/>
  <c r="R27" i="3"/>
  <c r="R26" i="3"/>
  <c r="R24" i="3"/>
  <c r="R23" i="3"/>
  <c r="R22" i="3"/>
  <c r="R21" i="3"/>
  <c r="R25" i="3" s="1"/>
  <c r="R19" i="3"/>
  <c r="R18" i="3"/>
  <c r="R17" i="3"/>
  <c r="R16" i="3"/>
  <c r="R20" i="3" s="1"/>
  <c r="R15" i="3"/>
  <c r="R14" i="3"/>
  <c r="R13" i="3"/>
  <c r="R12" i="3"/>
  <c r="R11" i="3"/>
  <c r="R60" i="2"/>
  <c r="R69" i="2"/>
  <c r="E68" i="2"/>
  <c r="O68" i="2"/>
  <c r="P68" i="2"/>
  <c r="N68" i="2"/>
  <c r="K68" i="2"/>
  <c r="L68" i="2"/>
  <c r="J68" i="2"/>
  <c r="G68" i="2"/>
  <c r="H68" i="2"/>
  <c r="F68" i="2"/>
  <c r="D68" i="2"/>
  <c r="C68" i="2"/>
  <c r="B68" i="2"/>
  <c r="Q68" i="2"/>
  <c r="R68" i="2"/>
  <c r="R62" i="2"/>
  <c r="R63" i="2"/>
  <c r="R64" i="2"/>
  <c r="R61" i="2"/>
  <c r="R57" i="2"/>
  <c r="R58" i="2"/>
  <c r="R59" i="2"/>
  <c r="R56" i="2"/>
  <c r="R52" i="2"/>
  <c r="R53" i="2"/>
  <c r="R54" i="2"/>
  <c r="R51" i="2"/>
  <c r="R47" i="2"/>
  <c r="R48" i="2"/>
  <c r="R49" i="2"/>
  <c r="R46" i="2"/>
  <c r="R42" i="2"/>
  <c r="R43" i="2"/>
  <c r="R44" i="2"/>
  <c r="R41" i="2"/>
  <c r="R37" i="2"/>
  <c r="R38" i="2"/>
  <c r="R39" i="2"/>
  <c r="R36" i="2"/>
  <c r="R32" i="2"/>
  <c r="R33" i="2"/>
  <c r="R34" i="2"/>
  <c r="R31" i="2"/>
  <c r="R27" i="2"/>
  <c r="R28" i="2"/>
  <c r="R29" i="2"/>
  <c r="R26" i="2"/>
  <c r="R22" i="2"/>
  <c r="R23" i="2"/>
  <c r="R24" i="2"/>
  <c r="R21" i="2"/>
  <c r="R17" i="2"/>
  <c r="R18" i="2"/>
  <c r="R20" i="2" s="1"/>
  <c r="R19" i="2"/>
  <c r="R16" i="2"/>
  <c r="R13" i="2"/>
  <c r="R14" i="2"/>
  <c r="R12" i="2"/>
  <c r="R11" i="2"/>
  <c r="R15" i="2" s="1"/>
  <c r="Q65" i="2"/>
  <c r="M68" i="2"/>
  <c r="I68" i="2"/>
  <c r="B23" i="19"/>
  <c r="F23" i="19"/>
  <c r="E11" i="2"/>
  <c r="I11" i="2"/>
  <c r="M11" i="2"/>
  <c r="Q11" i="2"/>
  <c r="E12" i="2"/>
  <c r="I12" i="2"/>
  <c r="M12" i="2"/>
  <c r="Q12" i="2"/>
  <c r="E13" i="2"/>
  <c r="I13" i="2"/>
  <c r="M13" i="2"/>
  <c r="Q13" i="2"/>
  <c r="E14" i="2"/>
  <c r="I14" i="2"/>
  <c r="M14" i="2"/>
  <c r="Q14" i="2"/>
  <c r="B15" i="2"/>
  <c r="E15" i="2" s="1"/>
  <c r="C15" i="2"/>
  <c r="D15" i="2"/>
  <c r="F15" i="2"/>
  <c r="G15" i="2"/>
  <c r="I15" i="2" s="1"/>
  <c r="H15" i="2"/>
  <c r="J15" i="2"/>
  <c r="K15" i="2"/>
  <c r="L15" i="2"/>
  <c r="M15" i="2" s="1"/>
  <c r="N15" i="2"/>
  <c r="O15" i="2"/>
  <c r="Q15" i="2" s="1"/>
  <c r="P15" i="2"/>
  <c r="E16" i="2"/>
  <c r="I16" i="2"/>
  <c r="M16" i="2"/>
  <c r="Q16" i="2"/>
  <c r="E17" i="2"/>
  <c r="I17" i="2"/>
  <c r="M17" i="2"/>
  <c r="Q17" i="2"/>
  <c r="E18" i="2"/>
  <c r="I18" i="2"/>
  <c r="M18" i="2"/>
  <c r="Q18" i="2"/>
  <c r="E19" i="2"/>
  <c r="I19" i="2"/>
  <c r="M19" i="2"/>
  <c r="Q19" i="2"/>
  <c r="B20" i="2"/>
  <c r="E20" i="2" s="1"/>
  <c r="C20" i="2"/>
  <c r="D20" i="2"/>
  <c r="F20" i="2"/>
  <c r="G20" i="2"/>
  <c r="I20" i="2" s="1"/>
  <c r="H20" i="2"/>
  <c r="J20" i="2"/>
  <c r="M20" i="2" s="1"/>
  <c r="K20" i="2"/>
  <c r="L20" i="2"/>
  <c r="N20" i="2"/>
  <c r="O20" i="2"/>
  <c r="Q20" i="2" s="1"/>
  <c r="P20" i="2"/>
  <c r="E21" i="2"/>
  <c r="I21" i="2"/>
  <c r="M21" i="2"/>
  <c r="Q21" i="2"/>
  <c r="E22" i="2"/>
  <c r="I22" i="2"/>
  <c r="M22" i="2"/>
  <c r="Q22" i="2"/>
  <c r="E23" i="2"/>
  <c r="I23" i="2"/>
  <c r="M23" i="2"/>
  <c r="Q23" i="2"/>
  <c r="E24" i="2"/>
  <c r="I24" i="2"/>
  <c r="M24" i="2"/>
  <c r="Q24" i="2"/>
  <c r="B25" i="2"/>
  <c r="C25" i="2"/>
  <c r="D25" i="2"/>
  <c r="E25" i="2"/>
  <c r="F25" i="2"/>
  <c r="G25" i="2"/>
  <c r="I25" i="2" s="1"/>
  <c r="H25" i="2"/>
  <c r="J25" i="2"/>
  <c r="K25" i="2"/>
  <c r="L25" i="2"/>
  <c r="M25" i="2"/>
  <c r="N25" i="2"/>
  <c r="O25" i="2"/>
  <c r="Q25" i="2" s="1"/>
  <c r="P25" i="2"/>
  <c r="E26" i="2"/>
  <c r="I26" i="2"/>
  <c r="M26" i="2"/>
  <c r="Q26" i="2"/>
  <c r="E27" i="2"/>
  <c r="I27" i="2"/>
  <c r="M27" i="2"/>
  <c r="Q27" i="2"/>
  <c r="E28" i="2"/>
  <c r="I28" i="2"/>
  <c r="M28" i="2"/>
  <c r="Q28" i="2"/>
  <c r="E29" i="2"/>
  <c r="I29" i="2"/>
  <c r="M29" i="2"/>
  <c r="Q29" i="2"/>
  <c r="B30" i="2"/>
  <c r="C30" i="2"/>
  <c r="D30" i="2"/>
  <c r="E30" i="2"/>
  <c r="F30" i="2"/>
  <c r="I30" i="2" s="1"/>
  <c r="G30" i="2"/>
  <c r="H30" i="2"/>
  <c r="J30" i="2"/>
  <c r="K30" i="2"/>
  <c r="L30" i="2"/>
  <c r="M30" i="2"/>
  <c r="N30" i="2"/>
  <c r="Q30" i="2" s="1"/>
  <c r="O30" i="2"/>
  <c r="P30" i="2"/>
  <c r="E31" i="2"/>
  <c r="I31" i="2"/>
  <c r="M31" i="2"/>
  <c r="Q31" i="2"/>
  <c r="E32" i="2"/>
  <c r="I32" i="2"/>
  <c r="M32" i="2"/>
  <c r="Q32" i="2"/>
  <c r="E33" i="2"/>
  <c r="I33" i="2"/>
  <c r="M33" i="2"/>
  <c r="Q33" i="2"/>
  <c r="E34" i="2"/>
  <c r="I34" i="2"/>
  <c r="M34" i="2"/>
  <c r="Q34" i="2"/>
  <c r="B35" i="2"/>
  <c r="C35" i="2"/>
  <c r="E35" i="2" s="1"/>
  <c r="D35" i="2"/>
  <c r="F35" i="2"/>
  <c r="I35" i="2" s="1"/>
  <c r="G35" i="2"/>
  <c r="H35" i="2"/>
  <c r="J35" i="2"/>
  <c r="K35" i="2"/>
  <c r="M35" i="2" s="1"/>
  <c r="L35" i="2"/>
  <c r="N35" i="2"/>
  <c r="Q35" i="2" s="1"/>
  <c r="O35" i="2"/>
  <c r="P35" i="2"/>
  <c r="E36" i="2"/>
  <c r="I36" i="2"/>
  <c r="M36" i="2"/>
  <c r="Q36" i="2"/>
  <c r="E37" i="2"/>
  <c r="I37" i="2"/>
  <c r="M37" i="2"/>
  <c r="Q37" i="2"/>
  <c r="E38" i="2"/>
  <c r="I38" i="2"/>
  <c r="M38" i="2"/>
  <c r="Q38" i="2"/>
  <c r="E39" i="2"/>
  <c r="I39" i="2"/>
  <c r="M39" i="2"/>
  <c r="Q39" i="2"/>
  <c r="B40" i="2"/>
  <c r="E40" i="2" s="1"/>
  <c r="C40" i="2"/>
  <c r="D40" i="2"/>
  <c r="F40" i="2"/>
  <c r="G40" i="2"/>
  <c r="H40" i="2"/>
  <c r="J40" i="2"/>
  <c r="M40" i="2" s="1"/>
  <c r="K40" i="2"/>
  <c r="L40" i="2"/>
  <c r="N40" i="2"/>
  <c r="O40" i="2"/>
  <c r="P40" i="2"/>
  <c r="E41" i="2"/>
  <c r="I41" i="2"/>
  <c r="M41" i="2"/>
  <c r="Q41" i="2"/>
  <c r="E42" i="2"/>
  <c r="I42" i="2"/>
  <c r="M42" i="2"/>
  <c r="Q42" i="2"/>
  <c r="E43" i="2"/>
  <c r="I43" i="2"/>
  <c r="M43" i="2"/>
  <c r="Q43" i="2"/>
  <c r="E44" i="2"/>
  <c r="I44" i="2"/>
  <c r="M44" i="2"/>
  <c r="Q44" i="2"/>
  <c r="B45" i="2"/>
  <c r="C45" i="2"/>
  <c r="E45" i="2" s="1"/>
  <c r="D45" i="2"/>
  <c r="F45" i="2"/>
  <c r="G45" i="2"/>
  <c r="H45" i="2"/>
  <c r="I45" i="2"/>
  <c r="J45" i="2"/>
  <c r="K45" i="2"/>
  <c r="M45" i="2" s="1"/>
  <c r="L45" i="2"/>
  <c r="N45" i="2"/>
  <c r="O45" i="2"/>
  <c r="P45" i="2"/>
  <c r="Q45" i="2"/>
  <c r="E46" i="2"/>
  <c r="R50" i="2" s="1"/>
  <c r="I46" i="2"/>
  <c r="M46" i="2"/>
  <c r="Q46" i="2"/>
  <c r="E47" i="2"/>
  <c r="I47" i="2"/>
  <c r="M47" i="2"/>
  <c r="Q47" i="2"/>
  <c r="E48" i="2"/>
  <c r="I48" i="2"/>
  <c r="M48" i="2"/>
  <c r="Q48" i="2"/>
  <c r="E49" i="2"/>
  <c r="I49" i="2"/>
  <c r="M49" i="2"/>
  <c r="Q49" i="2"/>
  <c r="B50" i="2"/>
  <c r="E50" i="2" s="1"/>
  <c r="C50" i="2"/>
  <c r="D50" i="2"/>
  <c r="F50" i="2"/>
  <c r="G50" i="2"/>
  <c r="H50" i="2"/>
  <c r="I50" i="2"/>
  <c r="J50" i="2"/>
  <c r="M50" i="2" s="1"/>
  <c r="K50" i="2"/>
  <c r="L50" i="2"/>
  <c r="N50" i="2"/>
  <c r="O50" i="2"/>
  <c r="P50" i="2"/>
  <c r="Q50" i="2"/>
  <c r="E51" i="2"/>
  <c r="I51" i="2"/>
  <c r="M51" i="2"/>
  <c r="Q51" i="2"/>
  <c r="E52" i="2"/>
  <c r="I52" i="2"/>
  <c r="M52" i="2"/>
  <c r="Q52" i="2"/>
  <c r="E53" i="2"/>
  <c r="I53" i="2"/>
  <c r="M53" i="2"/>
  <c r="Q53" i="2"/>
  <c r="E54" i="2"/>
  <c r="I54" i="2"/>
  <c r="M54" i="2"/>
  <c r="Q54" i="2"/>
  <c r="B55" i="2"/>
  <c r="E55" i="2" s="1"/>
  <c r="C55" i="2"/>
  <c r="D55" i="2"/>
  <c r="F55" i="2"/>
  <c r="G55" i="2"/>
  <c r="I55" i="2" s="1"/>
  <c r="H55" i="2"/>
  <c r="J55" i="2"/>
  <c r="M55" i="2" s="1"/>
  <c r="K55" i="2"/>
  <c r="L55" i="2"/>
  <c r="N55" i="2"/>
  <c r="O55" i="2"/>
  <c r="Q55" i="2" s="1"/>
  <c r="P55" i="2"/>
  <c r="E56" i="2"/>
  <c r="I56" i="2"/>
  <c r="M56" i="2"/>
  <c r="Q56" i="2"/>
  <c r="E57" i="2"/>
  <c r="I57" i="2"/>
  <c r="M57" i="2"/>
  <c r="Q57" i="2"/>
  <c r="E58" i="2"/>
  <c r="I58" i="2"/>
  <c r="M58" i="2"/>
  <c r="Q58" i="2"/>
  <c r="E59" i="2"/>
  <c r="I59" i="2"/>
  <c r="M59" i="2"/>
  <c r="Q59" i="2"/>
  <c r="B60" i="2"/>
  <c r="E60" i="2" s="1"/>
  <c r="C60" i="2"/>
  <c r="D60" i="2"/>
  <c r="F60" i="2"/>
  <c r="I60" i="2" s="1"/>
  <c r="G60" i="2"/>
  <c r="H60" i="2"/>
  <c r="J60" i="2"/>
  <c r="M60" i="2" s="1"/>
  <c r="K60" i="2"/>
  <c r="L60" i="2"/>
  <c r="N60" i="2"/>
  <c r="Q60" i="2" s="1"/>
  <c r="O60" i="2"/>
  <c r="P60" i="2"/>
  <c r="E61" i="2"/>
  <c r="I61" i="2"/>
  <c r="M61" i="2"/>
  <c r="Q61" i="2"/>
  <c r="E62" i="2"/>
  <c r="I62" i="2"/>
  <c r="M62" i="2"/>
  <c r="Q62" i="2"/>
  <c r="E63" i="2"/>
  <c r="I63" i="2"/>
  <c r="M63" i="2"/>
  <c r="Q63" i="2"/>
  <c r="E64" i="2"/>
  <c r="I64" i="2"/>
  <c r="M64" i="2"/>
  <c r="Q64" i="2"/>
  <c r="B65" i="2"/>
  <c r="C65" i="2"/>
  <c r="D65" i="2"/>
  <c r="E65" i="2"/>
  <c r="F65" i="2"/>
  <c r="G65" i="2"/>
  <c r="I65" i="2" s="1"/>
  <c r="H65" i="2"/>
  <c r="J65" i="2"/>
  <c r="K65" i="2"/>
  <c r="L65" i="2"/>
  <c r="M65" i="2"/>
  <c r="N65" i="2"/>
  <c r="O65" i="2"/>
  <c r="P65" i="2"/>
  <c r="E11" i="3"/>
  <c r="I11" i="3"/>
  <c r="M11" i="3"/>
  <c r="Q11" i="3"/>
  <c r="E12" i="3"/>
  <c r="I12" i="3"/>
  <c r="M12" i="3"/>
  <c r="Q12" i="3"/>
  <c r="E13" i="3"/>
  <c r="I13" i="3"/>
  <c r="M13" i="3"/>
  <c r="Q13" i="3"/>
  <c r="E14" i="3"/>
  <c r="I14" i="3"/>
  <c r="M14" i="3"/>
  <c r="Q14" i="3"/>
  <c r="B15" i="3"/>
  <c r="E15" i="3" s="1"/>
  <c r="C15" i="3"/>
  <c r="D15" i="3"/>
  <c r="F15" i="3"/>
  <c r="G15" i="3"/>
  <c r="H15" i="3"/>
  <c r="J15" i="3"/>
  <c r="M15" i="3" s="1"/>
  <c r="K15" i="3"/>
  <c r="L15" i="3"/>
  <c r="N15" i="3"/>
  <c r="O15" i="3"/>
  <c r="P15" i="3"/>
  <c r="E16" i="3"/>
  <c r="I16" i="3"/>
  <c r="M16" i="3"/>
  <c r="Q16" i="3"/>
  <c r="E17" i="3"/>
  <c r="I17" i="3"/>
  <c r="M17" i="3"/>
  <c r="Q17" i="3"/>
  <c r="E18" i="3"/>
  <c r="I18" i="3"/>
  <c r="M18" i="3"/>
  <c r="Q18" i="3"/>
  <c r="E19" i="3"/>
  <c r="I19" i="3"/>
  <c r="M19" i="3"/>
  <c r="Q19" i="3"/>
  <c r="B20" i="3"/>
  <c r="E20" i="3" s="1"/>
  <c r="C20" i="3"/>
  <c r="D20" i="3"/>
  <c r="F20" i="3"/>
  <c r="I20" i="3" s="1"/>
  <c r="G20" i="3"/>
  <c r="H20" i="3"/>
  <c r="J20" i="3"/>
  <c r="M20" i="3" s="1"/>
  <c r="K20" i="3"/>
  <c r="L20" i="3"/>
  <c r="N20" i="3"/>
  <c r="Q20" i="3" s="1"/>
  <c r="O20" i="3"/>
  <c r="P20" i="3"/>
  <c r="E21" i="3"/>
  <c r="I21" i="3"/>
  <c r="M21" i="3"/>
  <c r="Q21" i="3"/>
  <c r="E22" i="3"/>
  <c r="I22" i="3"/>
  <c r="M22" i="3"/>
  <c r="Q22" i="3"/>
  <c r="E23" i="3"/>
  <c r="I23" i="3"/>
  <c r="M23" i="3"/>
  <c r="Q23" i="3"/>
  <c r="E24" i="3"/>
  <c r="I24" i="3"/>
  <c r="M24" i="3"/>
  <c r="Q24" i="3"/>
  <c r="B25" i="3"/>
  <c r="C25" i="3"/>
  <c r="D25" i="3"/>
  <c r="E25" i="3"/>
  <c r="F25" i="3"/>
  <c r="G25" i="3"/>
  <c r="I25" i="3" s="1"/>
  <c r="H25" i="3"/>
  <c r="J25" i="3"/>
  <c r="K25" i="3"/>
  <c r="L25" i="3"/>
  <c r="M25" i="3"/>
  <c r="N25" i="3"/>
  <c r="O25" i="3"/>
  <c r="Q25" i="3" s="1"/>
  <c r="P25" i="3"/>
  <c r="E26" i="3"/>
  <c r="I26" i="3"/>
  <c r="M26" i="3"/>
  <c r="Q26" i="3"/>
  <c r="E27" i="3"/>
  <c r="I27" i="3"/>
  <c r="M27" i="3"/>
  <c r="Q27" i="3"/>
  <c r="E28" i="3"/>
  <c r="I28" i="3"/>
  <c r="M28" i="3"/>
  <c r="Q28" i="3"/>
  <c r="E29" i="3"/>
  <c r="I29" i="3"/>
  <c r="M29" i="3"/>
  <c r="Q29" i="3"/>
  <c r="B30" i="3"/>
  <c r="C30" i="3"/>
  <c r="D30" i="3"/>
  <c r="E30" i="3"/>
  <c r="F30" i="3"/>
  <c r="G30" i="3"/>
  <c r="H30" i="3"/>
  <c r="J30" i="3"/>
  <c r="K30" i="3"/>
  <c r="L30" i="3"/>
  <c r="M30" i="3"/>
  <c r="N30" i="3"/>
  <c r="O30" i="3"/>
  <c r="P30" i="3"/>
  <c r="E31" i="3"/>
  <c r="I31" i="3"/>
  <c r="M31" i="3"/>
  <c r="Q31" i="3"/>
  <c r="E32" i="3"/>
  <c r="I32" i="3"/>
  <c r="M32" i="3"/>
  <c r="Q32" i="3"/>
  <c r="E33" i="3"/>
  <c r="I33" i="3"/>
  <c r="M33" i="3"/>
  <c r="Q33" i="3"/>
  <c r="E34" i="3"/>
  <c r="I34" i="3"/>
  <c r="M34" i="3"/>
  <c r="Q34" i="3"/>
  <c r="B35" i="3"/>
  <c r="C35" i="3"/>
  <c r="E35" i="3" s="1"/>
  <c r="D35" i="3"/>
  <c r="F35" i="3"/>
  <c r="I35" i="3" s="1"/>
  <c r="G35" i="3"/>
  <c r="H35" i="3"/>
  <c r="J35" i="3"/>
  <c r="K35" i="3"/>
  <c r="M35" i="3" s="1"/>
  <c r="L35" i="3"/>
  <c r="N35" i="3"/>
  <c r="Q35" i="3" s="1"/>
  <c r="O35" i="3"/>
  <c r="P35" i="3"/>
  <c r="E36" i="3"/>
  <c r="I36" i="3"/>
  <c r="M36" i="3"/>
  <c r="Q36" i="3"/>
  <c r="E37" i="3"/>
  <c r="I37" i="3"/>
  <c r="M37" i="3"/>
  <c r="Q37" i="3"/>
  <c r="E38" i="3"/>
  <c r="I38" i="3"/>
  <c r="M38" i="3"/>
  <c r="Q38" i="3"/>
  <c r="E39" i="3"/>
  <c r="I39" i="3"/>
  <c r="M39" i="3"/>
  <c r="Q39" i="3"/>
  <c r="B40" i="3"/>
  <c r="E40" i="3" s="1"/>
  <c r="C40" i="3"/>
  <c r="D40" i="3"/>
  <c r="F40" i="3"/>
  <c r="G40" i="3"/>
  <c r="H40" i="3"/>
  <c r="J40" i="3"/>
  <c r="M40" i="3" s="1"/>
  <c r="K40" i="3"/>
  <c r="L40" i="3"/>
  <c r="N40" i="3"/>
  <c r="O40" i="3"/>
  <c r="P40" i="3"/>
  <c r="E41" i="3"/>
  <c r="I41" i="3"/>
  <c r="M41" i="3"/>
  <c r="Q41" i="3"/>
  <c r="E42" i="3"/>
  <c r="I42" i="3"/>
  <c r="M42" i="3"/>
  <c r="Q42" i="3"/>
  <c r="E43" i="3"/>
  <c r="I43" i="3"/>
  <c r="M43" i="3"/>
  <c r="Q43" i="3"/>
  <c r="E44" i="3"/>
  <c r="I44" i="3"/>
  <c r="M44" i="3"/>
  <c r="Q44" i="3"/>
  <c r="B45" i="3"/>
  <c r="C45" i="3"/>
  <c r="E45" i="3" s="1"/>
  <c r="D45" i="3"/>
  <c r="F45" i="3"/>
  <c r="G45" i="3"/>
  <c r="H45" i="3"/>
  <c r="I45" i="3"/>
  <c r="J45" i="3"/>
  <c r="K45" i="3"/>
  <c r="M45" i="3" s="1"/>
  <c r="L45" i="3"/>
  <c r="N45" i="3"/>
  <c r="O45" i="3"/>
  <c r="P45" i="3"/>
  <c r="Q45" i="3"/>
  <c r="E46" i="3"/>
  <c r="I46" i="3"/>
  <c r="M46" i="3"/>
  <c r="Q46" i="3"/>
  <c r="E47" i="3"/>
  <c r="I47" i="3"/>
  <c r="M47" i="3"/>
  <c r="Q47" i="3"/>
  <c r="E48" i="3"/>
  <c r="I48" i="3"/>
  <c r="M48" i="3"/>
  <c r="Q48" i="3"/>
  <c r="E49" i="3"/>
  <c r="I49" i="3"/>
  <c r="M49" i="3"/>
  <c r="Q49" i="3"/>
  <c r="B50" i="3"/>
  <c r="E50" i="3" s="1"/>
  <c r="C50" i="3"/>
  <c r="D50" i="3"/>
  <c r="F50" i="3"/>
  <c r="G50" i="3"/>
  <c r="H50" i="3"/>
  <c r="I50" i="3"/>
  <c r="J50" i="3"/>
  <c r="M50" i="3" s="1"/>
  <c r="K50" i="3"/>
  <c r="L50" i="3"/>
  <c r="N50" i="3"/>
  <c r="O50" i="3"/>
  <c r="P50" i="3"/>
  <c r="Q50" i="3"/>
  <c r="E51" i="3"/>
  <c r="I51" i="3"/>
  <c r="M51" i="3"/>
  <c r="Q51" i="3"/>
  <c r="E52" i="3"/>
  <c r="I52" i="3"/>
  <c r="M52" i="3"/>
  <c r="Q52" i="3"/>
  <c r="E53" i="3"/>
  <c r="I53" i="3"/>
  <c r="M53" i="3"/>
  <c r="Q53" i="3"/>
  <c r="E54" i="3"/>
  <c r="I54" i="3"/>
  <c r="M54" i="3"/>
  <c r="Q54" i="3"/>
  <c r="B55" i="3"/>
  <c r="E55" i="3" s="1"/>
  <c r="C55" i="3"/>
  <c r="D55" i="3"/>
  <c r="F55" i="3"/>
  <c r="G55" i="3"/>
  <c r="I55" i="3" s="1"/>
  <c r="H55" i="3"/>
  <c r="J55" i="3"/>
  <c r="M55" i="3" s="1"/>
  <c r="K55" i="3"/>
  <c r="L55" i="3"/>
  <c r="N55" i="3"/>
  <c r="O55" i="3"/>
  <c r="Q55" i="3" s="1"/>
  <c r="P55" i="3"/>
  <c r="E56" i="3"/>
  <c r="I56" i="3"/>
  <c r="M56" i="3"/>
  <c r="Q56" i="3"/>
  <c r="E57" i="3"/>
  <c r="I57" i="3"/>
  <c r="M57" i="3"/>
  <c r="Q57" i="3"/>
  <c r="E58" i="3"/>
  <c r="I58" i="3"/>
  <c r="M58" i="3"/>
  <c r="Q58" i="3"/>
  <c r="E59" i="3"/>
  <c r="I59" i="3"/>
  <c r="M59" i="3"/>
  <c r="Q59" i="3"/>
  <c r="B60" i="3"/>
  <c r="E60" i="3" s="1"/>
  <c r="C60" i="3"/>
  <c r="D60" i="3"/>
  <c r="F60" i="3"/>
  <c r="I60" i="3" s="1"/>
  <c r="G60" i="3"/>
  <c r="H60" i="3"/>
  <c r="J60" i="3"/>
  <c r="M60" i="3" s="1"/>
  <c r="K60" i="3"/>
  <c r="L60" i="3"/>
  <c r="N60" i="3"/>
  <c r="Q60" i="3" s="1"/>
  <c r="O60" i="3"/>
  <c r="P60" i="3"/>
  <c r="E61" i="3"/>
  <c r="I61" i="3"/>
  <c r="M61" i="3"/>
  <c r="Q61" i="3"/>
  <c r="E62" i="3"/>
  <c r="I62" i="3"/>
  <c r="M62" i="3"/>
  <c r="Q62" i="3"/>
  <c r="E63" i="3"/>
  <c r="I63" i="3"/>
  <c r="M63" i="3"/>
  <c r="Q63" i="3"/>
  <c r="E64" i="3"/>
  <c r="I64" i="3"/>
  <c r="M64" i="3"/>
  <c r="Q64" i="3"/>
  <c r="B65" i="3"/>
  <c r="C65" i="3"/>
  <c r="D65" i="3"/>
  <c r="E65" i="3"/>
  <c r="F65" i="3"/>
  <c r="G65" i="3"/>
  <c r="I65" i="3" s="1"/>
  <c r="H65" i="3"/>
  <c r="J65" i="3"/>
  <c r="K65" i="3"/>
  <c r="L65" i="3"/>
  <c r="M65" i="3"/>
  <c r="N65" i="3"/>
  <c r="O65" i="3"/>
  <c r="Q65" i="3" s="1"/>
  <c r="P65" i="3"/>
  <c r="E11" i="20"/>
  <c r="M11" i="20"/>
  <c r="Q11" i="20"/>
  <c r="E12" i="20"/>
  <c r="M12" i="20"/>
  <c r="Q12" i="20"/>
  <c r="E13" i="20"/>
  <c r="M13" i="20"/>
  <c r="Q13" i="20"/>
  <c r="E14" i="20"/>
  <c r="M14" i="20"/>
  <c r="Q14" i="20"/>
  <c r="B15" i="20"/>
  <c r="C15" i="20"/>
  <c r="D15" i="20"/>
  <c r="F15" i="20"/>
  <c r="G15" i="20"/>
  <c r="H15" i="20"/>
  <c r="J15" i="20"/>
  <c r="M15" i="20" s="1"/>
  <c r="K15" i="20"/>
  <c r="L15" i="20"/>
  <c r="N15" i="20"/>
  <c r="O15" i="20"/>
  <c r="P15" i="20"/>
  <c r="E16" i="20"/>
  <c r="I16" i="20"/>
  <c r="M16" i="20"/>
  <c r="Q16" i="20"/>
  <c r="E17" i="20"/>
  <c r="I17" i="20"/>
  <c r="M17" i="20"/>
  <c r="Q17" i="20"/>
  <c r="E18" i="20"/>
  <c r="I18" i="20"/>
  <c r="M18" i="20"/>
  <c r="Q18" i="20"/>
  <c r="E19" i="20"/>
  <c r="I19" i="20"/>
  <c r="M19" i="20"/>
  <c r="Q19" i="20"/>
  <c r="B20" i="20"/>
  <c r="E20" i="20" s="1"/>
  <c r="C20" i="20"/>
  <c r="D20" i="20"/>
  <c r="F20" i="20"/>
  <c r="I20" i="20" s="1"/>
  <c r="G20" i="20"/>
  <c r="H20" i="20"/>
  <c r="J20" i="20"/>
  <c r="M20" i="20" s="1"/>
  <c r="K20" i="20"/>
  <c r="L20" i="20"/>
  <c r="N20" i="20"/>
  <c r="Q20" i="20" s="1"/>
  <c r="O20" i="20"/>
  <c r="P20" i="20"/>
  <c r="E21" i="20"/>
  <c r="I21" i="20"/>
  <c r="M21" i="20"/>
  <c r="Q21" i="20"/>
  <c r="E22" i="20"/>
  <c r="I22" i="20"/>
  <c r="M22" i="20"/>
  <c r="Q22" i="20"/>
  <c r="E23" i="20"/>
  <c r="I23" i="20"/>
  <c r="M23" i="20"/>
  <c r="Q23" i="20"/>
  <c r="E24" i="20"/>
  <c r="I24" i="20"/>
  <c r="M24" i="20"/>
  <c r="Q24" i="20"/>
  <c r="B25" i="20"/>
  <c r="C25" i="20"/>
  <c r="D25" i="20"/>
  <c r="E25" i="20"/>
  <c r="F25" i="20"/>
  <c r="G25" i="20"/>
  <c r="I25" i="20" s="1"/>
  <c r="H25" i="20"/>
  <c r="J25" i="20"/>
  <c r="K25" i="20"/>
  <c r="L25" i="20"/>
  <c r="M25" i="20"/>
  <c r="N25" i="20"/>
  <c r="O25" i="20"/>
  <c r="Q25" i="20" s="1"/>
  <c r="P25" i="20"/>
  <c r="E26" i="20"/>
  <c r="I26" i="20"/>
  <c r="M26" i="20"/>
  <c r="Q26" i="20"/>
  <c r="E27" i="20"/>
  <c r="I27" i="20"/>
  <c r="M27" i="20"/>
  <c r="Q27" i="20"/>
  <c r="E28" i="20"/>
  <c r="I28" i="20"/>
  <c r="M28" i="20"/>
  <c r="Q28" i="20"/>
  <c r="E29" i="20"/>
  <c r="I29" i="20"/>
  <c r="M29" i="20"/>
  <c r="Q29" i="20"/>
  <c r="B30" i="20"/>
  <c r="C30" i="20"/>
  <c r="D30" i="20"/>
  <c r="E30" i="20"/>
  <c r="F30" i="20"/>
  <c r="G30" i="20"/>
  <c r="H30" i="20"/>
  <c r="J30" i="20"/>
  <c r="K30" i="20"/>
  <c r="L30" i="20"/>
  <c r="M30" i="20"/>
  <c r="N30" i="20"/>
  <c r="O30" i="20"/>
  <c r="P30" i="20"/>
  <c r="E31" i="20"/>
  <c r="I31" i="20"/>
  <c r="M31" i="20"/>
  <c r="Q31" i="20"/>
  <c r="E32" i="20"/>
  <c r="I32" i="20"/>
  <c r="M32" i="20"/>
  <c r="Q32" i="20"/>
  <c r="E33" i="20"/>
  <c r="I33" i="20"/>
  <c r="M33" i="20"/>
  <c r="Q33" i="20"/>
  <c r="E34" i="20"/>
  <c r="I34" i="20"/>
  <c r="M34" i="20"/>
  <c r="Q34" i="20"/>
  <c r="B35" i="20"/>
  <c r="C35" i="20"/>
  <c r="E35" i="20" s="1"/>
  <c r="D35" i="20"/>
  <c r="F35" i="20"/>
  <c r="I35" i="20" s="1"/>
  <c r="G35" i="20"/>
  <c r="H35" i="20"/>
  <c r="J35" i="20"/>
  <c r="K35" i="20"/>
  <c r="M35" i="20" s="1"/>
  <c r="L35" i="20"/>
  <c r="N35" i="20"/>
  <c r="Q35" i="20" s="1"/>
  <c r="O35" i="20"/>
  <c r="P35" i="20"/>
  <c r="E36" i="20"/>
  <c r="I36" i="20"/>
  <c r="M36" i="20"/>
  <c r="Q36" i="20"/>
  <c r="E37" i="20"/>
  <c r="I37" i="20"/>
  <c r="M37" i="20"/>
  <c r="Q37" i="20"/>
  <c r="E38" i="20"/>
  <c r="I38" i="20"/>
  <c r="M38" i="20"/>
  <c r="Q38" i="20"/>
  <c r="E39" i="20"/>
  <c r="I39" i="20"/>
  <c r="M39" i="20"/>
  <c r="Q39" i="20"/>
  <c r="B40" i="20"/>
  <c r="E40" i="20" s="1"/>
  <c r="C40" i="20"/>
  <c r="D40" i="20"/>
  <c r="F40" i="20"/>
  <c r="G40" i="20"/>
  <c r="H40" i="20"/>
  <c r="J40" i="20"/>
  <c r="M40" i="20" s="1"/>
  <c r="K40" i="20"/>
  <c r="L40" i="20"/>
  <c r="N40" i="20"/>
  <c r="O40" i="20"/>
  <c r="P40" i="20"/>
  <c r="E41" i="20"/>
  <c r="I41" i="20"/>
  <c r="M41" i="20"/>
  <c r="Q41" i="20"/>
  <c r="E42" i="20"/>
  <c r="I42" i="20"/>
  <c r="M42" i="20"/>
  <c r="Q42" i="20"/>
  <c r="E43" i="20"/>
  <c r="I43" i="20"/>
  <c r="M43" i="20"/>
  <c r="Q43" i="20"/>
  <c r="E44" i="20"/>
  <c r="I44" i="20"/>
  <c r="M44" i="20"/>
  <c r="Q44" i="20"/>
  <c r="B45" i="20"/>
  <c r="C45" i="20"/>
  <c r="E45" i="20" s="1"/>
  <c r="D45" i="20"/>
  <c r="F45" i="20"/>
  <c r="G45" i="20"/>
  <c r="H45" i="20"/>
  <c r="I45" i="20"/>
  <c r="J45" i="20"/>
  <c r="K45" i="20"/>
  <c r="M45" i="20" s="1"/>
  <c r="L45" i="20"/>
  <c r="N45" i="20"/>
  <c r="O45" i="20"/>
  <c r="P45" i="20"/>
  <c r="Q45" i="20"/>
  <c r="E46" i="20"/>
  <c r="I46" i="20"/>
  <c r="M46" i="20"/>
  <c r="Q46" i="20"/>
  <c r="E47" i="20"/>
  <c r="I47" i="20"/>
  <c r="M47" i="20"/>
  <c r="Q47" i="20"/>
  <c r="E48" i="20"/>
  <c r="I48" i="20"/>
  <c r="M48" i="20"/>
  <c r="Q48" i="20"/>
  <c r="E49" i="20"/>
  <c r="I49" i="20"/>
  <c r="M49" i="20"/>
  <c r="Q49" i="20"/>
  <c r="B50" i="20"/>
  <c r="E50" i="20" s="1"/>
  <c r="C50" i="20"/>
  <c r="D50" i="20"/>
  <c r="F50" i="20"/>
  <c r="G50" i="20"/>
  <c r="H50" i="20"/>
  <c r="I50" i="20"/>
  <c r="J50" i="20"/>
  <c r="K50" i="20"/>
  <c r="L50" i="20"/>
  <c r="N50" i="20"/>
  <c r="O50" i="20"/>
  <c r="P50" i="20"/>
  <c r="Q50" i="20"/>
  <c r="E51" i="20"/>
  <c r="I51" i="20"/>
  <c r="M51" i="20"/>
  <c r="Q51" i="20"/>
  <c r="E52" i="20"/>
  <c r="M52" i="20"/>
  <c r="Q52" i="20"/>
  <c r="E53" i="20"/>
  <c r="I53" i="20"/>
  <c r="M53" i="20"/>
  <c r="Q53" i="20"/>
  <c r="E54" i="20"/>
  <c r="I54" i="20"/>
  <c r="M54" i="20"/>
  <c r="Q54" i="20"/>
  <c r="B55" i="20"/>
  <c r="E55" i="20" s="1"/>
  <c r="C55" i="20"/>
  <c r="D55" i="20"/>
  <c r="F55" i="20"/>
  <c r="G55" i="20"/>
  <c r="I55" i="20" s="1"/>
  <c r="H55" i="20"/>
  <c r="J55" i="20"/>
  <c r="K55" i="20"/>
  <c r="L55" i="20"/>
  <c r="N55" i="20"/>
  <c r="O55" i="20"/>
  <c r="Q55" i="20" s="1"/>
  <c r="P55" i="20"/>
  <c r="E56" i="20"/>
  <c r="I56" i="20"/>
  <c r="M56" i="20"/>
  <c r="Q56" i="20"/>
  <c r="E57" i="20"/>
  <c r="I57" i="20"/>
  <c r="M57" i="20"/>
  <c r="Q57" i="20"/>
  <c r="E58" i="20"/>
  <c r="I58" i="20"/>
  <c r="M58" i="20"/>
  <c r="Q58" i="20"/>
  <c r="E59" i="20"/>
  <c r="I59" i="20"/>
  <c r="M59" i="20"/>
  <c r="Q59" i="20"/>
  <c r="B60" i="20"/>
  <c r="E60" i="20" s="1"/>
  <c r="C60" i="20"/>
  <c r="D60" i="20"/>
  <c r="F60" i="20"/>
  <c r="I60" i="20" s="1"/>
  <c r="G60" i="20"/>
  <c r="H60" i="20"/>
  <c r="J60" i="20"/>
  <c r="M60" i="20" s="1"/>
  <c r="K60" i="20"/>
  <c r="L60" i="20"/>
  <c r="N60" i="20"/>
  <c r="O60" i="20"/>
  <c r="P60" i="20"/>
  <c r="E61" i="20"/>
  <c r="I61" i="20"/>
  <c r="M61" i="20"/>
  <c r="Q61" i="20"/>
  <c r="E62" i="20"/>
  <c r="I62" i="20"/>
  <c r="M62" i="20"/>
  <c r="Q62" i="20"/>
  <c r="E63" i="20"/>
  <c r="I63" i="20"/>
  <c r="M63" i="20"/>
  <c r="Q63" i="20"/>
  <c r="E64" i="20"/>
  <c r="I64" i="20"/>
  <c r="M64" i="20"/>
  <c r="Q64" i="20"/>
  <c r="B65" i="20"/>
  <c r="C65" i="20"/>
  <c r="D65" i="20"/>
  <c r="E65" i="20"/>
  <c r="F65" i="20"/>
  <c r="G65" i="20"/>
  <c r="H65" i="20"/>
  <c r="J65" i="20"/>
  <c r="K65" i="20"/>
  <c r="L65" i="20"/>
  <c r="M65" i="20"/>
  <c r="N65" i="20"/>
  <c r="O65" i="20"/>
  <c r="Q65" i="20" s="1"/>
  <c r="P65" i="20"/>
  <c r="E11" i="12"/>
  <c r="I11" i="12"/>
  <c r="M11" i="12"/>
  <c r="Q11" i="12"/>
  <c r="E12" i="12"/>
  <c r="I12" i="12"/>
  <c r="M12" i="12"/>
  <c r="Q12" i="12"/>
  <c r="R12" i="12"/>
  <c r="E13" i="12"/>
  <c r="I13" i="12"/>
  <c r="M13" i="12"/>
  <c r="Q13" i="12"/>
  <c r="R13" i="12"/>
  <c r="M14" i="12"/>
  <c r="Q14" i="12"/>
  <c r="C15" i="12"/>
  <c r="D15" i="12"/>
  <c r="F15" i="12"/>
  <c r="G15" i="12"/>
  <c r="H15" i="12"/>
  <c r="J15" i="12"/>
  <c r="K15" i="12"/>
  <c r="L15" i="12"/>
  <c r="N15" i="12"/>
  <c r="O15" i="12"/>
  <c r="Q15" i="12" s="1"/>
  <c r="P15" i="12"/>
  <c r="E20" i="12"/>
  <c r="I20" i="12"/>
  <c r="I24" i="12" s="1"/>
  <c r="M20" i="12"/>
  <c r="Q20" i="12"/>
  <c r="R20" i="12"/>
  <c r="E21" i="12"/>
  <c r="I21" i="12"/>
  <c r="M21" i="12"/>
  <c r="Q21" i="12"/>
  <c r="Q24" i="12" s="1"/>
  <c r="R21" i="12"/>
  <c r="E22" i="12"/>
  <c r="I22" i="12"/>
  <c r="M22" i="12"/>
  <c r="Q22" i="12"/>
  <c r="E23" i="12"/>
  <c r="I23" i="12"/>
  <c r="M23" i="12"/>
  <c r="Q23" i="12"/>
  <c r="B24" i="12"/>
  <c r="C24" i="12"/>
  <c r="D24" i="12"/>
  <c r="E24" i="12"/>
  <c r="F24" i="12"/>
  <c r="G24" i="12"/>
  <c r="H24" i="12"/>
  <c r="J24" i="12"/>
  <c r="K24" i="12"/>
  <c r="L24" i="12"/>
  <c r="N24" i="12"/>
  <c r="O24" i="12"/>
  <c r="P24" i="12"/>
  <c r="E29" i="12"/>
  <c r="I29" i="12"/>
  <c r="M29" i="12"/>
  <c r="Q29" i="12"/>
  <c r="R29" i="12"/>
  <c r="E30" i="12"/>
  <c r="I30" i="12"/>
  <c r="M30" i="12"/>
  <c r="R30" i="12" s="1"/>
  <c r="Q30" i="12"/>
  <c r="E31" i="12"/>
  <c r="I31" i="12"/>
  <c r="M31" i="12"/>
  <c r="Q31" i="12"/>
  <c r="E32" i="12"/>
  <c r="I32" i="12"/>
  <c r="M32" i="12"/>
  <c r="Q32" i="12"/>
  <c r="B33" i="12"/>
  <c r="C33" i="12"/>
  <c r="D33" i="12"/>
  <c r="E33" i="12"/>
  <c r="F33" i="12"/>
  <c r="G33" i="12"/>
  <c r="I33" i="12" s="1"/>
  <c r="H33" i="12"/>
  <c r="J33" i="12"/>
  <c r="K33" i="12"/>
  <c r="L33" i="12"/>
  <c r="M33" i="12"/>
  <c r="N33" i="12"/>
  <c r="O33" i="12"/>
  <c r="P33" i="12"/>
  <c r="E11" i="8"/>
  <c r="I11" i="8"/>
  <c r="M11" i="8"/>
  <c r="Q11" i="8"/>
  <c r="E12" i="8"/>
  <c r="I12" i="8"/>
  <c r="M12" i="8"/>
  <c r="Q12" i="8"/>
  <c r="E13" i="8"/>
  <c r="I13" i="8"/>
  <c r="M13" i="8"/>
  <c r="Q13" i="8"/>
  <c r="E14" i="8"/>
  <c r="I14" i="8"/>
  <c r="M14" i="8"/>
  <c r="Q14" i="8"/>
  <c r="B15" i="8"/>
  <c r="C15" i="8"/>
  <c r="D15" i="8"/>
  <c r="E15" i="8"/>
  <c r="F15" i="8"/>
  <c r="I15" i="8" s="1"/>
  <c r="G15" i="8"/>
  <c r="H15" i="8"/>
  <c r="J15" i="8"/>
  <c r="K15" i="8"/>
  <c r="L15" i="8"/>
  <c r="M15" i="8"/>
  <c r="N15" i="8"/>
  <c r="Q15" i="8" s="1"/>
  <c r="O15" i="8"/>
  <c r="P15" i="8"/>
  <c r="E16" i="8"/>
  <c r="I16" i="8"/>
  <c r="M16" i="8"/>
  <c r="Q16" i="8"/>
  <c r="E17" i="8"/>
  <c r="I17" i="8"/>
  <c r="M17" i="8"/>
  <c r="Q17" i="8"/>
  <c r="E18" i="8"/>
  <c r="I18" i="8"/>
  <c r="M18" i="8"/>
  <c r="Q18" i="8"/>
  <c r="E19" i="8"/>
  <c r="I19" i="8"/>
  <c r="M19" i="8"/>
  <c r="Q19" i="8"/>
  <c r="B20" i="8"/>
  <c r="C20" i="8"/>
  <c r="E20" i="8" s="1"/>
  <c r="D20" i="8"/>
  <c r="F20" i="8"/>
  <c r="G20" i="8"/>
  <c r="H20" i="8"/>
  <c r="J20" i="8"/>
  <c r="M20" i="8"/>
  <c r="L20" i="8"/>
  <c r="N20" i="8"/>
  <c r="O20" i="8"/>
  <c r="P20" i="8"/>
  <c r="E21" i="8"/>
  <c r="I21" i="8"/>
  <c r="M21" i="8"/>
  <c r="Q21" i="8"/>
  <c r="E22" i="8"/>
  <c r="I22" i="8"/>
  <c r="M22" i="8"/>
  <c r="Q22" i="8"/>
  <c r="E23" i="8"/>
  <c r="I23" i="8"/>
  <c r="M23" i="8"/>
  <c r="Q23" i="8"/>
  <c r="E24" i="8"/>
  <c r="I24" i="8"/>
  <c r="M24" i="8"/>
  <c r="Q24" i="8"/>
  <c r="B25" i="8"/>
  <c r="C25" i="8"/>
  <c r="D25" i="8"/>
  <c r="F25" i="8"/>
  <c r="G25" i="8"/>
  <c r="H25" i="8"/>
  <c r="I25" i="8"/>
  <c r="J25" i="8"/>
  <c r="K25" i="8"/>
  <c r="L25" i="8"/>
  <c r="N25" i="8"/>
  <c r="O25" i="8"/>
  <c r="P25" i="8"/>
  <c r="Q25" i="8"/>
  <c r="E26" i="8"/>
  <c r="I26" i="8"/>
  <c r="M26" i="8"/>
  <c r="Q26" i="8"/>
  <c r="E27" i="8"/>
  <c r="I27" i="8"/>
  <c r="M27" i="8"/>
  <c r="Q27" i="8"/>
  <c r="E28" i="8"/>
  <c r="I28" i="8"/>
  <c r="M28" i="8"/>
  <c r="Q28" i="8"/>
  <c r="E29" i="8"/>
  <c r="I29" i="8"/>
  <c r="M29" i="8"/>
  <c r="Q29" i="8"/>
  <c r="B30" i="8"/>
  <c r="C30" i="8"/>
  <c r="E30" i="8" s="1"/>
  <c r="D30" i="8"/>
  <c r="F30" i="8"/>
  <c r="G30" i="8"/>
  <c r="H30" i="8"/>
  <c r="I30" i="8"/>
  <c r="J30" i="8"/>
  <c r="K30" i="8"/>
  <c r="L30" i="8"/>
  <c r="N30" i="8"/>
  <c r="O30" i="8"/>
  <c r="P30" i="8"/>
  <c r="Q30" i="8"/>
  <c r="E31" i="8"/>
  <c r="I31" i="8"/>
  <c r="M31" i="8"/>
  <c r="Q31" i="8"/>
  <c r="E32" i="8"/>
  <c r="I32" i="8"/>
  <c r="M32" i="8"/>
  <c r="Q32" i="8"/>
  <c r="E33" i="8"/>
  <c r="I33" i="8"/>
  <c r="M33" i="8"/>
  <c r="Q33" i="8"/>
  <c r="E34" i="8"/>
  <c r="I34" i="8"/>
  <c r="M34" i="8"/>
  <c r="Q34" i="8"/>
  <c r="B35" i="8"/>
  <c r="E35" i="8" s="1"/>
  <c r="C35" i="8"/>
  <c r="D35" i="8"/>
  <c r="F35" i="8"/>
  <c r="G35" i="8"/>
  <c r="H35" i="8"/>
  <c r="I35" i="8"/>
  <c r="J35" i="8"/>
  <c r="M35" i="8" s="1"/>
  <c r="K35" i="8"/>
  <c r="L35" i="8"/>
  <c r="N35" i="8"/>
  <c r="O35" i="8"/>
  <c r="P35" i="8"/>
  <c r="Q35" i="8"/>
  <c r="E36" i="8"/>
  <c r="I36" i="8"/>
  <c r="R40" i="8" s="1"/>
  <c r="M36" i="8"/>
  <c r="Q36" i="8"/>
  <c r="E37" i="8"/>
  <c r="I37" i="8"/>
  <c r="M37" i="8"/>
  <c r="Q37" i="8"/>
  <c r="E38" i="8"/>
  <c r="I38" i="8"/>
  <c r="M38" i="8"/>
  <c r="Q38" i="8"/>
  <c r="E39" i="8"/>
  <c r="I39" i="8"/>
  <c r="M39" i="8"/>
  <c r="Q39" i="8"/>
  <c r="B40" i="8"/>
  <c r="C40" i="8"/>
  <c r="D40" i="8"/>
  <c r="F40" i="8"/>
  <c r="G40" i="8"/>
  <c r="I40" i="8" s="1"/>
  <c r="H40" i="8"/>
  <c r="J40" i="8"/>
  <c r="M40" i="8" s="1"/>
  <c r="K40" i="8"/>
  <c r="L40" i="8"/>
  <c r="N40" i="8"/>
  <c r="O40" i="8"/>
  <c r="Q40" i="8" s="1"/>
  <c r="P40" i="8"/>
  <c r="E41" i="8"/>
  <c r="I41" i="8"/>
  <c r="M41" i="8"/>
  <c r="Q41" i="8"/>
  <c r="E42" i="8"/>
  <c r="I42" i="8"/>
  <c r="M42" i="8"/>
  <c r="Q42" i="8"/>
  <c r="E43" i="8"/>
  <c r="I43" i="8"/>
  <c r="M43" i="8"/>
  <c r="Q43" i="8"/>
  <c r="E44" i="8"/>
  <c r="I44" i="8"/>
  <c r="M44" i="8"/>
  <c r="Q44" i="8"/>
  <c r="B45" i="8"/>
  <c r="E45" i="8" s="1"/>
  <c r="C45" i="8"/>
  <c r="D45" i="8"/>
  <c r="F45" i="8"/>
  <c r="G45" i="8"/>
  <c r="H45" i="8"/>
  <c r="J45" i="8"/>
  <c r="M45" i="8" s="1"/>
  <c r="K45" i="8"/>
  <c r="L45" i="8"/>
  <c r="N45" i="8"/>
  <c r="O45" i="8"/>
  <c r="P45" i="8"/>
  <c r="E46" i="8"/>
  <c r="I46" i="8"/>
  <c r="M46" i="8"/>
  <c r="Q46" i="8"/>
  <c r="E47" i="8"/>
  <c r="I47" i="8"/>
  <c r="M47" i="8"/>
  <c r="Q47" i="8"/>
  <c r="E48" i="8"/>
  <c r="I48" i="8"/>
  <c r="M48" i="8"/>
  <c r="Q48" i="8"/>
  <c r="E49" i="8"/>
  <c r="I49" i="8"/>
  <c r="M49" i="8"/>
  <c r="Q49" i="8"/>
  <c r="B50" i="8"/>
  <c r="E50" i="8" s="1"/>
  <c r="C50" i="8"/>
  <c r="D50" i="8"/>
  <c r="F50" i="8"/>
  <c r="G50" i="8"/>
  <c r="H50" i="8"/>
  <c r="J50" i="8"/>
  <c r="M50" i="8" s="1"/>
  <c r="K50" i="8"/>
  <c r="L50" i="8"/>
  <c r="N50" i="8"/>
  <c r="O50" i="8"/>
  <c r="P50" i="8"/>
  <c r="E51" i="8"/>
  <c r="I51" i="8"/>
  <c r="M51" i="8"/>
  <c r="Q51" i="8"/>
  <c r="E52" i="8"/>
  <c r="I52" i="8"/>
  <c r="M52" i="8"/>
  <c r="Q52" i="8"/>
  <c r="E53" i="8"/>
  <c r="I53" i="8"/>
  <c r="M53" i="8"/>
  <c r="Q53" i="8"/>
  <c r="E54" i="8"/>
  <c r="I54" i="8"/>
  <c r="M54" i="8"/>
  <c r="Q54" i="8"/>
  <c r="B55" i="8"/>
  <c r="C55" i="8"/>
  <c r="E55" i="8" s="1"/>
  <c r="D55" i="8"/>
  <c r="F55" i="8"/>
  <c r="G55" i="8"/>
  <c r="H55" i="8"/>
  <c r="J55" i="8"/>
  <c r="K55" i="8"/>
  <c r="M55" i="8" s="1"/>
  <c r="L55" i="8"/>
  <c r="N55" i="8"/>
  <c r="O55" i="8"/>
  <c r="P55" i="8"/>
  <c r="E56" i="8"/>
  <c r="I56" i="8"/>
  <c r="M56" i="8"/>
  <c r="Q56" i="8"/>
  <c r="E57" i="8"/>
  <c r="I57" i="8"/>
  <c r="M57" i="8"/>
  <c r="Q57" i="8"/>
  <c r="E58" i="8"/>
  <c r="I58" i="8"/>
  <c r="M58" i="8"/>
  <c r="Q58" i="8"/>
  <c r="E59" i="8"/>
  <c r="I59" i="8"/>
  <c r="M59" i="8"/>
  <c r="Q59" i="8"/>
  <c r="B60" i="8"/>
  <c r="C60" i="8"/>
  <c r="E60" i="8" s="1"/>
  <c r="D60" i="8"/>
  <c r="F60" i="8"/>
  <c r="I60" i="8" s="1"/>
  <c r="G60" i="8"/>
  <c r="H60" i="8"/>
  <c r="J60" i="8"/>
  <c r="K60" i="8"/>
  <c r="M60" i="8" s="1"/>
  <c r="L60" i="8"/>
  <c r="N60" i="8"/>
  <c r="O60" i="8"/>
  <c r="P60" i="8"/>
  <c r="E61" i="8"/>
  <c r="I61" i="8"/>
  <c r="M61" i="8"/>
  <c r="Q61" i="8"/>
  <c r="E62" i="8"/>
  <c r="I62" i="8"/>
  <c r="M62" i="8"/>
  <c r="Q62" i="8"/>
  <c r="E63" i="8"/>
  <c r="I63" i="8"/>
  <c r="M63" i="8"/>
  <c r="Q63" i="8"/>
  <c r="E64" i="8"/>
  <c r="I64" i="8"/>
  <c r="M64" i="8"/>
  <c r="Q64" i="8"/>
  <c r="B65" i="8"/>
  <c r="E65" i="8" s="1"/>
  <c r="C65" i="8"/>
  <c r="D65" i="8"/>
  <c r="F65" i="8"/>
  <c r="G65" i="8"/>
  <c r="H65" i="8"/>
  <c r="I65" i="8"/>
  <c r="J65" i="8"/>
  <c r="K65" i="8"/>
  <c r="L65" i="8"/>
  <c r="N65" i="8"/>
  <c r="O65" i="8"/>
  <c r="P65" i="8"/>
  <c r="Q65" i="8"/>
  <c r="R12" i="11"/>
  <c r="R14" i="11"/>
  <c r="F15" i="11"/>
  <c r="J15" i="11"/>
  <c r="N15" i="11"/>
  <c r="R16" i="11"/>
  <c r="R17" i="11"/>
  <c r="R18" i="11"/>
  <c r="R19" i="11"/>
  <c r="B20" i="11"/>
  <c r="F20" i="11"/>
  <c r="J20" i="11"/>
  <c r="N20" i="11"/>
  <c r="R21" i="11"/>
  <c r="R22" i="11"/>
  <c r="R23" i="11"/>
  <c r="R24" i="11"/>
  <c r="B25" i="11"/>
  <c r="F25" i="11"/>
  <c r="R25" i="11" s="1"/>
  <c r="J25" i="11"/>
  <c r="N25" i="11"/>
  <c r="R26" i="11"/>
  <c r="R27" i="11"/>
  <c r="R28" i="11"/>
  <c r="R29" i="11"/>
  <c r="B30" i="11"/>
  <c r="R30" i="11" s="1"/>
  <c r="F30" i="11"/>
  <c r="J30" i="11"/>
  <c r="N30" i="11"/>
  <c r="R31" i="11"/>
  <c r="R32" i="11"/>
  <c r="R33" i="11"/>
  <c r="R34" i="11"/>
  <c r="B35" i="11"/>
  <c r="F35" i="11"/>
  <c r="J35" i="11"/>
  <c r="R35" i="11" s="1"/>
  <c r="N35" i="11"/>
  <c r="R36" i="11"/>
  <c r="R37" i="11"/>
  <c r="R38" i="11"/>
  <c r="R39" i="11"/>
  <c r="B40" i="11"/>
  <c r="F40" i="11"/>
  <c r="J40" i="11"/>
  <c r="N40" i="11"/>
  <c r="R41" i="11"/>
  <c r="R42" i="11"/>
  <c r="R43" i="11"/>
  <c r="R44" i="11"/>
  <c r="B45" i="11"/>
  <c r="R45" i="11" s="1"/>
  <c r="F45" i="11"/>
  <c r="J45" i="11"/>
  <c r="N45" i="11"/>
  <c r="R46" i="11"/>
  <c r="R47" i="11"/>
  <c r="R48" i="11"/>
  <c r="R49" i="11"/>
  <c r="B50" i="11"/>
  <c r="F50" i="11"/>
  <c r="J50" i="11"/>
  <c r="N50" i="11"/>
  <c r="R50" i="11"/>
  <c r="R51" i="11"/>
  <c r="R52" i="11"/>
  <c r="R53" i="11"/>
  <c r="R54" i="11"/>
  <c r="B55" i="11"/>
  <c r="F55" i="11"/>
  <c r="J55" i="11"/>
  <c r="N55" i="11"/>
  <c r="R56" i="11"/>
  <c r="R57" i="11"/>
  <c r="R58" i="11"/>
  <c r="R59" i="11"/>
  <c r="B60" i="11"/>
  <c r="F60" i="11"/>
  <c r="J60" i="11"/>
  <c r="N60" i="11"/>
  <c r="R61" i="11"/>
  <c r="R62" i="11"/>
  <c r="R63" i="11"/>
  <c r="R64" i="11"/>
  <c r="B65" i="11"/>
  <c r="F65" i="11"/>
  <c r="J65" i="11"/>
  <c r="N65" i="11"/>
  <c r="R12" i="10"/>
  <c r="R13" i="10"/>
  <c r="R14" i="10"/>
  <c r="C15" i="10"/>
  <c r="G15" i="10"/>
  <c r="K15" i="10"/>
  <c r="O15" i="10"/>
  <c r="R16" i="10"/>
  <c r="R17" i="10"/>
  <c r="R18" i="10"/>
  <c r="R19" i="10"/>
  <c r="C20" i="10"/>
  <c r="G20" i="10"/>
  <c r="K20" i="10"/>
  <c r="O20" i="10"/>
  <c r="R21" i="10"/>
  <c r="R22" i="10"/>
  <c r="R23" i="10"/>
  <c r="R24" i="10"/>
  <c r="C25" i="10"/>
  <c r="G25" i="10"/>
  <c r="K25" i="10"/>
  <c r="O25" i="10"/>
  <c r="R26" i="10"/>
  <c r="R27" i="10"/>
  <c r="R28" i="10"/>
  <c r="R29" i="10"/>
  <c r="C30" i="10"/>
  <c r="G30" i="10"/>
  <c r="K30" i="10"/>
  <c r="O30" i="10"/>
  <c r="R31" i="10"/>
  <c r="R32" i="10"/>
  <c r="R33" i="10"/>
  <c r="R34" i="10"/>
  <c r="C35" i="10"/>
  <c r="G35" i="10"/>
  <c r="K35" i="10"/>
  <c r="O35" i="10"/>
  <c r="R36" i="10"/>
  <c r="R37" i="10"/>
  <c r="R38" i="10"/>
  <c r="R39" i="10"/>
  <c r="C40" i="10"/>
  <c r="G40" i="10"/>
  <c r="K40" i="10"/>
  <c r="O40" i="10"/>
  <c r="R41" i="10"/>
  <c r="R42" i="10"/>
  <c r="R43" i="10"/>
  <c r="R44" i="10"/>
  <c r="C45" i="10"/>
  <c r="G45" i="10"/>
  <c r="K45" i="10"/>
  <c r="O45" i="10"/>
  <c r="R46" i="10"/>
  <c r="R47" i="10"/>
  <c r="R48" i="10"/>
  <c r="R49" i="10"/>
  <c r="C50" i="10"/>
  <c r="G50" i="10"/>
  <c r="K50" i="10"/>
  <c r="O50" i="10"/>
  <c r="R51" i="10"/>
  <c r="R52" i="10"/>
  <c r="R53" i="10"/>
  <c r="R54" i="10"/>
  <c r="C55" i="10"/>
  <c r="G55" i="10"/>
  <c r="K55" i="10"/>
  <c r="O55" i="10"/>
  <c r="R56" i="10"/>
  <c r="R57" i="10"/>
  <c r="R58" i="10"/>
  <c r="R59" i="10"/>
  <c r="C60" i="10"/>
  <c r="G60" i="10"/>
  <c r="K60" i="10"/>
  <c r="O60" i="10"/>
  <c r="R62" i="10"/>
  <c r="R63" i="10"/>
  <c r="R64" i="10"/>
  <c r="C65" i="10"/>
  <c r="G65" i="10"/>
  <c r="K65" i="10"/>
  <c r="O65" i="10"/>
  <c r="E11" i="7"/>
  <c r="I11" i="7"/>
  <c r="M11" i="7"/>
  <c r="Q11" i="7"/>
  <c r="E12" i="7"/>
  <c r="I12" i="7"/>
  <c r="M12" i="7"/>
  <c r="Q12" i="7"/>
  <c r="E13" i="7"/>
  <c r="I13" i="7"/>
  <c r="M13" i="7"/>
  <c r="Q13" i="7"/>
  <c r="E14" i="7"/>
  <c r="I14" i="7"/>
  <c r="M14" i="7"/>
  <c r="Q14" i="7"/>
  <c r="B15" i="7"/>
  <c r="C15" i="7"/>
  <c r="F15" i="7"/>
  <c r="G15" i="7"/>
  <c r="J15" i="7"/>
  <c r="K15" i="7"/>
  <c r="M15" i="7"/>
  <c r="N15" i="7"/>
  <c r="O15" i="7"/>
  <c r="Q15" i="7"/>
  <c r="E16" i="7"/>
  <c r="I16" i="7"/>
  <c r="M16" i="7"/>
  <c r="Q16" i="7"/>
  <c r="E17" i="7"/>
  <c r="I17" i="7"/>
  <c r="M17" i="7"/>
  <c r="Q17" i="7"/>
  <c r="E18" i="7"/>
  <c r="I18" i="7"/>
  <c r="M18" i="7"/>
  <c r="Q18" i="7"/>
  <c r="E19" i="7"/>
  <c r="I19" i="7"/>
  <c r="M19" i="7"/>
  <c r="Q19" i="7"/>
  <c r="B20" i="7"/>
  <c r="E20" i="7" s="1"/>
  <c r="C20" i="7"/>
  <c r="F20" i="7"/>
  <c r="G20" i="7"/>
  <c r="I20" i="7"/>
  <c r="J20" i="7"/>
  <c r="K20" i="7"/>
  <c r="M20" i="7"/>
  <c r="N20" i="7"/>
  <c r="O20" i="7"/>
  <c r="E21" i="7"/>
  <c r="I21" i="7"/>
  <c r="M21" i="7"/>
  <c r="Q21" i="7"/>
  <c r="E22" i="7"/>
  <c r="I22" i="7"/>
  <c r="M22" i="7"/>
  <c r="Q22" i="7"/>
  <c r="E23" i="7"/>
  <c r="I23" i="7"/>
  <c r="M23" i="7"/>
  <c r="Q23" i="7"/>
  <c r="E24" i="7"/>
  <c r="I24" i="7"/>
  <c r="M24" i="7"/>
  <c r="Q24" i="7"/>
  <c r="B25" i="7"/>
  <c r="C25" i="7"/>
  <c r="F25" i="7"/>
  <c r="G25" i="7"/>
  <c r="I25" i="7" s="1"/>
  <c r="J25" i="7"/>
  <c r="M25" i="7" s="1"/>
  <c r="K25" i="7"/>
  <c r="N25" i="7"/>
  <c r="Q25" i="7" s="1"/>
  <c r="O25" i="7"/>
  <c r="E26" i="7"/>
  <c r="I26" i="7"/>
  <c r="M26" i="7"/>
  <c r="Q26" i="7"/>
  <c r="E27" i="7"/>
  <c r="I27" i="7"/>
  <c r="M27" i="7"/>
  <c r="Q27" i="7"/>
  <c r="E28" i="7"/>
  <c r="I28" i="7"/>
  <c r="M28" i="7"/>
  <c r="Q28" i="7"/>
  <c r="E29" i="7"/>
  <c r="I29" i="7"/>
  <c r="M29" i="7"/>
  <c r="Q29" i="7"/>
  <c r="B30" i="7"/>
  <c r="E30" i="7" s="1"/>
  <c r="C30" i="7"/>
  <c r="F30" i="7"/>
  <c r="G30" i="7"/>
  <c r="I30" i="7"/>
  <c r="J30" i="7"/>
  <c r="K30" i="7"/>
  <c r="M30" i="7"/>
  <c r="N30" i="7"/>
  <c r="O30" i="7"/>
  <c r="Q30" i="7"/>
  <c r="E31" i="7"/>
  <c r="I31" i="7"/>
  <c r="M31" i="7"/>
  <c r="Q31" i="7"/>
  <c r="E32" i="7"/>
  <c r="I32" i="7"/>
  <c r="M32" i="7"/>
  <c r="Q32" i="7"/>
  <c r="E33" i="7"/>
  <c r="I33" i="7"/>
  <c r="M33" i="7"/>
  <c r="Q33" i="7"/>
  <c r="E34" i="7"/>
  <c r="I34" i="7"/>
  <c r="M34" i="7"/>
  <c r="Q34" i="7"/>
  <c r="B35" i="7"/>
  <c r="C35" i="7"/>
  <c r="E35" i="7"/>
  <c r="F35" i="7"/>
  <c r="G35" i="7"/>
  <c r="I35" i="7"/>
  <c r="J35" i="7"/>
  <c r="K35" i="7"/>
  <c r="N35" i="7"/>
  <c r="O35" i="7"/>
  <c r="Q35" i="7" s="1"/>
  <c r="E36" i="7"/>
  <c r="I36" i="7"/>
  <c r="M36" i="7"/>
  <c r="Q36" i="7"/>
  <c r="E37" i="7"/>
  <c r="I37" i="7"/>
  <c r="M37" i="7"/>
  <c r="Q37" i="7"/>
  <c r="E38" i="7"/>
  <c r="I38" i="7"/>
  <c r="M38" i="7"/>
  <c r="Q38" i="7"/>
  <c r="E39" i="7"/>
  <c r="I39" i="7"/>
  <c r="M39" i="7"/>
  <c r="Q39" i="7"/>
  <c r="B40" i="7"/>
  <c r="E40" i="7" s="1"/>
  <c r="C40" i="7"/>
  <c r="F40" i="7"/>
  <c r="I40" i="7" s="1"/>
  <c r="G40" i="7"/>
  <c r="J40" i="7"/>
  <c r="M40" i="7" s="1"/>
  <c r="K40" i="7"/>
  <c r="N40" i="7"/>
  <c r="O40" i="7"/>
  <c r="Q40" i="7"/>
  <c r="E41" i="7"/>
  <c r="I41" i="7"/>
  <c r="M41" i="7"/>
  <c r="Q41" i="7"/>
  <c r="E42" i="7"/>
  <c r="I42" i="7"/>
  <c r="M42" i="7"/>
  <c r="Q42" i="7"/>
  <c r="E43" i="7"/>
  <c r="I43" i="7"/>
  <c r="M43" i="7"/>
  <c r="Q43" i="7"/>
  <c r="E44" i="7"/>
  <c r="I44" i="7"/>
  <c r="M44" i="7"/>
  <c r="Q44" i="7"/>
  <c r="B45" i="7"/>
  <c r="C45" i="7"/>
  <c r="E45" i="7"/>
  <c r="F45" i="7"/>
  <c r="I45" i="7" s="1"/>
  <c r="G45" i="7"/>
  <c r="J45" i="7"/>
  <c r="K45" i="7"/>
  <c r="M45" i="7"/>
  <c r="N45" i="7"/>
  <c r="O45" i="7"/>
  <c r="Q45" i="7"/>
  <c r="E46" i="7"/>
  <c r="I46" i="7"/>
  <c r="M46" i="7"/>
  <c r="Q46" i="7"/>
  <c r="E47" i="7"/>
  <c r="I47" i="7"/>
  <c r="M47" i="7"/>
  <c r="Q47" i="7"/>
  <c r="E48" i="7"/>
  <c r="I48" i="7"/>
  <c r="M48" i="7"/>
  <c r="Q48" i="7"/>
  <c r="E49" i="7"/>
  <c r="I49" i="7"/>
  <c r="M49" i="7"/>
  <c r="Q49" i="7"/>
  <c r="B50" i="7"/>
  <c r="C50" i="7"/>
  <c r="E50" i="7"/>
  <c r="F50" i="7"/>
  <c r="G50" i="7"/>
  <c r="I50" i="7" s="1"/>
  <c r="J50" i="7"/>
  <c r="K50" i="7"/>
  <c r="M50" i="7" s="1"/>
  <c r="N50" i="7"/>
  <c r="Q50" i="7" s="1"/>
  <c r="O50" i="7"/>
  <c r="E51" i="7"/>
  <c r="I51" i="7"/>
  <c r="M51" i="7"/>
  <c r="Q51" i="7"/>
  <c r="E52" i="7"/>
  <c r="I52" i="7"/>
  <c r="M52" i="7"/>
  <c r="Q52" i="7"/>
  <c r="E53" i="7"/>
  <c r="I53" i="7"/>
  <c r="M53" i="7"/>
  <c r="Q53" i="7"/>
  <c r="E54" i="7"/>
  <c r="I54" i="7"/>
  <c r="M54" i="7"/>
  <c r="Q54" i="7"/>
  <c r="B55" i="7"/>
  <c r="C55" i="7"/>
  <c r="F55" i="7"/>
  <c r="I55" i="7" s="1"/>
  <c r="G55" i="7"/>
  <c r="J55" i="7"/>
  <c r="K55" i="7"/>
  <c r="M55" i="7"/>
  <c r="N55" i="7"/>
  <c r="O55" i="7"/>
  <c r="Q55" i="7"/>
  <c r="E56" i="7"/>
  <c r="I56" i="7"/>
  <c r="M56" i="7"/>
  <c r="Q56" i="7"/>
  <c r="E57" i="7"/>
  <c r="I57" i="7"/>
  <c r="M57" i="7"/>
  <c r="Q57" i="7"/>
  <c r="E58" i="7"/>
  <c r="I58" i="7"/>
  <c r="M58" i="7"/>
  <c r="Q58" i="7"/>
  <c r="E59" i="7"/>
  <c r="I59" i="7"/>
  <c r="M59" i="7"/>
  <c r="Q59" i="7"/>
  <c r="B60" i="7"/>
  <c r="C60" i="7"/>
  <c r="E60" i="7"/>
  <c r="F60" i="7"/>
  <c r="G60" i="7"/>
  <c r="I60" i="7"/>
  <c r="J60" i="7"/>
  <c r="K60" i="7"/>
  <c r="M60" i="7"/>
  <c r="N60" i="7"/>
  <c r="O60" i="7"/>
  <c r="Q60" i="7" s="1"/>
  <c r="E61" i="7"/>
  <c r="I61" i="7"/>
  <c r="M61" i="7"/>
  <c r="Q61" i="7"/>
  <c r="E62" i="7"/>
  <c r="I62" i="7"/>
  <c r="M62" i="7"/>
  <c r="Q62" i="7"/>
  <c r="E63" i="7"/>
  <c r="I63" i="7"/>
  <c r="M63" i="7"/>
  <c r="Q63" i="7"/>
  <c r="E64" i="7"/>
  <c r="I64" i="7"/>
  <c r="M64" i="7"/>
  <c r="Q64" i="7"/>
  <c r="B65" i="7"/>
  <c r="C65" i="7"/>
  <c r="E65" i="7" s="1"/>
  <c r="F65" i="7"/>
  <c r="G65" i="7"/>
  <c r="I65" i="7" s="1"/>
  <c r="J65" i="7"/>
  <c r="K65" i="7"/>
  <c r="N65" i="7"/>
  <c r="Q65" i="7" s="1"/>
  <c r="O65" i="7"/>
  <c r="F11" i="19"/>
  <c r="F12" i="19"/>
  <c r="F13" i="19"/>
  <c r="F14" i="19"/>
  <c r="F15" i="19"/>
  <c r="F16" i="19"/>
  <c r="F17" i="19"/>
  <c r="F18" i="19"/>
  <c r="F19" i="19"/>
  <c r="F20" i="19"/>
  <c r="F21" i="19"/>
  <c r="C23" i="19"/>
  <c r="D23" i="19"/>
  <c r="E23" i="19"/>
  <c r="F11" i="14"/>
  <c r="F12" i="14"/>
  <c r="F13" i="14"/>
  <c r="F14" i="14"/>
  <c r="F15" i="14"/>
  <c r="F16" i="14"/>
  <c r="F17" i="14"/>
  <c r="F18" i="14"/>
  <c r="F19" i="14"/>
  <c r="F20" i="14"/>
  <c r="F21" i="14"/>
  <c r="B23" i="14"/>
  <c r="C23" i="14"/>
  <c r="D23" i="14"/>
  <c r="E23" i="14"/>
  <c r="F23" i="14"/>
  <c r="F11" i="13"/>
  <c r="F12" i="13"/>
  <c r="F13" i="13"/>
  <c r="F14" i="13"/>
  <c r="F15" i="13"/>
  <c r="F16" i="13"/>
  <c r="F17" i="13"/>
  <c r="F18" i="13"/>
  <c r="F19" i="13"/>
  <c r="F20" i="13"/>
  <c r="F21" i="13"/>
  <c r="B23" i="13"/>
  <c r="C23" i="13"/>
  <c r="D23" i="13"/>
  <c r="E23" i="13"/>
  <c r="F23" i="13"/>
  <c r="F11" i="15"/>
  <c r="F12" i="15"/>
  <c r="F13" i="15"/>
  <c r="F14" i="15"/>
  <c r="F15" i="15"/>
  <c r="F16" i="15"/>
  <c r="F17" i="15"/>
  <c r="F18" i="15"/>
  <c r="F19" i="15"/>
  <c r="F20" i="15"/>
  <c r="F21" i="15"/>
  <c r="B23" i="15"/>
  <c r="C23" i="15"/>
  <c r="D23" i="15"/>
  <c r="E23" i="15"/>
  <c r="F23" i="15"/>
  <c r="F11" i="16"/>
  <c r="F12" i="16"/>
  <c r="F13" i="16"/>
  <c r="F14" i="16"/>
  <c r="F15" i="16"/>
  <c r="F16" i="16"/>
  <c r="F17" i="16"/>
  <c r="F18" i="16"/>
  <c r="F19" i="16"/>
  <c r="F20" i="16"/>
  <c r="F21" i="16"/>
  <c r="B23" i="16"/>
  <c r="C23" i="16"/>
  <c r="D23" i="16"/>
  <c r="E23" i="16"/>
  <c r="F23" i="16"/>
  <c r="F11" i="17"/>
  <c r="F12" i="17"/>
  <c r="F13" i="17"/>
  <c r="F14" i="17"/>
  <c r="F15" i="17"/>
  <c r="F16" i="17"/>
  <c r="F17" i="17"/>
  <c r="F18" i="17"/>
  <c r="F19" i="17"/>
  <c r="F20" i="17"/>
  <c r="F21" i="17"/>
  <c r="B23" i="17"/>
  <c r="C23" i="17"/>
  <c r="D23" i="17"/>
  <c r="E23" i="17"/>
  <c r="F23" i="17"/>
  <c r="F11" i="18"/>
  <c r="F12" i="18"/>
  <c r="F13" i="18"/>
  <c r="F14" i="18"/>
  <c r="F15" i="18"/>
  <c r="F16" i="18"/>
  <c r="F17" i="18"/>
  <c r="F18" i="18"/>
  <c r="F19" i="18"/>
  <c r="F20" i="18"/>
  <c r="F21" i="18"/>
  <c r="B23" i="18"/>
  <c r="C23" i="18"/>
  <c r="D23" i="18"/>
  <c r="E23" i="18"/>
  <c r="F23" i="18"/>
  <c r="R25" i="7" l="1"/>
  <c r="R68" i="7" s="1"/>
  <c r="R68" i="10"/>
  <c r="R69" i="8"/>
  <c r="R15" i="20"/>
  <c r="R68" i="20" s="1"/>
  <c r="R69" i="3"/>
  <c r="R45" i="8"/>
  <c r="R22" i="12"/>
  <c r="M24" i="12"/>
  <c r="Q15" i="20"/>
  <c r="M30" i="8"/>
  <c r="M50" i="20"/>
  <c r="I40" i="3"/>
  <c r="R15" i="11"/>
  <c r="I50" i="8"/>
  <c r="I20" i="8"/>
  <c r="M65" i="7"/>
  <c r="E25" i="7"/>
  <c r="I15" i="7"/>
  <c r="Q50" i="8"/>
  <c r="R50" i="8"/>
  <c r="I45" i="8"/>
  <c r="I30" i="20"/>
  <c r="Q40" i="3"/>
  <c r="Q30" i="3"/>
  <c r="R40" i="2"/>
  <c r="R30" i="2"/>
  <c r="M35" i="7"/>
  <c r="R40" i="11"/>
  <c r="I55" i="8"/>
  <c r="Q45" i="8"/>
  <c r="Q20" i="8"/>
  <c r="Q40" i="20"/>
  <c r="Q30" i="20"/>
  <c r="I15" i="3"/>
  <c r="R65" i="2"/>
  <c r="R25" i="2"/>
  <c r="M25" i="8"/>
  <c r="Q60" i="20"/>
  <c r="M55" i="20"/>
  <c r="I40" i="20"/>
  <c r="E68" i="7"/>
  <c r="E15" i="7"/>
  <c r="Q55" i="8"/>
  <c r="R25" i="8"/>
  <c r="R23" i="12"/>
  <c r="E25" i="8"/>
  <c r="E55" i="7"/>
  <c r="Q60" i="8"/>
  <c r="R20" i="11"/>
  <c r="R35" i="8"/>
  <c r="R31" i="12"/>
  <c r="I30" i="3"/>
  <c r="Q20" i="7"/>
  <c r="R60" i="11"/>
  <c r="R55" i="11"/>
  <c r="M65" i="8"/>
  <c r="R65" i="8"/>
  <c r="R55" i="8"/>
  <c r="E40" i="8"/>
  <c r="R32" i="12"/>
  <c r="M15" i="12"/>
  <c r="Q15" i="3"/>
  <c r="R55" i="2"/>
  <c r="R45" i="2"/>
  <c r="R35" i="2"/>
  <c r="Q40" i="2"/>
  <c r="I40" i="2"/>
  <c r="R60" i="8" l="1"/>
  <c r="R30" i="8"/>
</calcChain>
</file>

<file path=xl/sharedStrings.xml><?xml version="1.0" encoding="utf-8"?>
<sst xmlns="http://schemas.openxmlformats.org/spreadsheetml/2006/main" count="641" uniqueCount="87">
  <si>
    <t>Traffic Movement Summary Table</t>
  </si>
  <si>
    <t>Location:</t>
  </si>
  <si>
    <t>Street</t>
  </si>
  <si>
    <t>Direction</t>
  </si>
  <si>
    <t>Hour Total</t>
  </si>
  <si>
    <t xml:space="preserve">Hour Total  </t>
  </si>
  <si>
    <t>Leo Sullivan 14 Dorr St. Roxbury  617 427 1652</t>
  </si>
  <si>
    <t>Tot.</t>
  </si>
  <si>
    <t>2L</t>
  </si>
  <si>
    <t>2R</t>
  </si>
  <si>
    <t>Date</t>
  </si>
  <si>
    <t>N.B. on</t>
  </si>
  <si>
    <t>E.B. on</t>
  </si>
  <si>
    <t>S.B. on</t>
  </si>
  <si>
    <t>W.B. on</t>
  </si>
  <si>
    <t>approach 1</t>
  </si>
  <si>
    <t>approach 2</t>
  </si>
  <si>
    <t>approach 3</t>
  </si>
  <si>
    <t>approach 4</t>
  </si>
  <si>
    <t>1L</t>
  </si>
  <si>
    <t>3R</t>
  </si>
  <si>
    <t>1T</t>
  </si>
  <si>
    <t>3T</t>
  </si>
  <si>
    <t>Cars</t>
  </si>
  <si>
    <t>Stdt</t>
  </si>
  <si>
    <t>Crossing</t>
  </si>
  <si>
    <t>hour Total</t>
  </si>
  <si>
    <t>Quarter Hr.Tot.</t>
  </si>
  <si>
    <t>All Motors</t>
  </si>
  <si>
    <t xml:space="preserve">Hour Total </t>
  </si>
  <si>
    <t>Peds</t>
  </si>
  <si>
    <t>All Peds</t>
  </si>
  <si>
    <t>Students</t>
  </si>
  <si>
    <t>11 Hr. Tot.</t>
  </si>
  <si>
    <t>Bicycles</t>
  </si>
  <si>
    <t>Adult Peds</t>
  </si>
  <si>
    <t>11 Hr. Tot</t>
  </si>
  <si>
    <t>PHF</t>
  </si>
  <si>
    <t>HV%</t>
  </si>
  <si>
    <t>Leo Sullivan 14 Dorr St. Roxbury, MA 02119 3500</t>
  </si>
  <si>
    <t>Time</t>
  </si>
  <si>
    <t>E.B on</t>
  </si>
  <si>
    <t>Approach 1</t>
  </si>
  <si>
    <t>Approach 2</t>
  </si>
  <si>
    <t>Approach 3</t>
  </si>
  <si>
    <t>Approach 4</t>
  </si>
  <si>
    <t xml:space="preserve">07:00-08:00   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</si>
  <si>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</si>
  <si>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</si>
  <si>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</si>
  <si>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</si>
  <si>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</si>
  <si>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</si>
  <si>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</si>
  <si>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</si>
  <si>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</si>
  <si>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</si>
  <si>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TOTAL</t>
  </si>
  <si>
    <t>Total</t>
  </si>
  <si>
    <t xml:space="preserve">07:00-08:00  </t>
  </si>
  <si>
    <t>2T</t>
  </si>
  <si>
    <t>3L</t>
  </si>
  <si>
    <t>4T</t>
  </si>
  <si>
    <t>4R</t>
  </si>
  <si>
    <t>Hvy. Veh.</t>
  </si>
  <si>
    <t>1R</t>
  </si>
  <si>
    <t>Adult Peds.</t>
  </si>
  <si>
    <t>All Peds.</t>
  </si>
  <si>
    <t>4L</t>
  </si>
  <si>
    <t>11 Hour Total</t>
  </si>
  <si>
    <t>LS</t>
  </si>
  <si>
    <t>Tot</t>
  </si>
  <si>
    <t xml:space="preserve">Recorder - </t>
  </si>
  <si>
    <t>Saratoga St.</t>
  </si>
  <si>
    <t>Bennington St.</t>
  </si>
  <si>
    <t>BTD INT#168</t>
  </si>
  <si>
    <t>Bennington &amp; Saratoga Sts.</t>
  </si>
  <si>
    <t xml:space="preserve">East Boston </t>
  </si>
  <si>
    <t>Location- Bennington &amp; Saratoga Sts.</t>
  </si>
  <si>
    <t>INT#168</t>
  </si>
  <si>
    <t>District - East Boston</t>
  </si>
  <si>
    <t>April 27 2016</t>
  </si>
  <si>
    <t xml:space="preserve">April 27 2016 </t>
  </si>
  <si>
    <t>Date - April 27 2016</t>
  </si>
  <si>
    <t>Day - Tuesday</t>
  </si>
  <si>
    <t>BTD INT#0168</t>
  </si>
  <si>
    <t>..0346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</si>
</sst>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sz val="8"/>
      <name val="Verdana"/>
      <family val="2"/>
    </font>
    <font>
      <b/>
      <sz val="18"/>
      <color indexed="10"/>
      <name val="Verdana"/>
      <family val="2"/>
    </font>
    <font>
      <sz val="10"/>
      <color indexed="18"/>
      <name val="Verdana"/>
      <family val="2"/>
    </font>
    <font>
      <sz val="10"/>
      <color indexed="12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b/>
      <sz val="10"/>
      <color indexed="12"/>
      <name val="Verdana"/>
      <family val="2"/>
    </font>
    <font>
      <b/>
      <sz val="10"/>
      <color indexed="18"/>
      <name val="Verdana"/>
      <family val="2"/>
    </font>
    <font>
      <b/>
      <sz val="16"/>
      <name val="Verdana"/>
      <family val="2"/>
    </font>
    <font>
      <b/>
      <sz val="14"/>
      <color indexed="12"/>
      <name val="Verdana"/>
      <family val="2"/>
    </font>
    <font>
      <b/>
      <sz val="20"/>
      <color indexed="19"/>
      <name val="Verdana"/>
      <family val="2"/>
    </font>
    <font>
      <b/>
      <sz val="16"/>
      <color indexed="10"/>
      <name val="Verdana"/>
      <family val="2"/>
    </font>
    <font>
      <b/>
      <sz val="20"/>
      <color indexed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9"/>
      <color indexed="12"/>
      <name val="Verdana"/>
      <family val="2"/>
    </font>
    <font>
      <sz val="9"/>
      <color indexed="12"/>
      <name val="Verdana"/>
      <family val="2"/>
    </font>
    <font>
      <sz val="12"/>
      <name val="Verdana"/>
      <family val="2"/>
    </font>
    <font>
      <sz val="12"/>
      <color indexed="12"/>
      <name val="Verdana"/>
      <family val="2"/>
    </font>
    <font>
      <sz val="12"/>
      <color indexed="18"/>
      <name val="Verdana"/>
      <family val="2"/>
    </font>
    <font>
      <b/>
      <sz val="12"/>
      <color indexed="12"/>
      <name val="Verdana"/>
      <family val="2"/>
    </font>
    <font>
      <b/>
      <sz val="12"/>
      <color indexed="8"/>
      <name val="Verdana"/>
      <family val="2"/>
    </font>
    <font>
      <sz val="11"/>
      <name val="Verdana"/>
      <family val="2"/>
    </font>
    <font>
      <sz val="11"/>
      <color indexed="12"/>
      <name val="Verdana"/>
      <family val="2"/>
    </font>
    <font>
      <sz val="12"/>
      <color indexed="8"/>
      <name val="Verdana"/>
      <family val="2"/>
    </font>
    <font>
      <b/>
      <sz val="18"/>
      <color indexed="10"/>
      <name val="Verdana"/>
      <family val="2"/>
    </font>
    <font>
      <sz val="12"/>
      <color indexed="12"/>
      <name val="Verdana"/>
      <family val="2"/>
    </font>
    <font>
      <b/>
      <sz val="12"/>
      <color indexed="12"/>
      <name val="Verdana"/>
      <family val="2"/>
    </font>
    <font>
      <sz val="10"/>
      <color indexed="12"/>
      <name val="Verdana"/>
      <family val="2"/>
    </font>
    <font>
      <b/>
      <sz val="10"/>
      <color indexed="12"/>
      <name val="Verdana"/>
      <family val="2"/>
    </font>
    <font>
      <sz val="11"/>
      <color indexed="12"/>
      <name val="Verdana"/>
      <family val="2"/>
    </font>
    <font>
      <b/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6" fillId="0" borderId="6" xfId="0" applyFont="1" applyBorder="1"/>
    <xf numFmtId="0" fontId="3" fillId="0" borderId="5" xfId="0" applyFont="1" applyBorder="1"/>
    <xf numFmtId="0" fontId="8" fillId="0" borderId="4" xfId="0" applyFont="1" applyBorder="1"/>
    <xf numFmtId="0" fontId="8" fillId="0" borderId="0" xfId="0" applyFont="1"/>
    <xf numFmtId="15" fontId="0" fillId="0" borderId="7" xfId="0" applyNumberForma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9" fillId="0" borderId="4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7" fillId="2" borderId="13" xfId="0" applyFont="1" applyFill="1" applyBorder="1"/>
    <xf numFmtId="0" fontId="0" fillId="2" borderId="13" xfId="0" applyFill="1" applyBorder="1"/>
    <xf numFmtId="0" fontId="0" fillId="2" borderId="6" xfId="0" applyFill="1" applyBorder="1"/>
    <xf numFmtId="0" fontId="4" fillId="0" borderId="0" xfId="0" applyFont="1"/>
    <xf numFmtId="0" fontId="3" fillId="0" borderId="0" xfId="0" applyFont="1"/>
    <xf numFmtId="0" fontId="5" fillId="0" borderId="0" xfId="0" applyFont="1"/>
    <xf numFmtId="20" fontId="1" fillId="0" borderId="4" xfId="0" applyNumberFormat="1" applyFont="1" applyBorder="1"/>
    <xf numFmtId="0" fontId="10" fillId="2" borderId="4" xfId="0" applyFont="1" applyFill="1" applyBorder="1"/>
    <xf numFmtId="0" fontId="10" fillId="0" borderId="4" xfId="0" applyFont="1" applyBorder="1"/>
    <xf numFmtId="0" fontId="10" fillId="0" borderId="14" xfId="0" applyFont="1" applyBorder="1"/>
    <xf numFmtId="0" fontId="10" fillId="2" borderId="0" xfId="0" applyFont="1" applyFill="1"/>
    <xf numFmtId="0" fontId="10" fillId="0" borderId="0" xfId="0" applyFont="1"/>
    <xf numFmtId="0" fontId="10" fillId="2" borderId="15" xfId="0" applyFont="1" applyFill="1" applyBorder="1"/>
    <xf numFmtId="0" fontId="10" fillId="0" borderId="15" xfId="0" applyFont="1" applyBorder="1"/>
    <xf numFmtId="0" fontId="10" fillId="2" borderId="16" xfId="0" applyFont="1" applyFill="1" applyBorder="1"/>
    <xf numFmtId="0" fontId="2" fillId="0" borderId="0" xfId="0" applyFont="1"/>
    <xf numFmtId="0" fontId="12" fillId="0" borderId="0" xfId="0" applyFont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3" fillId="0" borderId="7" xfId="0" applyFont="1" applyBorder="1"/>
    <xf numFmtId="0" fontId="0" fillId="0" borderId="24" xfId="0" applyBorder="1"/>
    <xf numFmtId="0" fontId="0" fillId="0" borderId="25" xfId="0" applyBorder="1"/>
    <xf numFmtId="0" fontId="3" fillId="0" borderId="25" xfId="0" applyFont="1" applyBorder="1"/>
    <xf numFmtId="0" fontId="9" fillId="0" borderId="25" xfId="0" applyFont="1" applyBorder="1"/>
    <xf numFmtId="0" fontId="9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" fillId="0" borderId="31" xfId="0" applyFont="1" applyBorder="1"/>
    <xf numFmtId="0" fontId="10" fillId="2" borderId="32" xfId="0" applyFont="1" applyFill="1" applyBorder="1"/>
    <xf numFmtId="20" fontId="10" fillId="0" borderId="4" xfId="0" applyNumberFormat="1" applyFont="1" applyBorder="1"/>
    <xf numFmtId="0" fontId="1" fillId="0" borderId="1" xfId="0" applyFont="1" applyBorder="1"/>
    <xf numFmtId="0" fontId="9" fillId="0" borderId="27" xfId="0" applyFont="1" applyBorder="1"/>
    <xf numFmtId="0" fontId="0" fillId="2" borderId="33" xfId="0" applyFill="1" applyBorder="1"/>
    <xf numFmtId="0" fontId="6" fillId="0" borderId="0" xfId="0" applyFont="1"/>
    <xf numFmtId="20" fontId="11" fillId="0" borderId="4" xfId="0" applyNumberFormat="1" applyFont="1" applyBorder="1"/>
    <xf numFmtId="0" fontId="0" fillId="0" borderId="34" xfId="0" applyBorder="1"/>
    <xf numFmtId="0" fontId="3" fillId="0" borderId="13" xfId="0" applyFont="1" applyBorder="1"/>
    <xf numFmtId="0" fontId="12" fillId="0" borderId="6" xfId="0" applyFont="1" applyBorder="1"/>
    <xf numFmtId="0" fontId="3" fillId="0" borderId="32" xfId="0" applyFont="1" applyBorder="1"/>
    <xf numFmtId="0" fontId="3" fillId="0" borderId="16" xfId="0" applyFont="1" applyBorder="1"/>
    <xf numFmtId="0" fontId="0" fillId="0" borderId="15" xfId="0" applyBorder="1"/>
    <xf numFmtId="20" fontId="3" fillId="0" borderId="35" xfId="0" applyNumberFormat="1" applyFont="1" applyBorder="1"/>
    <xf numFmtId="0" fontId="13" fillId="0" borderId="34" xfId="0" applyFont="1" applyBorder="1"/>
    <xf numFmtId="0" fontId="3" fillId="0" borderId="33" xfId="0" applyFont="1" applyBorder="1"/>
    <xf numFmtId="0" fontId="13" fillId="0" borderId="6" xfId="0" applyFont="1" applyBorder="1"/>
    <xf numFmtId="0" fontId="3" fillId="0" borderId="4" xfId="0" applyFont="1" applyBorder="1"/>
    <xf numFmtId="0" fontId="3" fillId="0" borderId="36" xfId="0" applyFont="1" applyBorder="1"/>
    <xf numFmtId="0" fontId="0" fillId="0" borderId="37" xfId="0" applyBorder="1"/>
    <xf numFmtId="0" fontId="3" fillId="0" borderId="14" xfId="0" applyFont="1" applyBorder="1"/>
    <xf numFmtId="0" fontId="3" fillId="0" borderId="35" xfId="0" applyFont="1" applyBorder="1"/>
    <xf numFmtId="0" fontId="3" fillId="0" borderId="38" xfId="0" applyFont="1" applyBorder="1"/>
    <xf numFmtId="0" fontId="13" fillId="0" borderId="16" xfId="0" applyFont="1" applyBorder="1"/>
    <xf numFmtId="0" fontId="13" fillId="0" borderId="15" xfId="0" applyFont="1" applyBorder="1"/>
    <xf numFmtId="0" fontId="3" fillId="0" borderId="39" xfId="0" applyFont="1" applyBorder="1"/>
    <xf numFmtId="0" fontId="3" fillId="0" borderId="34" xfId="0" applyFont="1" applyBorder="1"/>
    <xf numFmtId="0" fontId="3" fillId="0" borderId="15" xfId="0" applyFont="1" applyBorder="1"/>
    <xf numFmtId="20" fontId="3" fillId="0" borderId="40" xfId="0" applyNumberFormat="1" applyFont="1" applyBorder="1"/>
    <xf numFmtId="0" fontId="3" fillId="0" borderId="41" xfId="0" applyFont="1" applyBorder="1"/>
    <xf numFmtId="0" fontId="14" fillId="0" borderId="4" xfId="0" applyFont="1" applyBorder="1"/>
    <xf numFmtId="0" fontId="15" fillId="0" borderId="4" xfId="0" applyFont="1" applyBorder="1"/>
    <xf numFmtId="0" fontId="16" fillId="0" borderId="4" xfId="0" applyFont="1" applyBorder="1"/>
    <xf numFmtId="0" fontId="17" fillId="0" borderId="31" xfId="0" applyFont="1" applyBorder="1"/>
    <xf numFmtId="0" fontId="17" fillId="0" borderId="8" xfId="0" applyFont="1" applyBorder="1"/>
    <xf numFmtId="0" fontId="17" fillId="0" borderId="9" xfId="0" applyFont="1" applyBorder="1"/>
    <xf numFmtId="0" fontId="18" fillId="0" borderId="0" xfId="0" applyFont="1"/>
    <xf numFmtId="20" fontId="19" fillId="0" borderId="4" xfId="0" applyNumberFormat="1" applyFont="1" applyBorder="1"/>
    <xf numFmtId="0" fontId="19" fillId="0" borderId="0" xfId="0" applyFont="1"/>
    <xf numFmtId="0" fontId="19" fillId="0" borderId="4" xfId="0" applyFont="1" applyBorder="1"/>
    <xf numFmtId="0" fontId="19" fillId="2" borderId="32" xfId="0" applyFont="1" applyFill="1" applyBorder="1"/>
    <xf numFmtId="0" fontId="19" fillId="2" borderId="16" xfId="0" applyFont="1" applyFill="1" applyBorder="1"/>
    <xf numFmtId="0" fontId="19" fillId="2" borderId="15" xfId="0" applyFont="1" applyFill="1" applyBorder="1"/>
    <xf numFmtId="0" fontId="18" fillId="2" borderId="13" xfId="0" applyFont="1" applyFill="1" applyBorder="1"/>
    <xf numFmtId="0" fontId="20" fillId="2" borderId="13" xfId="0" applyFont="1" applyFill="1" applyBorder="1"/>
    <xf numFmtId="0" fontId="18" fillId="2" borderId="33" xfId="0" applyFont="1" applyFill="1" applyBorder="1"/>
    <xf numFmtId="0" fontId="18" fillId="2" borderId="6" xfId="0" applyFont="1" applyFill="1" applyBorder="1"/>
    <xf numFmtId="0" fontId="19" fillId="0" borderId="15" xfId="0" applyFont="1" applyBorder="1"/>
    <xf numFmtId="15" fontId="3" fillId="0" borderId="7" xfId="0" applyNumberFormat="1" applyFont="1" applyBorder="1"/>
    <xf numFmtId="20" fontId="1" fillId="0" borderId="24" xfId="0" applyNumberFormat="1" applyFont="1" applyBorder="1"/>
    <xf numFmtId="20" fontId="1" fillId="0" borderId="25" xfId="0" applyNumberFormat="1" applyFont="1" applyBorder="1"/>
    <xf numFmtId="0" fontId="10" fillId="2" borderId="25" xfId="0" applyFont="1" applyFill="1" applyBorder="1"/>
    <xf numFmtId="0" fontId="10" fillId="0" borderId="25" xfId="0" applyFont="1" applyBorder="1"/>
    <xf numFmtId="0" fontId="10" fillId="0" borderId="26" xfId="0" applyFont="1" applyBorder="1"/>
    <xf numFmtId="0" fontId="17" fillId="0" borderId="0" xfId="0" applyFont="1"/>
    <xf numFmtId="0" fontId="9" fillId="0" borderId="33" xfId="0" applyFont="1" applyBorder="1"/>
    <xf numFmtId="0" fontId="9" fillId="0" borderId="31" xfId="0" applyFont="1" applyBorder="1"/>
    <xf numFmtId="0" fontId="9" fillId="0" borderId="8" xfId="0" applyFont="1" applyBorder="1"/>
    <xf numFmtId="0" fontId="9" fillId="0" borderId="9" xfId="0" applyFont="1" applyBorder="1"/>
    <xf numFmtId="20" fontId="9" fillId="0" borderId="4" xfId="0" applyNumberFormat="1" applyFont="1" applyBorder="1"/>
    <xf numFmtId="0" fontId="21" fillId="2" borderId="35" xfId="0" applyFont="1" applyFill="1" applyBorder="1"/>
    <xf numFmtId="0" fontId="21" fillId="2" borderId="38" xfId="0" applyFont="1" applyFill="1" applyBorder="1"/>
    <xf numFmtId="0" fontId="21" fillId="2" borderId="13" xfId="0" applyFont="1" applyFill="1" applyBorder="1"/>
    <xf numFmtId="0" fontId="22" fillId="2" borderId="13" xfId="0" applyFont="1" applyFill="1" applyBorder="1"/>
    <xf numFmtId="0" fontId="23" fillId="2" borderId="13" xfId="0" applyFont="1" applyFill="1" applyBorder="1"/>
    <xf numFmtId="0" fontId="24" fillId="0" borderId="6" xfId="0" applyFont="1" applyBorder="1"/>
    <xf numFmtId="0" fontId="21" fillId="2" borderId="33" xfId="0" applyFont="1" applyFill="1" applyBorder="1"/>
    <xf numFmtId="0" fontId="24" fillId="2" borderId="4" xfId="0" applyFont="1" applyFill="1" applyBorder="1"/>
    <xf numFmtId="0" fontId="24" fillId="2" borderId="32" xfId="0" applyFont="1" applyFill="1" applyBorder="1"/>
    <xf numFmtId="0" fontId="24" fillId="2" borderId="16" xfId="0" applyFont="1" applyFill="1" applyBorder="1"/>
    <xf numFmtId="0" fontId="9" fillId="2" borderId="15" xfId="0" applyFont="1" applyFill="1" applyBorder="1"/>
    <xf numFmtId="0" fontId="24" fillId="0" borderId="4" xfId="0" applyFont="1" applyBorder="1"/>
    <xf numFmtId="0" fontId="9" fillId="0" borderId="15" xfId="0" applyFont="1" applyBorder="1"/>
    <xf numFmtId="0" fontId="22" fillId="2" borderId="38" xfId="0" applyFont="1" applyFill="1" applyBorder="1"/>
    <xf numFmtId="0" fontId="22" fillId="2" borderId="22" xfId="0" applyFont="1" applyFill="1" applyBorder="1"/>
    <xf numFmtId="0" fontId="21" fillId="2" borderId="42" xfId="0" applyFont="1" applyFill="1" applyBorder="1"/>
    <xf numFmtId="0" fontId="24" fillId="2" borderId="17" xfId="0" applyFont="1" applyFill="1" applyBorder="1"/>
    <xf numFmtId="0" fontId="24" fillId="2" borderId="21" xfId="0" applyFont="1" applyFill="1" applyBorder="1"/>
    <xf numFmtId="0" fontId="23" fillId="0" borderId="6" xfId="0" applyFont="1" applyBorder="1"/>
    <xf numFmtId="20" fontId="24" fillId="0" borderId="4" xfId="0" applyNumberFormat="1" applyFont="1" applyBorder="1"/>
    <xf numFmtId="0" fontId="24" fillId="2" borderId="33" xfId="0" applyFont="1" applyFill="1" applyBorder="1"/>
    <xf numFmtId="0" fontId="24" fillId="2" borderId="13" xfId="0" applyFont="1" applyFill="1" applyBorder="1"/>
    <xf numFmtId="0" fontId="25" fillId="2" borderId="13" xfId="0" applyFont="1" applyFill="1" applyBorder="1"/>
    <xf numFmtId="0" fontId="9" fillId="0" borderId="6" xfId="0" applyFont="1" applyBorder="1"/>
    <xf numFmtId="0" fontId="24" fillId="0" borderId="14" xfId="0" applyFont="1" applyBorder="1"/>
    <xf numFmtId="0" fontId="24" fillId="0" borderId="15" xfId="0" applyFont="1" applyBorder="1"/>
    <xf numFmtId="0" fontId="22" fillId="2" borderId="34" xfId="0" applyFont="1" applyFill="1" applyBorder="1"/>
    <xf numFmtId="0" fontId="22" fillId="2" borderId="6" xfId="0" applyFont="1" applyFill="1" applyBorder="1"/>
    <xf numFmtId="0" fontId="24" fillId="2" borderId="15" xfId="0" applyFont="1" applyFill="1" applyBorder="1"/>
    <xf numFmtId="0" fontId="22" fillId="2" borderId="43" xfId="0" applyFont="1" applyFill="1" applyBorder="1"/>
    <xf numFmtId="0" fontId="21" fillId="2" borderId="6" xfId="0" applyFont="1" applyFill="1" applyBorder="1"/>
    <xf numFmtId="0" fontId="25" fillId="2" borderId="16" xfId="0" applyFont="1" applyFill="1" applyBorder="1"/>
    <xf numFmtId="0" fontId="21" fillId="2" borderId="44" xfId="0" applyFont="1" applyFill="1" applyBorder="1"/>
    <xf numFmtId="0" fontId="21" fillId="2" borderId="22" xfId="0" applyFont="1" applyFill="1" applyBorder="1"/>
    <xf numFmtId="0" fontId="23" fillId="0" borderId="45" xfId="0" applyFont="1" applyBorder="1"/>
    <xf numFmtId="0" fontId="24" fillId="2" borderId="42" xfId="0" applyFont="1" applyFill="1" applyBorder="1"/>
    <xf numFmtId="0" fontId="9" fillId="2" borderId="13" xfId="0" applyFont="1" applyFill="1" applyBorder="1"/>
    <xf numFmtId="0" fontId="9" fillId="2" borderId="22" xfId="0" applyFont="1" applyFill="1" applyBorder="1"/>
    <xf numFmtId="0" fontId="9" fillId="0" borderId="45" xfId="0" applyFont="1" applyBorder="1"/>
    <xf numFmtId="0" fontId="24" fillId="0" borderId="46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0" xfId="0" applyFont="1"/>
    <xf numFmtId="0" fontId="21" fillId="0" borderId="5" xfId="0" applyFont="1" applyBorder="1"/>
    <xf numFmtId="0" fontId="9" fillId="0" borderId="7" xfId="0" applyFont="1" applyBorder="1"/>
    <xf numFmtId="0" fontId="21" fillId="2" borderId="47" xfId="0" applyFont="1" applyFill="1" applyBorder="1"/>
    <xf numFmtId="0" fontId="21" fillId="2" borderId="48" xfId="0" applyFont="1" applyFill="1" applyBorder="1"/>
    <xf numFmtId="0" fontId="22" fillId="2" borderId="48" xfId="0" applyFont="1" applyFill="1" applyBorder="1"/>
    <xf numFmtId="0" fontId="23" fillId="2" borderId="48" xfId="0" applyFont="1" applyFill="1" applyBorder="1"/>
    <xf numFmtId="0" fontId="24" fillId="2" borderId="6" xfId="0" applyFont="1" applyFill="1" applyBorder="1"/>
    <xf numFmtId="0" fontId="25" fillId="0" borderId="15" xfId="0" applyFont="1" applyBorder="1"/>
    <xf numFmtId="0" fontId="25" fillId="2" borderId="6" xfId="0" applyFont="1" applyFill="1" applyBorder="1"/>
    <xf numFmtId="0" fontId="21" fillId="3" borderId="13" xfId="0" applyFont="1" applyFill="1" applyBorder="1"/>
    <xf numFmtId="0" fontId="22" fillId="3" borderId="13" xfId="0" applyFont="1" applyFill="1" applyBorder="1"/>
    <xf numFmtId="0" fontId="23" fillId="3" borderId="13" xfId="0" applyFont="1" applyFill="1" applyBorder="1"/>
    <xf numFmtId="0" fontId="22" fillId="3" borderId="34" xfId="0" applyFont="1" applyFill="1" applyBorder="1"/>
    <xf numFmtId="0" fontId="21" fillId="3" borderId="42" xfId="0" applyFont="1" applyFill="1" applyBorder="1"/>
    <xf numFmtId="0" fontId="22" fillId="3" borderId="6" xfId="0" applyFont="1" applyFill="1" applyBorder="1"/>
    <xf numFmtId="0" fontId="21" fillId="0" borderId="1" xfId="0" applyFont="1" applyBorder="1"/>
    <xf numFmtId="0" fontId="21" fillId="0" borderId="48" xfId="0" applyFont="1" applyBorder="1"/>
    <xf numFmtId="0" fontId="21" fillId="0" borderId="49" xfId="0" applyFont="1" applyBorder="1"/>
    <xf numFmtId="0" fontId="21" fillId="0" borderId="43" xfId="0" applyFont="1" applyBorder="1"/>
    <xf numFmtId="0" fontId="24" fillId="0" borderId="34" xfId="0" applyFont="1" applyBorder="1"/>
    <xf numFmtId="0" fontId="21" fillId="0" borderId="33" xfId="0" applyFont="1" applyBorder="1"/>
    <xf numFmtId="0" fontId="21" fillId="0" borderId="13" xfId="0" applyFont="1" applyBorder="1"/>
    <xf numFmtId="0" fontId="21" fillId="0" borderId="6" xfId="0" applyFont="1" applyBorder="1"/>
    <xf numFmtId="0" fontId="22" fillId="0" borderId="13" xfId="0" applyFont="1" applyBorder="1"/>
    <xf numFmtId="0" fontId="22" fillId="0" borderId="6" xfId="0" applyFont="1" applyBorder="1"/>
    <xf numFmtId="0" fontId="28" fillId="0" borderId="13" xfId="0" applyFont="1" applyBorder="1"/>
    <xf numFmtId="0" fontId="28" fillId="0" borderId="6" xfId="0" applyFont="1" applyBorder="1"/>
    <xf numFmtId="0" fontId="25" fillId="0" borderId="9" xfId="0" applyFont="1" applyBorder="1"/>
    <xf numFmtId="0" fontId="25" fillId="0" borderId="6" xfId="0" applyFont="1" applyBorder="1"/>
    <xf numFmtId="0" fontId="9" fillId="2" borderId="16" xfId="0" applyFont="1" applyFill="1" applyBorder="1"/>
    <xf numFmtId="0" fontId="24" fillId="2" borderId="50" xfId="0" applyFont="1" applyFill="1" applyBorder="1"/>
    <xf numFmtId="0" fontId="24" fillId="2" borderId="51" xfId="0" applyFont="1" applyFill="1" applyBorder="1"/>
    <xf numFmtId="0" fontId="24" fillId="2" borderId="52" xfId="0" applyFont="1" applyFill="1" applyBorder="1"/>
    <xf numFmtId="0" fontId="9" fillId="2" borderId="52" xfId="0" applyFont="1" applyFill="1" applyBorder="1"/>
    <xf numFmtId="0" fontId="24" fillId="0" borderId="45" xfId="0" applyFont="1" applyBorder="1"/>
    <xf numFmtId="0" fontId="29" fillId="0" borderId="0" xfId="0" applyFont="1"/>
    <xf numFmtId="0" fontId="9" fillId="0" borderId="53" xfId="0" applyFont="1" applyBorder="1"/>
    <xf numFmtId="0" fontId="9" fillId="0" borderId="0" xfId="0" applyFont="1"/>
    <xf numFmtId="0" fontId="9" fillId="0" borderId="54" xfId="0" applyFont="1" applyBorder="1"/>
    <xf numFmtId="0" fontId="9" fillId="0" borderId="36" xfId="0" applyFont="1" applyBorder="1"/>
    <xf numFmtId="0" fontId="9" fillId="0" borderId="55" xfId="0" applyFont="1" applyBorder="1"/>
    <xf numFmtId="0" fontId="9" fillId="0" borderId="37" xfId="0" applyFont="1" applyBorder="1"/>
    <xf numFmtId="0" fontId="26" fillId="2" borderId="42" xfId="0" applyFont="1" applyFill="1" applyBorder="1" applyAlignment="1">
      <alignment horizontal="left" indent="1"/>
    </xf>
    <xf numFmtId="0" fontId="26" fillId="2" borderId="13" xfId="0" applyFont="1" applyFill="1" applyBorder="1" applyAlignment="1">
      <alignment horizontal="left" indent="1"/>
    </xf>
    <xf numFmtId="0" fontId="26" fillId="2" borderId="38" xfId="0" applyFont="1" applyFill="1" applyBorder="1" applyAlignment="1">
      <alignment horizontal="left" indent="1"/>
    </xf>
    <xf numFmtId="0" fontId="27" fillId="2" borderId="13" xfId="0" applyFont="1" applyFill="1" applyBorder="1" applyAlignment="1">
      <alignment horizontal="left" indent="1"/>
    </xf>
    <xf numFmtId="0" fontId="27" fillId="2" borderId="6" xfId="0" applyFont="1" applyFill="1" applyBorder="1" applyAlignment="1">
      <alignment horizontal="left" indent="1"/>
    </xf>
    <xf numFmtId="0" fontId="9" fillId="2" borderId="31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22" fillId="2" borderId="53" xfId="0" applyFont="1" applyFill="1" applyBorder="1"/>
    <xf numFmtId="0" fontId="1" fillId="0" borderId="56" xfId="0" applyFont="1" applyBorder="1"/>
    <xf numFmtId="0" fontId="24" fillId="0" borderId="57" xfId="0" applyFont="1" applyBorder="1"/>
    <xf numFmtId="0" fontId="9" fillId="2" borderId="46" xfId="0" applyFont="1" applyFill="1" applyBorder="1"/>
    <xf numFmtId="0" fontId="24" fillId="2" borderId="58" xfId="0" applyFont="1" applyFill="1" applyBorder="1"/>
    <xf numFmtId="0" fontId="24" fillId="2" borderId="59" xfId="0" applyFont="1" applyFill="1" applyBorder="1"/>
    <xf numFmtId="0" fontId="24" fillId="2" borderId="60" xfId="0" applyFont="1" applyFill="1" applyBorder="1"/>
    <xf numFmtId="0" fontId="9" fillId="0" borderId="60" xfId="0" applyFont="1" applyBorder="1"/>
    <xf numFmtId="0" fontId="21" fillId="2" borderId="34" xfId="0" applyFont="1" applyFill="1" applyBorder="1"/>
    <xf numFmtId="0" fontId="23" fillId="0" borderId="34" xfId="0" applyFont="1" applyBorder="1"/>
    <xf numFmtId="0" fontId="24" fillId="0" borderId="13" xfId="0" applyFont="1" applyBorder="1"/>
    <xf numFmtId="0" fontId="9" fillId="0" borderId="13" xfId="0" applyFont="1" applyBorder="1"/>
    <xf numFmtId="0" fontId="21" fillId="3" borderId="44" xfId="0" applyFont="1" applyFill="1" applyBorder="1"/>
    <xf numFmtId="0" fontId="21" fillId="3" borderId="38" xfId="0" applyFont="1" applyFill="1" applyBorder="1"/>
    <xf numFmtId="0" fontId="30" fillId="2" borderId="38" xfId="0" applyFont="1" applyFill="1" applyBorder="1"/>
    <xf numFmtId="0" fontId="30" fillId="2" borderId="13" xfId="0" applyFont="1" applyFill="1" applyBorder="1"/>
    <xf numFmtId="0" fontId="31" fillId="2" borderId="16" xfId="0" applyFont="1" applyFill="1" applyBorder="1"/>
    <xf numFmtId="0" fontId="30" fillId="2" borderId="22" xfId="0" applyFont="1" applyFill="1" applyBorder="1"/>
    <xf numFmtId="0" fontId="31" fillId="0" borderId="8" xfId="0" applyFont="1" applyBorder="1"/>
    <xf numFmtId="0" fontId="32" fillId="2" borderId="13" xfId="0" applyFont="1" applyFill="1" applyBorder="1"/>
    <xf numFmtId="0" fontId="33" fillId="2" borderId="16" xfId="0" applyFont="1" applyFill="1" applyBorder="1"/>
    <xf numFmtId="0" fontId="32" fillId="0" borderId="0" xfId="0" applyFont="1"/>
    <xf numFmtId="0" fontId="30" fillId="3" borderId="38" xfId="0" applyFont="1" applyFill="1" applyBorder="1"/>
    <xf numFmtId="0" fontId="30" fillId="3" borderId="13" xfId="0" applyFont="1" applyFill="1" applyBorder="1"/>
    <xf numFmtId="0" fontId="34" fillId="2" borderId="38" xfId="0" applyFont="1" applyFill="1" applyBorder="1" applyAlignment="1">
      <alignment horizontal="left" indent="1"/>
    </xf>
    <xf numFmtId="0" fontId="34" fillId="2" borderId="13" xfId="0" applyFont="1" applyFill="1" applyBorder="1" applyAlignment="1">
      <alignment horizontal="left" indent="1"/>
    </xf>
    <xf numFmtId="0" fontId="31" fillId="2" borderId="8" xfId="0" applyFont="1" applyFill="1" applyBorder="1"/>
    <xf numFmtId="0" fontId="31" fillId="2" borderId="13" xfId="0" applyFont="1" applyFill="1" applyBorder="1"/>
    <xf numFmtId="0" fontId="30" fillId="0" borderId="0" xfId="0" applyFont="1"/>
    <xf numFmtId="0" fontId="24" fillId="2" borderId="0" xfId="0" applyFont="1" applyFill="1"/>
    <xf numFmtId="0" fontId="35" fillId="2" borderId="6" xfId="0" applyFont="1" applyFill="1" applyBorder="1"/>
    <xf numFmtId="0" fontId="35" fillId="2" borderId="13" xfId="0" applyFont="1" applyFill="1" applyBorder="1"/>
    <xf numFmtId="0" fontId="3" fillId="0" borderId="0" xfId="0" applyFont="1"/>
    <xf numFmtId="0" fontId="3" fillId="0" borderId="36" xfId="0" applyFont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gillis/Downloads/City%202016/Blank%20Forms/Sample%20hr.%20-%20(version%201).xls" TargetMode="External"/><Relationship Id="rId1" Type="http://schemas.openxmlformats.org/officeDocument/2006/relationships/externalLinkPath" Target="/Users/mgillis/Downloads/City%202016/Blank%20Forms/Sample%20hr.%20-%20(version%201)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72"/>
  <sheetViews>
    <sheetView zoomScale="90" zoomScaleNormal="90" workbookViewId="0">
      <selection activeCell="C15" sqref="C15"/>
    </sheetView>
  </sheetViews>
  <sheetFormatPr baseColWidth="10" defaultColWidth="11" defaultRowHeight="13" x14ac:dyDescent="0.15"/>
  <cols>
    <col min="1" max="1" width="13.33203125" customWidth="1"/>
    <col min="2" max="8" width="7.83203125" customWidth="1"/>
    <col min="9" max="9" width="9" bestFit="1" customWidth="1"/>
    <col min="10" max="12" width="7.83203125" customWidth="1"/>
    <col min="13" max="13" width="8.6640625" customWidth="1"/>
    <col min="14" max="16" width="7.83203125" customWidth="1"/>
    <col min="17" max="17" width="9" bestFit="1" customWidth="1"/>
    <col min="18" max="18" width="15.33203125" customWidth="1"/>
    <col min="19" max="19" width="10.6640625" customWidth="1"/>
    <col min="20" max="35" width="4.33203125" customWidth="1"/>
    <col min="36" max="117" width="5.6640625" customWidth="1"/>
  </cols>
  <sheetData>
    <row r="1" spans="1:40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43"/>
    </row>
    <row r="2" spans="1:40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40" ht="20" customHeight="1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M3" s="23"/>
      <c r="N3" s="22"/>
      <c r="O3" s="22"/>
      <c r="P3" s="22"/>
      <c r="Q3" s="5"/>
      <c r="R3" s="44"/>
    </row>
    <row r="4" spans="1:40" ht="18" customHeight="1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N4" s="22" t="s">
        <v>85</v>
      </c>
      <c r="O4" s="22"/>
      <c r="P4" s="22"/>
      <c r="Q4" s="7"/>
      <c r="R4" s="45"/>
    </row>
    <row r="5" spans="1:40" s="9" customFormat="1" ht="20" customHeight="1" x14ac:dyDescent="0.2">
      <c r="A5" s="85" t="s">
        <v>23</v>
      </c>
      <c r="B5" s="22" t="s">
        <v>77</v>
      </c>
      <c r="C5" s="22"/>
      <c r="D5" s="22"/>
      <c r="E5" s="22"/>
      <c r="F5" s="22"/>
      <c r="G5" s="22"/>
      <c r="H5" s="22"/>
      <c r="I5" s="22"/>
      <c r="L5" s="22" t="s">
        <v>10</v>
      </c>
      <c r="M5" s="22" t="s">
        <v>81</v>
      </c>
      <c r="N5" s="22"/>
      <c r="O5" s="22"/>
      <c r="P5" s="22"/>
      <c r="Q5" s="7"/>
      <c r="R5" s="4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ht="19" customHeight="1" x14ac:dyDescent="0.2">
      <c r="A6" s="4"/>
      <c r="B6" s="42"/>
      <c r="C6" s="42"/>
      <c r="D6" s="42"/>
      <c r="H6" s="10"/>
      <c r="I6" s="102" t="s">
        <v>70</v>
      </c>
      <c r="J6" s="10"/>
      <c r="Q6" s="5"/>
      <c r="R6" s="44"/>
    </row>
    <row r="7" spans="1:40" ht="16" x14ac:dyDescent="0.2">
      <c r="A7" s="109" t="s">
        <v>3</v>
      </c>
      <c r="B7" s="40" t="s">
        <v>12</v>
      </c>
      <c r="C7" s="41"/>
      <c r="D7" s="15"/>
      <c r="E7" s="16"/>
      <c r="F7" s="40" t="s">
        <v>13</v>
      </c>
      <c r="G7" s="41"/>
      <c r="H7" s="15"/>
      <c r="I7" s="16"/>
      <c r="J7" s="40" t="s">
        <v>14</v>
      </c>
      <c r="K7" s="41"/>
      <c r="L7" s="15"/>
      <c r="M7" s="16"/>
      <c r="N7" s="40" t="s">
        <v>11</v>
      </c>
      <c r="O7" s="41"/>
      <c r="P7" s="15"/>
      <c r="Q7" s="17"/>
      <c r="R7" s="46"/>
    </row>
    <row r="8" spans="1:40" ht="17" thickBot="1" x14ac:dyDescent="0.25">
      <c r="A8" s="14" t="s">
        <v>2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40" ht="18" customHeight="1" thickBot="1" x14ac:dyDescent="0.25">
      <c r="A9" s="49"/>
      <c r="B9" s="50" t="s">
        <v>15</v>
      </c>
      <c r="C9" s="38"/>
      <c r="D9" s="38"/>
      <c r="E9" s="51"/>
      <c r="F9" s="37" t="s">
        <v>16</v>
      </c>
      <c r="G9" s="38"/>
      <c r="H9" s="38"/>
      <c r="I9" s="51"/>
      <c r="J9" s="37" t="s">
        <v>17</v>
      </c>
      <c r="K9" s="38"/>
      <c r="L9" s="38"/>
      <c r="M9" s="51"/>
      <c r="N9" s="37" t="s">
        <v>18</v>
      </c>
      <c r="O9" s="38"/>
      <c r="P9" s="38"/>
      <c r="Q9" s="52"/>
      <c r="R9" s="47"/>
    </row>
    <row r="10" spans="1:40" ht="26" customHeight="1" thickBot="1" x14ac:dyDescent="0.25">
      <c r="A10" s="14"/>
      <c r="B10" s="110" t="s">
        <v>19</v>
      </c>
      <c r="C10" s="111" t="s">
        <v>21</v>
      </c>
      <c r="D10" s="111" t="s">
        <v>65</v>
      </c>
      <c r="E10" s="111" t="s">
        <v>7</v>
      </c>
      <c r="F10" s="111" t="s">
        <v>8</v>
      </c>
      <c r="G10" s="111" t="s">
        <v>60</v>
      </c>
      <c r="H10" s="111" t="s">
        <v>9</v>
      </c>
      <c r="I10" s="111" t="s">
        <v>7</v>
      </c>
      <c r="J10" s="111" t="s">
        <v>61</v>
      </c>
      <c r="K10" s="111" t="s">
        <v>22</v>
      </c>
      <c r="L10" s="111" t="s">
        <v>20</v>
      </c>
      <c r="M10" s="111" t="s">
        <v>7</v>
      </c>
      <c r="N10" s="111" t="s">
        <v>68</v>
      </c>
      <c r="O10" s="111" t="s">
        <v>62</v>
      </c>
      <c r="P10" s="111" t="s">
        <v>63</v>
      </c>
      <c r="Q10" s="112" t="s">
        <v>71</v>
      </c>
      <c r="R10" s="112" t="s">
        <v>27</v>
      </c>
    </row>
    <row r="11" spans="1:40" ht="26" customHeight="1" x14ac:dyDescent="0.2">
      <c r="A11" s="113">
        <v>0.29166666666666669</v>
      </c>
      <c r="B11" s="114">
        <v>13</v>
      </c>
      <c r="C11" s="115">
        <v>63</v>
      </c>
      <c r="D11" s="115">
        <v>14</v>
      </c>
      <c r="E11" s="221">
        <f t="shared" ref="E11:E42" si="0">SUM(B11:D11)</f>
        <v>90</v>
      </c>
      <c r="F11" s="115">
        <v>16</v>
      </c>
      <c r="G11" s="116">
        <v>202</v>
      </c>
      <c r="H11" s="116">
        <v>23</v>
      </c>
      <c r="I11" s="117">
        <f t="shared" ref="I11:I42" si="1">SUM(F11:H11)</f>
        <v>241</v>
      </c>
      <c r="J11" s="116">
        <v>130</v>
      </c>
      <c r="K11" s="116">
        <v>99</v>
      </c>
      <c r="L11" s="116">
        <v>35</v>
      </c>
      <c r="M11" s="118">
        <f t="shared" ref="M11:M42" si="2">SUM(J11:L11)</f>
        <v>264</v>
      </c>
      <c r="N11" s="116">
        <v>11</v>
      </c>
      <c r="O11" s="116">
        <v>29</v>
      </c>
      <c r="P11" s="116">
        <v>30</v>
      </c>
      <c r="Q11" s="118">
        <f t="shared" ref="Q11:Q42" si="3">SUM(N11:P11)</f>
        <v>70</v>
      </c>
      <c r="R11" s="119">
        <f>SUM($E11,$I11,$M11,$Q11)</f>
        <v>665</v>
      </c>
    </row>
    <row r="12" spans="1:40" ht="26" customHeight="1" x14ac:dyDescent="0.2">
      <c r="A12" s="113">
        <v>0.30208333333333331</v>
      </c>
      <c r="B12" s="120">
        <v>12</v>
      </c>
      <c r="C12" s="116">
        <v>66</v>
      </c>
      <c r="D12" s="116">
        <v>5</v>
      </c>
      <c r="E12" s="222">
        <f t="shared" si="0"/>
        <v>83</v>
      </c>
      <c r="F12" s="116">
        <v>26</v>
      </c>
      <c r="G12" s="116">
        <v>182</v>
      </c>
      <c r="H12" s="116">
        <v>20</v>
      </c>
      <c r="I12" s="117">
        <f t="shared" si="1"/>
        <v>228</v>
      </c>
      <c r="J12" s="116">
        <v>116</v>
      </c>
      <c r="K12" s="116">
        <v>99</v>
      </c>
      <c r="L12" s="116">
        <v>16</v>
      </c>
      <c r="M12" s="118">
        <f t="shared" si="2"/>
        <v>231</v>
      </c>
      <c r="N12" s="116">
        <v>2</v>
      </c>
      <c r="O12" s="116">
        <v>44</v>
      </c>
      <c r="P12" s="116">
        <v>41</v>
      </c>
      <c r="Q12" s="118">
        <f t="shared" si="3"/>
        <v>87</v>
      </c>
      <c r="R12" s="119">
        <f>SUM($E12,$I12,$M12,$Q12)</f>
        <v>629</v>
      </c>
    </row>
    <row r="13" spans="1:40" ht="26" customHeight="1" x14ac:dyDescent="0.2">
      <c r="A13" s="113">
        <v>0.3125</v>
      </c>
      <c r="B13" s="120">
        <v>9</v>
      </c>
      <c r="C13" s="116">
        <v>72</v>
      </c>
      <c r="D13" s="116">
        <v>4</v>
      </c>
      <c r="E13" s="222">
        <f t="shared" si="0"/>
        <v>85</v>
      </c>
      <c r="F13" s="116">
        <v>23</v>
      </c>
      <c r="G13" s="116">
        <v>214</v>
      </c>
      <c r="H13" s="116">
        <v>12</v>
      </c>
      <c r="I13" s="117">
        <f t="shared" si="1"/>
        <v>249</v>
      </c>
      <c r="J13" s="116">
        <v>89</v>
      </c>
      <c r="K13" s="116">
        <v>89</v>
      </c>
      <c r="L13" s="116">
        <v>27</v>
      </c>
      <c r="M13" s="118">
        <f t="shared" si="2"/>
        <v>205</v>
      </c>
      <c r="N13" s="116">
        <v>6</v>
      </c>
      <c r="O13" s="116">
        <v>33</v>
      </c>
      <c r="P13" s="116">
        <v>71</v>
      </c>
      <c r="Q13" s="118">
        <f t="shared" si="3"/>
        <v>110</v>
      </c>
      <c r="R13" s="119">
        <f t="shared" ref="R13:R64" si="4">SUM($E13,$I13,$M13,$Q13)</f>
        <v>649</v>
      </c>
    </row>
    <row r="14" spans="1:40" ht="26" customHeight="1" x14ac:dyDescent="0.2">
      <c r="A14" s="113">
        <v>0.32291666666666669</v>
      </c>
      <c r="B14" s="120">
        <v>12</v>
      </c>
      <c r="C14" s="116">
        <v>55</v>
      </c>
      <c r="D14" s="116">
        <v>10</v>
      </c>
      <c r="E14" s="222">
        <f t="shared" si="0"/>
        <v>77</v>
      </c>
      <c r="F14" s="116">
        <v>38</v>
      </c>
      <c r="G14" s="116">
        <v>181</v>
      </c>
      <c r="H14" s="116">
        <v>14</v>
      </c>
      <c r="I14" s="117">
        <f t="shared" si="1"/>
        <v>233</v>
      </c>
      <c r="J14" s="116">
        <v>118</v>
      </c>
      <c r="K14" s="116">
        <v>132</v>
      </c>
      <c r="L14" s="116">
        <v>53</v>
      </c>
      <c r="M14" s="118">
        <f t="shared" si="2"/>
        <v>303</v>
      </c>
      <c r="N14" s="116">
        <v>8</v>
      </c>
      <c r="O14" s="116">
        <v>28</v>
      </c>
      <c r="P14" s="116">
        <v>56</v>
      </c>
      <c r="Q14" s="118">
        <f t="shared" si="3"/>
        <v>92</v>
      </c>
      <c r="R14" s="119">
        <f t="shared" si="4"/>
        <v>705</v>
      </c>
    </row>
    <row r="15" spans="1:40" s="28" customFormat="1" ht="26" customHeight="1" thickBot="1" x14ac:dyDescent="0.25">
      <c r="A15" s="121" t="s">
        <v>4</v>
      </c>
      <c r="B15" s="122">
        <f>SUM(B11:B14)</f>
        <v>46</v>
      </c>
      <c r="C15" s="123">
        <f>SUM(C11:C14)</f>
        <v>256</v>
      </c>
      <c r="D15" s="123">
        <f>SUM(D11:D14)</f>
        <v>33</v>
      </c>
      <c r="E15" s="223">
        <f t="shared" si="0"/>
        <v>335</v>
      </c>
      <c r="F15" s="123">
        <f>SUM(F11:F14)</f>
        <v>103</v>
      </c>
      <c r="G15" s="123">
        <f>SUM(G11:G14)</f>
        <v>779</v>
      </c>
      <c r="H15" s="123">
        <f>SUM(H11:H14)</f>
        <v>69</v>
      </c>
      <c r="I15" s="123">
        <f t="shared" si="1"/>
        <v>951</v>
      </c>
      <c r="J15" s="123">
        <f>SUM(J11:J14)</f>
        <v>453</v>
      </c>
      <c r="K15" s="123">
        <f>SUM(K11:K14)</f>
        <v>419</v>
      </c>
      <c r="L15" s="123">
        <f>SUM(L11:L14)</f>
        <v>131</v>
      </c>
      <c r="M15" s="123">
        <f t="shared" si="2"/>
        <v>1003</v>
      </c>
      <c r="N15" s="123">
        <f>SUM(N11:N14)</f>
        <v>27</v>
      </c>
      <c r="O15" s="123">
        <f>SUM(O11:O14)</f>
        <v>134</v>
      </c>
      <c r="P15" s="123">
        <f>SUM(P11:P14)</f>
        <v>198</v>
      </c>
      <c r="Q15" s="123">
        <f t="shared" si="3"/>
        <v>359</v>
      </c>
      <c r="R15" s="124">
        <f>SUM(R11:R14)</f>
        <v>2648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ht="26" customHeight="1" x14ac:dyDescent="0.2">
      <c r="A16" s="113">
        <v>0.33333333333333331</v>
      </c>
      <c r="B16" s="114">
        <v>7</v>
      </c>
      <c r="C16" s="115">
        <v>30</v>
      </c>
      <c r="D16" s="115">
        <v>7</v>
      </c>
      <c r="E16" s="221">
        <f t="shared" si="0"/>
        <v>44</v>
      </c>
      <c r="F16" s="115">
        <v>22</v>
      </c>
      <c r="G16" s="116">
        <v>170</v>
      </c>
      <c r="H16" s="116">
        <v>9</v>
      </c>
      <c r="I16" s="117">
        <f t="shared" si="1"/>
        <v>201</v>
      </c>
      <c r="J16" s="116">
        <v>85</v>
      </c>
      <c r="K16" s="116">
        <v>99</v>
      </c>
      <c r="L16" s="116">
        <v>52</v>
      </c>
      <c r="M16" s="118">
        <f t="shared" si="2"/>
        <v>236</v>
      </c>
      <c r="N16" s="116">
        <v>8</v>
      </c>
      <c r="O16" s="116">
        <v>37</v>
      </c>
      <c r="P16" s="116">
        <v>33</v>
      </c>
      <c r="Q16" s="118">
        <f t="shared" si="3"/>
        <v>78</v>
      </c>
      <c r="R16" s="119">
        <f t="shared" si="4"/>
        <v>559</v>
      </c>
    </row>
    <row r="17" spans="1:40" ht="26" customHeight="1" x14ac:dyDescent="0.2">
      <c r="A17" s="113">
        <v>0.34375</v>
      </c>
      <c r="B17" s="120">
        <v>15</v>
      </c>
      <c r="C17" s="116">
        <v>40</v>
      </c>
      <c r="D17" s="116">
        <v>4</v>
      </c>
      <c r="E17" s="222">
        <f t="shared" si="0"/>
        <v>59</v>
      </c>
      <c r="F17" s="116">
        <v>25</v>
      </c>
      <c r="G17" s="116">
        <v>166</v>
      </c>
      <c r="H17" s="116">
        <v>10</v>
      </c>
      <c r="I17" s="117">
        <f t="shared" si="1"/>
        <v>201</v>
      </c>
      <c r="J17" s="116">
        <v>118</v>
      </c>
      <c r="K17" s="116">
        <v>120</v>
      </c>
      <c r="L17" s="116">
        <v>48</v>
      </c>
      <c r="M17" s="118">
        <f t="shared" si="2"/>
        <v>286</v>
      </c>
      <c r="N17" s="116">
        <v>5</v>
      </c>
      <c r="O17" s="116">
        <v>36</v>
      </c>
      <c r="P17" s="116">
        <v>49</v>
      </c>
      <c r="Q17" s="118">
        <f t="shared" si="3"/>
        <v>90</v>
      </c>
      <c r="R17" s="119">
        <f t="shared" si="4"/>
        <v>636</v>
      </c>
    </row>
    <row r="18" spans="1:40" ht="26" customHeight="1" x14ac:dyDescent="0.2">
      <c r="A18" s="113">
        <v>0.35416666666666669</v>
      </c>
      <c r="B18" s="120">
        <v>8</v>
      </c>
      <c r="C18" s="116">
        <v>13</v>
      </c>
      <c r="D18" s="116">
        <v>12</v>
      </c>
      <c r="E18" s="222">
        <f t="shared" si="0"/>
        <v>33</v>
      </c>
      <c r="F18" s="116">
        <v>40</v>
      </c>
      <c r="G18" s="116">
        <v>142</v>
      </c>
      <c r="H18" s="116">
        <v>7</v>
      </c>
      <c r="I18" s="117">
        <f t="shared" si="1"/>
        <v>189</v>
      </c>
      <c r="J18" s="116">
        <v>114</v>
      </c>
      <c r="K18" s="116">
        <v>91</v>
      </c>
      <c r="L18" s="116">
        <v>46</v>
      </c>
      <c r="M18" s="118">
        <f t="shared" si="2"/>
        <v>251</v>
      </c>
      <c r="N18" s="116">
        <v>6</v>
      </c>
      <c r="O18" s="116">
        <v>32</v>
      </c>
      <c r="P18" s="116">
        <v>41</v>
      </c>
      <c r="Q18" s="118">
        <f t="shared" si="3"/>
        <v>79</v>
      </c>
      <c r="R18" s="119">
        <f t="shared" si="4"/>
        <v>552</v>
      </c>
    </row>
    <row r="19" spans="1:40" ht="26" customHeight="1" x14ac:dyDescent="0.2">
      <c r="A19" s="113">
        <v>0.36458333333333331</v>
      </c>
      <c r="B19" s="120">
        <v>6</v>
      </c>
      <c r="C19" s="116">
        <v>23</v>
      </c>
      <c r="D19" s="116">
        <v>8</v>
      </c>
      <c r="E19" s="222">
        <f t="shared" si="0"/>
        <v>37</v>
      </c>
      <c r="F19" s="116">
        <v>26</v>
      </c>
      <c r="G19" s="116">
        <v>157</v>
      </c>
      <c r="H19" s="116">
        <v>6</v>
      </c>
      <c r="I19" s="117">
        <f t="shared" si="1"/>
        <v>189</v>
      </c>
      <c r="J19" s="116">
        <v>115</v>
      </c>
      <c r="K19" s="116">
        <v>93</v>
      </c>
      <c r="L19" s="116">
        <v>29</v>
      </c>
      <c r="M19" s="118">
        <f t="shared" si="2"/>
        <v>237</v>
      </c>
      <c r="N19" s="116">
        <v>5</v>
      </c>
      <c r="O19" s="116">
        <v>29</v>
      </c>
      <c r="P19" s="116">
        <v>44</v>
      </c>
      <c r="Q19" s="118">
        <f t="shared" si="3"/>
        <v>78</v>
      </c>
      <c r="R19" s="119">
        <f t="shared" si="4"/>
        <v>541</v>
      </c>
    </row>
    <row r="20" spans="1:40" s="28" customFormat="1" ht="26" customHeight="1" thickBot="1" x14ac:dyDescent="0.25">
      <c r="A20" s="121" t="s">
        <v>4</v>
      </c>
      <c r="B20" s="122">
        <f>SUM(B16:B19)</f>
        <v>36</v>
      </c>
      <c r="C20" s="123">
        <f>SUM(C16:C19)</f>
        <v>106</v>
      </c>
      <c r="D20" s="123">
        <f>SUM(D16:D19)</f>
        <v>31</v>
      </c>
      <c r="E20" s="223">
        <f t="shared" si="0"/>
        <v>173</v>
      </c>
      <c r="F20" s="123">
        <f>SUM(F16:F19)</f>
        <v>113</v>
      </c>
      <c r="G20" s="123">
        <f>SUM(G16:G19)</f>
        <v>635</v>
      </c>
      <c r="H20" s="123">
        <f>SUM(H16:H19)</f>
        <v>32</v>
      </c>
      <c r="I20" s="123">
        <f t="shared" si="1"/>
        <v>780</v>
      </c>
      <c r="J20" s="123">
        <f>SUM(J16:J19)</f>
        <v>432</v>
      </c>
      <c r="K20" s="123">
        <f>SUM(K16:K19)</f>
        <v>403</v>
      </c>
      <c r="L20" s="123">
        <f>SUM(L16:L19)</f>
        <v>175</v>
      </c>
      <c r="M20" s="123">
        <f t="shared" si="2"/>
        <v>1010</v>
      </c>
      <c r="N20" s="123">
        <f>SUM(N16:N19)</f>
        <v>24</v>
      </c>
      <c r="O20" s="123">
        <f>SUM(O16:O19)</f>
        <v>134</v>
      </c>
      <c r="P20" s="123">
        <f>SUM(P16:P19)</f>
        <v>167</v>
      </c>
      <c r="Q20" s="123">
        <f t="shared" si="3"/>
        <v>325</v>
      </c>
      <c r="R20" s="124">
        <f>SUM(R16:R19)</f>
        <v>2288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ht="26" customHeight="1" x14ac:dyDescent="0.2">
      <c r="A21" s="113">
        <v>0.375</v>
      </c>
      <c r="B21" s="120">
        <v>7</v>
      </c>
      <c r="C21" s="116">
        <v>34</v>
      </c>
      <c r="D21" s="116">
        <v>7</v>
      </c>
      <c r="E21" s="222">
        <f t="shared" si="0"/>
        <v>48</v>
      </c>
      <c r="F21" s="116">
        <v>24</v>
      </c>
      <c r="G21" s="116">
        <v>102</v>
      </c>
      <c r="H21" s="116">
        <v>3</v>
      </c>
      <c r="I21" s="117">
        <f t="shared" si="1"/>
        <v>129</v>
      </c>
      <c r="J21" s="116">
        <v>77</v>
      </c>
      <c r="K21" s="116">
        <v>88</v>
      </c>
      <c r="L21" s="116">
        <v>22</v>
      </c>
      <c r="M21" s="118">
        <f t="shared" si="2"/>
        <v>187</v>
      </c>
      <c r="N21" s="116">
        <v>6</v>
      </c>
      <c r="O21" s="116">
        <v>25</v>
      </c>
      <c r="P21" s="116">
        <v>36</v>
      </c>
      <c r="Q21" s="118">
        <f t="shared" si="3"/>
        <v>67</v>
      </c>
      <c r="R21" s="119">
        <f t="shared" si="4"/>
        <v>431</v>
      </c>
    </row>
    <row r="22" spans="1:40" ht="26" customHeight="1" x14ac:dyDescent="0.2">
      <c r="A22" s="113">
        <v>0.38541666666666669</v>
      </c>
      <c r="B22" s="120">
        <v>12</v>
      </c>
      <c r="C22" s="116">
        <v>41</v>
      </c>
      <c r="D22" s="116">
        <v>4</v>
      </c>
      <c r="E22" s="222">
        <f t="shared" si="0"/>
        <v>57</v>
      </c>
      <c r="F22" s="116">
        <v>24</v>
      </c>
      <c r="G22" s="116">
        <v>67</v>
      </c>
      <c r="H22" s="116">
        <v>6</v>
      </c>
      <c r="I22" s="117">
        <f t="shared" si="1"/>
        <v>97</v>
      </c>
      <c r="J22" s="116">
        <v>120</v>
      </c>
      <c r="K22" s="116">
        <v>111</v>
      </c>
      <c r="L22" s="116">
        <v>21</v>
      </c>
      <c r="M22" s="118">
        <f t="shared" si="2"/>
        <v>252</v>
      </c>
      <c r="N22" s="116">
        <v>21</v>
      </c>
      <c r="O22" s="116">
        <v>44</v>
      </c>
      <c r="P22" s="116">
        <v>33</v>
      </c>
      <c r="Q22" s="118">
        <f t="shared" si="3"/>
        <v>98</v>
      </c>
      <c r="R22" s="119">
        <f t="shared" si="4"/>
        <v>504</v>
      </c>
    </row>
    <row r="23" spans="1:40" ht="26" customHeight="1" x14ac:dyDescent="0.2">
      <c r="A23" s="113">
        <v>0.39583333333333331</v>
      </c>
      <c r="B23" s="120">
        <v>9</v>
      </c>
      <c r="C23" s="116">
        <v>44</v>
      </c>
      <c r="D23" s="116">
        <v>12</v>
      </c>
      <c r="E23" s="222">
        <f t="shared" si="0"/>
        <v>65</v>
      </c>
      <c r="F23" s="116">
        <v>21</v>
      </c>
      <c r="G23" s="116">
        <v>72</v>
      </c>
      <c r="H23" s="116">
        <v>5</v>
      </c>
      <c r="I23" s="117">
        <f t="shared" si="1"/>
        <v>98</v>
      </c>
      <c r="J23" s="116">
        <v>91</v>
      </c>
      <c r="K23" s="116">
        <v>84</v>
      </c>
      <c r="L23" s="116">
        <v>26</v>
      </c>
      <c r="M23" s="118">
        <f t="shared" si="2"/>
        <v>201</v>
      </c>
      <c r="N23" s="116">
        <v>11</v>
      </c>
      <c r="O23" s="116">
        <v>38</v>
      </c>
      <c r="P23" s="116">
        <v>44</v>
      </c>
      <c r="Q23" s="118">
        <f t="shared" si="3"/>
        <v>93</v>
      </c>
      <c r="R23" s="119">
        <f t="shared" si="4"/>
        <v>457</v>
      </c>
    </row>
    <row r="24" spans="1:40" ht="26" customHeight="1" x14ac:dyDescent="0.2">
      <c r="A24" s="113">
        <v>0.40625</v>
      </c>
      <c r="B24" s="120">
        <v>3</v>
      </c>
      <c r="C24" s="116">
        <v>52</v>
      </c>
      <c r="D24" s="116">
        <v>11</v>
      </c>
      <c r="E24" s="222">
        <f t="shared" si="0"/>
        <v>66</v>
      </c>
      <c r="F24" s="116">
        <v>15</v>
      </c>
      <c r="G24" s="116">
        <v>56</v>
      </c>
      <c r="H24" s="116">
        <v>21</v>
      </c>
      <c r="I24" s="117">
        <f t="shared" si="1"/>
        <v>92</v>
      </c>
      <c r="J24" s="116">
        <v>77</v>
      </c>
      <c r="K24" s="116">
        <v>86</v>
      </c>
      <c r="L24" s="116">
        <v>32</v>
      </c>
      <c r="M24" s="118">
        <f t="shared" si="2"/>
        <v>195</v>
      </c>
      <c r="N24" s="116">
        <v>14</v>
      </c>
      <c r="O24" s="116">
        <v>42</v>
      </c>
      <c r="P24" s="116">
        <v>41</v>
      </c>
      <c r="Q24" s="118">
        <f t="shared" si="3"/>
        <v>97</v>
      </c>
      <c r="R24" s="119">
        <f t="shared" si="4"/>
        <v>450</v>
      </c>
    </row>
    <row r="25" spans="1:40" s="28" customFormat="1" ht="26" customHeight="1" thickBot="1" x14ac:dyDescent="0.25">
      <c r="A25" s="121" t="s">
        <v>4</v>
      </c>
      <c r="B25" s="122">
        <f>SUM(B21:B24)</f>
        <v>31</v>
      </c>
      <c r="C25" s="123">
        <f>SUM(C21:C24)</f>
        <v>171</v>
      </c>
      <c r="D25" s="123">
        <f>SUM(D21:D24)</f>
        <v>34</v>
      </c>
      <c r="E25" s="223">
        <f t="shared" si="0"/>
        <v>236</v>
      </c>
      <c r="F25" s="123">
        <f>SUM(F21:F24)</f>
        <v>84</v>
      </c>
      <c r="G25" s="123">
        <f>SUM(G21:G24)</f>
        <v>297</v>
      </c>
      <c r="H25" s="123">
        <f>SUM(H21:H24)</f>
        <v>35</v>
      </c>
      <c r="I25" s="123">
        <f t="shared" si="1"/>
        <v>416</v>
      </c>
      <c r="J25" s="123">
        <f>SUM(J21:J24)</f>
        <v>365</v>
      </c>
      <c r="K25" s="123">
        <f>SUM(K21:K24)</f>
        <v>369</v>
      </c>
      <c r="L25" s="123">
        <f>SUM(L21:L24)</f>
        <v>101</v>
      </c>
      <c r="M25" s="123">
        <f t="shared" si="2"/>
        <v>835</v>
      </c>
      <c r="N25" s="123">
        <f>SUM(N21:N24)</f>
        <v>52</v>
      </c>
      <c r="O25" s="123">
        <f>SUM(O21:O24)</f>
        <v>149</v>
      </c>
      <c r="P25" s="123">
        <f>SUM(P21:P24)</f>
        <v>154</v>
      </c>
      <c r="Q25" s="123">
        <f t="shared" si="3"/>
        <v>355</v>
      </c>
      <c r="R25" s="124">
        <f>SUM(R21:R24)</f>
        <v>1842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ht="26" customHeight="1" x14ac:dyDescent="0.2">
      <c r="A26" s="113">
        <v>0.41666666666666669</v>
      </c>
      <c r="B26" s="120">
        <v>2</v>
      </c>
      <c r="C26" s="116">
        <v>44</v>
      </c>
      <c r="D26" s="116">
        <v>3</v>
      </c>
      <c r="E26" s="222">
        <f t="shared" si="0"/>
        <v>49</v>
      </c>
      <c r="F26" s="116">
        <v>29</v>
      </c>
      <c r="G26" s="116">
        <v>69</v>
      </c>
      <c r="H26" s="116">
        <v>10</v>
      </c>
      <c r="I26" s="117">
        <f t="shared" si="1"/>
        <v>108</v>
      </c>
      <c r="J26" s="116">
        <v>68</v>
      </c>
      <c r="K26" s="116">
        <v>96</v>
      </c>
      <c r="L26" s="116">
        <v>39</v>
      </c>
      <c r="M26" s="118">
        <f t="shared" si="2"/>
        <v>203</v>
      </c>
      <c r="N26" s="116">
        <v>8</v>
      </c>
      <c r="O26" s="116">
        <v>47</v>
      </c>
      <c r="P26" s="116">
        <v>38</v>
      </c>
      <c r="Q26" s="118">
        <f t="shared" si="3"/>
        <v>93</v>
      </c>
      <c r="R26" s="119">
        <f t="shared" si="4"/>
        <v>453</v>
      </c>
    </row>
    <row r="27" spans="1:40" ht="26" customHeight="1" x14ac:dyDescent="0.2">
      <c r="A27" s="113">
        <v>0.42708333333333331</v>
      </c>
      <c r="B27" s="120">
        <v>3</v>
      </c>
      <c r="C27" s="116">
        <v>49</v>
      </c>
      <c r="D27" s="116">
        <v>9</v>
      </c>
      <c r="E27" s="222">
        <f t="shared" si="0"/>
        <v>61</v>
      </c>
      <c r="F27" s="116">
        <v>25</v>
      </c>
      <c r="G27" s="116">
        <v>72</v>
      </c>
      <c r="H27" s="116">
        <v>12</v>
      </c>
      <c r="I27" s="117">
        <f t="shared" si="1"/>
        <v>109</v>
      </c>
      <c r="J27" s="116">
        <v>85</v>
      </c>
      <c r="K27" s="116">
        <v>91</v>
      </c>
      <c r="L27" s="116">
        <v>33</v>
      </c>
      <c r="M27" s="118">
        <f t="shared" si="2"/>
        <v>209</v>
      </c>
      <c r="N27" s="116">
        <v>9</v>
      </c>
      <c r="O27" s="116">
        <v>56</v>
      </c>
      <c r="P27" s="116">
        <v>38</v>
      </c>
      <c r="Q27" s="118">
        <f t="shared" si="3"/>
        <v>103</v>
      </c>
      <c r="R27" s="119">
        <f t="shared" si="4"/>
        <v>482</v>
      </c>
    </row>
    <row r="28" spans="1:40" ht="26" customHeight="1" x14ac:dyDescent="0.2">
      <c r="A28" s="113">
        <v>0.4375</v>
      </c>
      <c r="B28" s="120">
        <v>2</v>
      </c>
      <c r="C28" s="116">
        <v>74</v>
      </c>
      <c r="D28" s="116">
        <v>2</v>
      </c>
      <c r="E28" s="222">
        <f t="shared" si="0"/>
        <v>78</v>
      </c>
      <c r="F28" s="116">
        <v>10</v>
      </c>
      <c r="G28" s="116">
        <v>54</v>
      </c>
      <c r="H28" s="116">
        <v>11</v>
      </c>
      <c r="I28" s="117">
        <f t="shared" si="1"/>
        <v>75</v>
      </c>
      <c r="J28" s="116">
        <v>57</v>
      </c>
      <c r="K28" s="116">
        <v>66</v>
      </c>
      <c r="L28" s="116">
        <v>34</v>
      </c>
      <c r="M28" s="118">
        <f t="shared" si="2"/>
        <v>157</v>
      </c>
      <c r="N28" s="116">
        <v>8</v>
      </c>
      <c r="O28" s="116">
        <v>40</v>
      </c>
      <c r="P28" s="116">
        <v>51</v>
      </c>
      <c r="Q28" s="118">
        <f t="shared" si="3"/>
        <v>99</v>
      </c>
      <c r="R28" s="119">
        <f t="shared" si="4"/>
        <v>409</v>
      </c>
    </row>
    <row r="29" spans="1:40" ht="26" customHeight="1" x14ac:dyDescent="0.2">
      <c r="A29" s="113">
        <v>0.44791666666666669</v>
      </c>
      <c r="B29" s="120">
        <v>1</v>
      </c>
      <c r="C29" s="116">
        <v>52</v>
      </c>
      <c r="D29" s="116">
        <v>3</v>
      </c>
      <c r="E29" s="222">
        <f t="shared" si="0"/>
        <v>56</v>
      </c>
      <c r="F29" s="116">
        <v>16</v>
      </c>
      <c r="G29" s="116">
        <v>51</v>
      </c>
      <c r="H29" s="116">
        <v>12</v>
      </c>
      <c r="I29" s="117">
        <f t="shared" si="1"/>
        <v>79</v>
      </c>
      <c r="J29" s="116">
        <v>67</v>
      </c>
      <c r="K29" s="116">
        <v>62</v>
      </c>
      <c r="L29" s="116">
        <v>27</v>
      </c>
      <c r="M29" s="118">
        <f t="shared" si="2"/>
        <v>156</v>
      </c>
      <c r="N29" s="116">
        <v>12</v>
      </c>
      <c r="O29" s="116">
        <v>39</v>
      </c>
      <c r="P29" s="116">
        <v>59</v>
      </c>
      <c r="Q29" s="118">
        <f t="shared" si="3"/>
        <v>110</v>
      </c>
      <c r="R29" s="119">
        <f t="shared" si="4"/>
        <v>401</v>
      </c>
    </row>
    <row r="30" spans="1:40" s="29" customFormat="1" ht="26" customHeight="1" thickBot="1" x14ac:dyDescent="0.25">
      <c r="A30" s="125" t="s">
        <v>5</v>
      </c>
      <c r="B30" s="122">
        <f>SUM(B26:B29)</f>
        <v>8</v>
      </c>
      <c r="C30" s="123">
        <f>SUM(C26:C29)</f>
        <v>219</v>
      </c>
      <c r="D30" s="123">
        <f>SUM(D26:D29)</f>
        <v>17</v>
      </c>
      <c r="E30" s="223">
        <f t="shared" si="0"/>
        <v>244</v>
      </c>
      <c r="F30" s="123">
        <f>SUM(F26:F29)</f>
        <v>80</v>
      </c>
      <c r="G30" s="123">
        <f>SUM(G26:G29)</f>
        <v>246</v>
      </c>
      <c r="H30" s="123">
        <f>SUM(H26:H29)</f>
        <v>45</v>
      </c>
      <c r="I30" s="123">
        <f t="shared" si="1"/>
        <v>371</v>
      </c>
      <c r="J30" s="123">
        <f>SUM(J26:J29)</f>
        <v>277</v>
      </c>
      <c r="K30" s="123">
        <f>SUM(K26:K29)</f>
        <v>315</v>
      </c>
      <c r="L30" s="123">
        <f>SUM(L26:L29)</f>
        <v>133</v>
      </c>
      <c r="M30" s="123">
        <f t="shared" si="2"/>
        <v>725</v>
      </c>
      <c r="N30" s="123">
        <f>SUM(N26:N29)</f>
        <v>37</v>
      </c>
      <c r="O30" s="123">
        <f>SUM(O26:O29)</f>
        <v>182</v>
      </c>
      <c r="P30" s="123">
        <f>SUM(P26:P29)</f>
        <v>186</v>
      </c>
      <c r="Q30" s="123">
        <f t="shared" si="3"/>
        <v>405</v>
      </c>
      <c r="R30" s="126">
        <f>SUM(R26:R29)</f>
        <v>1745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ht="26" customHeight="1" x14ac:dyDescent="0.2">
      <c r="A31" s="113">
        <v>0.45833333333333331</v>
      </c>
      <c r="B31" s="120">
        <v>4</v>
      </c>
      <c r="C31" s="116">
        <v>79</v>
      </c>
      <c r="D31" s="116">
        <v>2</v>
      </c>
      <c r="E31" s="222">
        <f t="shared" si="0"/>
        <v>85</v>
      </c>
      <c r="F31" s="116">
        <v>12</v>
      </c>
      <c r="G31" s="116">
        <v>39</v>
      </c>
      <c r="H31" s="116">
        <v>1</v>
      </c>
      <c r="I31" s="117">
        <f t="shared" si="1"/>
        <v>52</v>
      </c>
      <c r="J31" s="116">
        <v>59</v>
      </c>
      <c r="K31" s="116">
        <v>67</v>
      </c>
      <c r="L31" s="116">
        <v>36</v>
      </c>
      <c r="M31" s="118">
        <f t="shared" si="2"/>
        <v>162</v>
      </c>
      <c r="N31" s="116">
        <v>5</v>
      </c>
      <c r="O31" s="116">
        <v>24</v>
      </c>
      <c r="P31" s="116">
        <v>58</v>
      </c>
      <c r="Q31" s="118">
        <f t="shared" si="3"/>
        <v>87</v>
      </c>
      <c r="R31" s="119">
        <f t="shared" si="4"/>
        <v>386</v>
      </c>
    </row>
    <row r="32" spans="1:40" ht="26" customHeight="1" x14ac:dyDescent="0.2">
      <c r="A32" s="113">
        <v>0.46875</v>
      </c>
      <c r="B32" s="120">
        <v>6</v>
      </c>
      <c r="C32" s="116">
        <v>92</v>
      </c>
      <c r="D32" s="116">
        <v>2</v>
      </c>
      <c r="E32" s="222">
        <f t="shared" si="0"/>
        <v>100</v>
      </c>
      <c r="F32" s="116">
        <v>37</v>
      </c>
      <c r="G32" s="116">
        <v>58</v>
      </c>
      <c r="H32" s="116">
        <v>3</v>
      </c>
      <c r="I32" s="117">
        <f t="shared" si="1"/>
        <v>98</v>
      </c>
      <c r="J32" s="116">
        <v>86</v>
      </c>
      <c r="K32" s="116">
        <v>94</v>
      </c>
      <c r="L32" s="116">
        <v>37</v>
      </c>
      <c r="M32" s="118">
        <f t="shared" si="2"/>
        <v>217</v>
      </c>
      <c r="N32" s="116">
        <v>11</v>
      </c>
      <c r="O32" s="116">
        <v>36</v>
      </c>
      <c r="P32" s="116">
        <v>75</v>
      </c>
      <c r="Q32" s="118">
        <f t="shared" si="3"/>
        <v>122</v>
      </c>
      <c r="R32" s="119">
        <f t="shared" si="4"/>
        <v>537</v>
      </c>
    </row>
    <row r="33" spans="1:40" ht="26" customHeight="1" x14ac:dyDescent="0.2">
      <c r="A33" s="113">
        <v>0.47916666666666669</v>
      </c>
      <c r="B33" s="120">
        <v>1</v>
      </c>
      <c r="C33" s="116">
        <v>96</v>
      </c>
      <c r="D33" s="116">
        <v>2</v>
      </c>
      <c r="E33" s="222">
        <f t="shared" si="0"/>
        <v>99</v>
      </c>
      <c r="F33" s="116">
        <v>30</v>
      </c>
      <c r="G33" s="116">
        <v>56</v>
      </c>
      <c r="H33" s="116">
        <v>0</v>
      </c>
      <c r="I33" s="117">
        <f t="shared" si="1"/>
        <v>86</v>
      </c>
      <c r="J33" s="116">
        <v>76</v>
      </c>
      <c r="K33" s="116">
        <v>88</v>
      </c>
      <c r="L33" s="116">
        <v>31</v>
      </c>
      <c r="M33" s="118">
        <f t="shared" si="2"/>
        <v>195</v>
      </c>
      <c r="N33" s="116">
        <v>9</v>
      </c>
      <c r="O33" s="116">
        <v>24</v>
      </c>
      <c r="P33" s="116">
        <v>101</v>
      </c>
      <c r="Q33" s="118">
        <f t="shared" si="3"/>
        <v>134</v>
      </c>
      <c r="R33" s="119">
        <f t="shared" si="4"/>
        <v>514</v>
      </c>
    </row>
    <row r="34" spans="1:40" ht="26" customHeight="1" x14ac:dyDescent="0.2">
      <c r="A34" s="113">
        <v>0.48958333333333331</v>
      </c>
      <c r="B34" s="120">
        <v>3</v>
      </c>
      <c r="C34" s="116">
        <v>92</v>
      </c>
      <c r="D34" s="116">
        <v>6</v>
      </c>
      <c r="E34" s="222">
        <f t="shared" si="0"/>
        <v>101</v>
      </c>
      <c r="F34" s="116">
        <v>26</v>
      </c>
      <c r="G34" s="116">
        <v>53</v>
      </c>
      <c r="H34" s="116">
        <v>4</v>
      </c>
      <c r="I34" s="117">
        <f t="shared" si="1"/>
        <v>83</v>
      </c>
      <c r="J34" s="116">
        <v>89</v>
      </c>
      <c r="K34" s="116">
        <v>82</v>
      </c>
      <c r="L34" s="116">
        <v>27</v>
      </c>
      <c r="M34" s="118">
        <f t="shared" si="2"/>
        <v>198</v>
      </c>
      <c r="N34" s="116">
        <v>12</v>
      </c>
      <c r="O34" s="116">
        <v>33</v>
      </c>
      <c r="P34" s="116">
        <v>89</v>
      </c>
      <c r="Q34" s="118">
        <f t="shared" si="3"/>
        <v>134</v>
      </c>
      <c r="R34" s="119">
        <f t="shared" si="4"/>
        <v>516</v>
      </c>
    </row>
    <row r="35" spans="1:40" s="29" customFormat="1" ht="26" customHeight="1" thickBot="1" x14ac:dyDescent="0.25">
      <c r="A35" s="125" t="s">
        <v>4</v>
      </c>
      <c r="B35" s="122">
        <f>SUM(B31:B34)</f>
        <v>14</v>
      </c>
      <c r="C35" s="123">
        <f>SUM(C31:C34)</f>
        <v>359</v>
      </c>
      <c r="D35" s="123">
        <f>SUM(D31:D34)</f>
        <v>12</v>
      </c>
      <c r="E35" s="223">
        <f t="shared" si="0"/>
        <v>385</v>
      </c>
      <c r="F35" s="123">
        <f>SUM(F31:F34)</f>
        <v>105</v>
      </c>
      <c r="G35" s="123">
        <f>SUM(G31:G34)</f>
        <v>206</v>
      </c>
      <c r="H35" s="123">
        <f>SUM(H31:H34)</f>
        <v>8</v>
      </c>
      <c r="I35" s="123">
        <f t="shared" si="1"/>
        <v>319</v>
      </c>
      <c r="J35" s="123">
        <f>SUM(J31:J34)</f>
        <v>310</v>
      </c>
      <c r="K35" s="123">
        <f>SUM(K31:K34)</f>
        <v>331</v>
      </c>
      <c r="L35" s="123">
        <f>SUM(L31:L34)</f>
        <v>131</v>
      </c>
      <c r="M35" s="123">
        <f t="shared" si="2"/>
        <v>772</v>
      </c>
      <c r="N35" s="123">
        <f>SUM(N31:N34)</f>
        <v>37</v>
      </c>
      <c r="O35" s="123">
        <f>SUM(O31:O34)</f>
        <v>117</v>
      </c>
      <c r="P35" s="123">
        <f>SUM(P31:P34)</f>
        <v>323</v>
      </c>
      <c r="Q35" s="123">
        <f t="shared" si="3"/>
        <v>477</v>
      </c>
      <c r="R35" s="126">
        <f>SUM(R31:R34)</f>
        <v>1953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</row>
    <row r="36" spans="1:40" ht="26" customHeight="1" x14ac:dyDescent="0.2">
      <c r="A36" s="113">
        <v>0.5</v>
      </c>
      <c r="B36" s="120">
        <v>9</v>
      </c>
      <c r="C36" s="116">
        <v>71</v>
      </c>
      <c r="D36" s="116">
        <v>1</v>
      </c>
      <c r="E36" s="222">
        <f t="shared" si="0"/>
        <v>81</v>
      </c>
      <c r="F36" s="116">
        <v>30</v>
      </c>
      <c r="G36" s="116">
        <v>57</v>
      </c>
      <c r="H36" s="116">
        <v>5</v>
      </c>
      <c r="I36" s="117">
        <f t="shared" si="1"/>
        <v>92</v>
      </c>
      <c r="J36" s="116">
        <v>73</v>
      </c>
      <c r="K36" s="116">
        <v>75</v>
      </c>
      <c r="L36" s="116">
        <v>33</v>
      </c>
      <c r="M36" s="118">
        <f t="shared" si="2"/>
        <v>181</v>
      </c>
      <c r="N36" s="116">
        <v>15</v>
      </c>
      <c r="O36" s="116">
        <v>46</v>
      </c>
      <c r="P36" s="116">
        <v>71</v>
      </c>
      <c r="Q36" s="118">
        <f t="shared" si="3"/>
        <v>132</v>
      </c>
      <c r="R36" s="119">
        <f t="shared" si="4"/>
        <v>486</v>
      </c>
    </row>
    <row r="37" spans="1:40" ht="26" customHeight="1" x14ac:dyDescent="0.2">
      <c r="A37" s="113">
        <v>0.51041666666666663</v>
      </c>
      <c r="B37" s="120">
        <v>6</v>
      </c>
      <c r="C37" s="116">
        <v>66</v>
      </c>
      <c r="D37" s="116">
        <v>2</v>
      </c>
      <c r="E37" s="222">
        <f t="shared" si="0"/>
        <v>74</v>
      </c>
      <c r="F37" s="116">
        <v>36</v>
      </c>
      <c r="G37" s="116">
        <v>58</v>
      </c>
      <c r="H37" s="116">
        <v>4</v>
      </c>
      <c r="I37" s="117">
        <f t="shared" si="1"/>
        <v>98</v>
      </c>
      <c r="J37" s="116">
        <v>82</v>
      </c>
      <c r="K37" s="116">
        <v>57</v>
      </c>
      <c r="L37" s="116">
        <v>29</v>
      </c>
      <c r="M37" s="118">
        <f t="shared" si="2"/>
        <v>168</v>
      </c>
      <c r="N37" s="116">
        <v>8</v>
      </c>
      <c r="O37" s="116">
        <v>42</v>
      </c>
      <c r="P37" s="116">
        <v>85</v>
      </c>
      <c r="Q37" s="118">
        <f t="shared" si="3"/>
        <v>135</v>
      </c>
      <c r="R37" s="119">
        <f t="shared" si="4"/>
        <v>475</v>
      </c>
    </row>
    <row r="38" spans="1:40" ht="26" customHeight="1" x14ac:dyDescent="0.2">
      <c r="A38" s="113">
        <v>0.52083333333333337</v>
      </c>
      <c r="B38" s="120">
        <v>7</v>
      </c>
      <c r="C38" s="116">
        <v>73</v>
      </c>
      <c r="D38" s="116">
        <v>4</v>
      </c>
      <c r="E38" s="222">
        <f t="shared" si="0"/>
        <v>84</v>
      </c>
      <c r="F38" s="116">
        <v>32</v>
      </c>
      <c r="G38" s="116">
        <v>63</v>
      </c>
      <c r="H38" s="116">
        <v>4</v>
      </c>
      <c r="I38" s="117">
        <f t="shared" si="1"/>
        <v>99</v>
      </c>
      <c r="J38" s="116">
        <v>73</v>
      </c>
      <c r="K38" s="116">
        <v>52</v>
      </c>
      <c r="L38" s="116">
        <v>35</v>
      </c>
      <c r="M38" s="118">
        <f t="shared" si="2"/>
        <v>160</v>
      </c>
      <c r="N38" s="116">
        <v>9</v>
      </c>
      <c r="O38" s="116">
        <v>37</v>
      </c>
      <c r="P38" s="116">
        <v>85</v>
      </c>
      <c r="Q38" s="118">
        <f t="shared" si="3"/>
        <v>131</v>
      </c>
      <c r="R38" s="119">
        <f t="shared" si="4"/>
        <v>474</v>
      </c>
    </row>
    <row r="39" spans="1:40" ht="26" customHeight="1" x14ac:dyDescent="0.2">
      <c r="A39" s="113">
        <v>0.53125</v>
      </c>
      <c r="B39" s="120">
        <v>7</v>
      </c>
      <c r="C39" s="116">
        <v>61</v>
      </c>
      <c r="D39" s="116">
        <v>6</v>
      </c>
      <c r="E39" s="222">
        <f t="shared" si="0"/>
        <v>74</v>
      </c>
      <c r="F39" s="116">
        <v>53</v>
      </c>
      <c r="G39" s="116">
        <v>71</v>
      </c>
      <c r="H39" s="116">
        <v>3</v>
      </c>
      <c r="I39" s="117">
        <f t="shared" si="1"/>
        <v>127</v>
      </c>
      <c r="J39" s="116">
        <v>64</v>
      </c>
      <c r="K39" s="116">
        <v>59</v>
      </c>
      <c r="L39" s="116">
        <v>33</v>
      </c>
      <c r="M39" s="118">
        <f t="shared" si="2"/>
        <v>156</v>
      </c>
      <c r="N39" s="116">
        <v>11</v>
      </c>
      <c r="O39" s="116">
        <v>42</v>
      </c>
      <c r="P39" s="116">
        <v>77</v>
      </c>
      <c r="Q39" s="118">
        <f t="shared" si="3"/>
        <v>130</v>
      </c>
      <c r="R39" s="119">
        <f t="shared" si="4"/>
        <v>487</v>
      </c>
    </row>
    <row r="40" spans="1:40" s="29" customFormat="1" ht="26" customHeight="1" thickBot="1" x14ac:dyDescent="0.25">
      <c r="A40" s="125" t="s">
        <v>26</v>
      </c>
      <c r="B40" s="122">
        <f>SUM(B36:B39)</f>
        <v>29</v>
      </c>
      <c r="C40" s="123">
        <f>SUM(C36:C39)</f>
        <v>271</v>
      </c>
      <c r="D40" s="123">
        <f>SUM(D36:D39)</f>
        <v>13</v>
      </c>
      <c r="E40" s="223">
        <f t="shared" si="0"/>
        <v>313</v>
      </c>
      <c r="F40" s="123">
        <f>SUM(F36:F39)</f>
        <v>151</v>
      </c>
      <c r="G40" s="123">
        <f>SUM(G36:G39)</f>
        <v>249</v>
      </c>
      <c r="H40" s="123">
        <f>SUM(H36:H39)</f>
        <v>16</v>
      </c>
      <c r="I40" s="123">
        <f t="shared" si="1"/>
        <v>416</v>
      </c>
      <c r="J40" s="123">
        <f>SUM(J36:J39)</f>
        <v>292</v>
      </c>
      <c r="K40" s="123">
        <f>SUM(K36:K39)</f>
        <v>243</v>
      </c>
      <c r="L40" s="123">
        <f>SUM(L36:L39)</f>
        <v>130</v>
      </c>
      <c r="M40" s="123">
        <f t="shared" si="2"/>
        <v>665</v>
      </c>
      <c r="N40" s="123">
        <f>SUM(N36:N39)</f>
        <v>43</v>
      </c>
      <c r="O40" s="123">
        <f>SUM(O36:O39)</f>
        <v>167</v>
      </c>
      <c r="P40" s="123">
        <f>SUM(P36:P39)</f>
        <v>318</v>
      </c>
      <c r="Q40" s="123">
        <f t="shared" si="3"/>
        <v>528</v>
      </c>
      <c r="R40" s="126">
        <f>SUM(R36:R39)</f>
        <v>1922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1:40" ht="26" customHeight="1" x14ac:dyDescent="0.2">
      <c r="A41" s="113">
        <v>0.54166666666666663</v>
      </c>
      <c r="B41" s="120">
        <v>10</v>
      </c>
      <c r="C41" s="116">
        <v>70</v>
      </c>
      <c r="D41" s="116">
        <v>4</v>
      </c>
      <c r="E41" s="221">
        <f t="shared" si="0"/>
        <v>84</v>
      </c>
      <c r="F41" s="115">
        <v>19</v>
      </c>
      <c r="G41" s="116">
        <v>60</v>
      </c>
      <c r="H41" s="116">
        <v>4</v>
      </c>
      <c r="I41" s="117">
        <f t="shared" si="1"/>
        <v>83</v>
      </c>
      <c r="J41" s="116">
        <v>65</v>
      </c>
      <c r="K41" s="116">
        <v>64</v>
      </c>
      <c r="L41" s="116">
        <v>28</v>
      </c>
      <c r="M41" s="117">
        <f t="shared" si="2"/>
        <v>157</v>
      </c>
      <c r="N41" s="116">
        <v>9</v>
      </c>
      <c r="O41" s="116">
        <v>44</v>
      </c>
      <c r="P41" s="116">
        <v>68</v>
      </c>
      <c r="Q41" s="117">
        <f t="shared" si="3"/>
        <v>121</v>
      </c>
      <c r="R41" s="119">
        <f t="shared" si="4"/>
        <v>445</v>
      </c>
    </row>
    <row r="42" spans="1:40" ht="26" customHeight="1" x14ac:dyDescent="0.2">
      <c r="A42" s="113">
        <v>0.55208333333333337</v>
      </c>
      <c r="B42" s="120">
        <v>14</v>
      </c>
      <c r="C42" s="116">
        <v>79</v>
      </c>
      <c r="D42" s="116">
        <v>7</v>
      </c>
      <c r="E42" s="222">
        <f t="shared" si="0"/>
        <v>100</v>
      </c>
      <c r="F42" s="116">
        <v>20</v>
      </c>
      <c r="G42" s="116">
        <v>60</v>
      </c>
      <c r="H42" s="116">
        <v>7</v>
      </c>
      <c r="I42" s="117">
        <f t="shared" si="1"/>
        <v>87</v>
      </c>
      <c r="J42" s="116">
        <v>63</v>
      </c>
      <c r="K42" s="116">
        <v>77</v>
      </c>
      <c r="L42" s="116">
        <v>20</v>
      </c>
      <c r="M42" s="117">
        <f t="shared" si="2"/>
        <v>160</v>
      </c>
      <c r="N42" s="116">
        <v>6</v>
      </c>
      <c r="O42" s="116">
        <v>44</v>
      </c>
      <c r="P42" s="116">
        <v>71</v>
      </c>
      <c r="Q42" s="117">
        <f t="shared" si="3"/>
        <v>121</v>
      </c>
      <c r="R42" s="119">
        <f t="shared" si="4"/>
        <v>468</v>
      </c>
    </row>
    <row r="43" spans="1:40" ht="26" customHeight="1" x14ac:dyDescent="0.2">
      <c r="A43" s="113">
        <v>0.5625</v>
      </c>
      <c r="B43" s="120">
        <v>8</v>
      </c>
      <c r="C43" s="116">
        <v>81</v>
      </c>
      <c r="D43" s="116">
        <v>16</v>
      </c>
      <c r="E43" s="222">
        <f t="shared" ref="E43:E65" si="5">SUM(B43:D43)</f>
        <v>105</v>
      </c>
      <c r="F43" s="116">
        <v>26</v>
      </c>
      <c r="G43" s="116">
        <v>61</v>
      </c>
      <c r="H43" s="116">
        <v>4</v>
      </c>
      <c r="I43" s="117">
        <f t="shared" ref="I43:I65" si="6">SUM(F43:H43)</f>
        <v>91</v>
      </c>
      <c r="J43" s="116">
        <v>65</v>
      </c>
      <c r="K43" s="116">
        <v>90</v>
      </c>
      <c r="L43" s="116">
        <v>22</v>
      </c>
      <c r="M43" s="117">
        <f t="shared" ref="M43:M65" si="7">SUM(J43:L43)</f>
        <v>177</v>
      </c>
      <c r="N43" s="116">
        <v>12</v>
      </c>
      <c r="O43" s="116">
        <v>40</v>
      </c>
      <c r="P43" s="116">
        <v>68</v>
      </c>
      <c r="Q43" s="117">
        <f t="shared" ref="Q43:Q64" si="8">SUM(N43:P43)</f>
        <v>120</v>
      </c>
      <c r="R43" s="119">
        <f t="shared" si="4"/>
        <v>493</v>
      </c>
    </row>
    <row r="44" spans="1:40" ht="26" customHeight="1" x14ac:dyDescent="0.2">
      <c r="A44" s="113">
        <v>0.57291666666666663</v>
      </c>
      <c r="B44" s="120">
        <v>4</v>
      </c>
      <c r="C44" s="116">
        <v>78</v>
      </c>
      <c r="D44" s="116">
        <v>2</v>
      </c>
      <c r="E44" s="222">
        <f t="shared" si="5"/>
        <v>84</v>
      </c>
      <c r="F44" s="116">
        <v>31</v>
      </c>
      <c r="G44" s="116">
        <v>70</v>
      </c>
      <c r="H44" s="116">
        <v>15</v>
      </c>
      <c r="I44" s="117">
        <f t="shared" si="6"/>
        <v>116</v>
      </c>
      <c r="J44" s="116">
        <v>76</v>
      </c>
      <c r="K44" s="116">
        <v>89</v>
      </c>
      <c r="L44" s="116">
        <v>25</v>
      </c>
      <c r="M44" s="117">
        <f t="shared" si="7"/>
        <v>190</v>
      </c>
      <c r="N44" s="116">
        <v>16</v>
      </c>
      <c r="O44" s="116">
        <v>26</v>
      </c>
      <c r="P44" s="116">
        <v>86</v>
      </c>
      <c r="Q44" s="117">
        <f t="shared" si="8"/>
        <v>128</v>
      </c>
      <c r="R44" s="119">
        <f t="shared" si="4"/>
        <v>518</v>
      </c>
    </row>
    <row r="45" spans="1:40" ht="26" customHeight="1" thickBot="1" x14ac:dyDescent="0.25">
      <c r="A45" s="121" t="s">
        <v>4</v>
      </c>
      <c r="B45" s="122">
        <f>SUM(B41:B44)</f>
        <v>36</v>
      </c>
      <c r="C45" s="123">
        <f>SUM(C41:C44)</f>
        <v>308</v>
      </c>
      <c r="D45" s="123">
        <f>SUM(D41:D44)</f>
        <v>29</v>
      </c>
      <c r="E45" s="223">
        <f t="shared" si="5"/>
        <v>373</v>
      </c>
      <c r="F45" s="123">
        <f>SUM(F41:F44)</f>
        <v>96</v>
      </c>
      <c r="G45" s="123">
        <f>SUM(G41:G44)</f>
        <v>251</v>
      </c>
      <c r="H45" s="123">
        <f>SUM(H41:H44)</f>
        <v>30</v>
      </c>
      <c r="I45" s="123">
        <f t="shared" si="6"/>
        <v>377</v>
      </c>
      <c r="J45" s="123">
        <f>SUM(J41:J44)</f>
        <v>269</v>
      </c>
      <c r="K45" s="123">
        <f>SUM(K41:K44)</f>
        <v>320</v>
      </c>
      <c r="L45" s="123">
        <f>SUM(L41:L44)</f>
        <v>95</v>
      </c>
      <c r="M45" s="123">
        <f t="shared" si="7"/>
        <v>684</v>
      </c>
      <c r="N45" s="123">
        <f>SUM(N41:N44)</f>
        <v>43</v>
      </c>
      <c r="O45" s="123">
        <f>SUM(O41:O44)</f>
        <v>154</v>
      </c>
      <c r="P45" s="123">
        <f>SUM(P41:P44)</f>
        <v>293</v>
      </c>
      <c r="Q45" s="123">
        <f t="shared" si="8"/>
        <v>490</v>
      </c>
      <c r="R45" s="124">
        <f>SUM(R41:R44)</f>
        <v>1924</v>
      </c>
    </row>
    <row r="46" spans="1:40" ht="26" customHeight="1" x14ac:dyDescent="0.2">
      <c r="A46" s="113">
        <v>0.58333333333333337</v>
      </c>
      <c r="B46" s="120">
        <v>4</v>
      </c>
      <c r="C46" s="116">
        <v>61</v>
      </c>
      <c r="D46" s="116">
        <v>17</v>
      </c>
      <c r="E46" s="221">
        <f t="shared" si="5"/>
        <v>82</v>
      </c>
      <c r="F46" s="115">
        <v>26</v>
      </c>
      <c r="G46" s="116">
        <v>59</v>
      </c>
      <c r="H46" s="116">
        <v>18</v>
      </c>
      <c r="I46" s="117">
        <f t="shared" si="6"/>
        <v>103</v>
      </c>
      <c r="J46" s="116">
        <v>91</v>
      </c>
      <c r="K46" s="116">
        <v>103</v>
      </c>
      <c r="L46" s="116">
        <v>18</v>
      </c>
      <c r="M46" s="117">
        <f t="shared" si="7"/>
        <v>212</v>
      </c>
      <c r="N46" s="116">
        <v>11</v>
      </c>
      <c r="O46" s="116">
        <v>40</v>
      </c>
      <c r="P46" s="116">
        <v>103</v>
      </c>
      <c r="Q46" s="117">
        <f t="shared" si="8"/>
        <v>154</v>
      </c>
      <c r="R46" s="119">
        <f t="shared" si="4"/>
        <v>551</v>
      </c>
    </row>
    <row r="47" spans="1:40" ht="26" customHeight="1" x14ac:dyDescent="0.2">
      <c r="A47" s="113">
        <v>0.59375</v>
      </c>
      <c r="B47" s="120">
        <v>6</v>
      </c>
      <c r="C47" s="116">
        <v>60</v>
      </c>
      <c r="D47" s="116">
        <v>8</v>
      </c>
      <c r="E47" s="222">
        <f t="shared" si="5"/>
        <v>74</v>
      </c>
      <c r="F47" s="116">
        <v>28</v>
      </c>
      <c r="G47" s="116">
        <v>49</v>
      </c>
      <c r="H47" s="116">
        <v>6</v>
      </c>
      <c r="I47" s="117">
        <f t="shared" si="6"/>
        <v>83</v>
      </c>
      <c r="J47" s="116">
        <v>88</v>
      </c>
      <c r="K47" s="116">
        <v>99</v>
      </c>
      <c r="L47" s="116">
        <v>33</v>
      </c>
      <c r="M47" s="117">
        <f t="shared" si="7"/>
        <v>220</v>
      </c>
      <c r="N47" s="116">
        <v>2</v>
      </c>
      <c r="O47" s="116">
        <v>44</v>
      </c>
      <c r="P47" s="116">
        <v>109</v>
      </c>
      <c r="Q47" s="117">
        <f t="shared" si="8"/>
        <v>155</v>
      </c>
      <c r="R47" s="119">
        <f t="shared" si="4"/>
        <v>532</v>
      </c>
    </row>
    <row r="48" spans="1:40" ht="26" customHeight="1" x14ac:dyDescent="0.2">
      <c r="A48" s="113">
        <v>0.60416666666666663</v>
      </c>
      <c r="B48" s="120">
        <v>12</v>
      </c>
      <c r="C48" s="116">
        <v>91</v>
      </c>
      <c r="D48" s="116">
        <v>3</v>
      </c>
      <c r="E48" s="222">
        <f t="shared" si="5"/>
        <v>106</v>
      </c>
      <c r="F48" s="116">
        <v>26</v>
      </c>
      <c r="G48" s="116">
        <v>61</v>
      </c>
      <c r="H48" s="116">
        <v>8</v>
      </c>
      <c r="I48" s="117">
        <f t="shared" si="6"/>
        <v>95</v>
      </c>
      <c r="J48" s="116">
        <v>110</v>
      </c>
      <c r="K48" s="116">
        <v>90</v>
      </c>
      <c r="L48" s="116">
        <v>33</v>
      </c>
      <c r="M48" s="117">
        <f t="shared" si="7"/>
        <v>233</v>
      </c>
      <c r="N48" s="116">
        <v>4</v>
      </c>
      <c r="O48" s="116">
        <v>77</v>
      </c>
      <c r="P48" s="116">
        <v>139</v>
      </c>
      <c r="Q48" s="117">
        <f t="shared" si="8"/>
        <v>220</v>
      </c>
      <c r="R48" s="119">
        <f t="shared" si="4"/>
        <v>654</v>
      </c>
    </row>
    <row r="49" spans="1:18" ht="26" customHeight="1" x14ac:dyDescent="0.2">
      <c r="A49" s="113">
        <v>0.61458333333333337</v>
      </c>
      <c r="B49" s="120">
        <v>12</v>
      </c>
      <c r="C49" s="116">
        <v>94</v>
      </c>
      <c r="D49" s="116">
        <v>12</v>
      </c>
      <c r="E49" s="222">
        <f t="shared" si="5"/>
        <v>118</v>
      </c>
      <c r="F49" s="116">
        <v>33</v>
      </c>
      <c r="G49" s="116">
        <v>69</v>
      </c>
      <c r="H49" s="116">
        <v>12</v>
      </c>
      <c r="I49" s="117">
        <f t="shared" si="6"/>
        <v>114</v>
      </c>
      <c r="J49" s="116">
        <v>111</v>
      </c>
      <c r="K49" s="116">
        <v>91</v>
      </c>
      <c r="L49" s="116">
        <v>46</v>
      </c>
      <c r="M49" s="117">
        <f t="shared" si="7"/>
        <v>248</v>
      </c>
      <c r="N49" s="116">
        <v>14</v>
      </c>
      <c r="O49" s="116">
        <v>74</v>
      </c>
      <c r="P49" s="116">
        <v>144</v>
      </c>
      <c r="Q49" s="117">
        <f t="shared" si="8"/>
        <v>232</v>
      </c>
      <c r="R49" s="119">
        <f t="shared" si="4"/>
        <v>712</v>
      </c>
    </row>
    <row r="50" spans="1:18" ht="26" customHeight="1" thickBot="1" x14ac:dyDescent="0.25">
      <c r="A50" s="121" t="s">
        <v>4</v>
      </c>
      <c r="B50" s="122">
        <f>SUM(B46:B49)</f>
        <v>34</v>
      </c>
      <c r="C50" s="123">
        <f>SUM(C46:C49)</f>
        <v>306</v>
      </c>
      <c r="D50" s="123">
        <f>SUM(D46:D49)</f>
        <v>40</v>
      </c>
      <c r="E50" s="223">
        <f t="shared" si="5"/>
        <v>380</v>
      </c>
      <c r="F50" s="123">
        <f>SUM(F46:F49)</f>
        <v>113</v>
      </c>
      <c r="G50" s="123">
        <f>SUM(G46:G49)</f>
        <v>238</v>
      </c>
      <c r="H50" s="123">
        <f>SUM(H46:H49)</f>
        <v>44</v>
      </c>
      <c r="I50" s="123">
        <f t="shared" si="6"/>
        <v>395</v>
      </c>
      <c r="J50" s="123">
        <f>SUM(J46:J49)</f>
        <v>400</v>
      </c>
      <c r="K50" s="123">
        <f>SUM(K46:K49)</f>
        <v>383</v>
      </c>
      <c r="L50" s="123">
        <f>SUM(L46:L49)</f>
        <v>130</v>
      </c>
      <c r="M50" s="123">
        <f t="shared" si="7"/>
        <v>913</v>
      </c>
      <c r="N50" s="123">
        <f>SUM(N46:N49)</f>
        <v>31</v>
      </c>
      <c r="O50" s="123">
        <f>SUM(O46:O49)</f>
        <v>235</v>
      </c>
      <c r="P50" s="123">
        <f>SUM(P46:P49)</f>
        <v>495</v>
      </c>
      <c r="Q50" s="123">
        <f t="shared" si="8"/>
        <v>761</v>
      </c>
      <c r="R50" s="124">
        <f>SUM(R46:R49)</f>
        <v>2449</v>
      </c>
    </row>
    <row r="51" spans="1:18" ht="26" customHeight="1" x14ac:dyDescent="0.2">
      <c r="A51" s="113">
        <v>0.625</v>
      </c>
      <c r="B51" s="120">
        <v>14</v>
      </c>
      <c r="C51" s="116">
        <v>54</v>
      </c>
      <c r="D51" s="116">
        <v>4</v>
      </c>
      <c r="E51" s="224">
        <f t="shared" si="5"/>
        <v>72</v>
      </c>
      <c r="F51" s="116">
        <v>31</v>
      </c>
      <c r="G51" s="116">
        <v>66</v>
      </c>
      <c r="H51" s="116">
        <v>11</v>
      </c>
      <c r="I51" s="117">
        <f t="shared" si="6"/>
        <v>108</v>
      </c>
      <c r="J51" s="129">
        <v>74</v>
      </c>
      <c r="K51" s="116">
        <v>70</v>
      </c>
      <c r="L51" s="116">
        <v>43</v>
      </c>
      <c r="M51" s="117">
        <f t="shared" si="7"/>
        <v>187</v>
      </c>
      <c r="N51" s="116">
        <v>6</v>
      </c>
      <c r="O51" s="116">
        <v>48</v>
      </c>
      <c r="P51" s="116">
        <v>118</v>
      </c>
      <c r="Q51" s="117">
        <f t="shared" si="8"/>
        <v>172</v>
      </c>
      <c r="R51" s="119">
        <f t="shared" si="4"/>
        <v>539</v>
      </c>
    </row>
    <row r="52" spans="1:18" ht="26" customHeight="1" x14ac:dyDescent="0.2">
      <c r="A52" s="113">
        <v>0.63541666666666663</v>
      </c>
      <c r="B52" s="120">
        <v>11</v>
      </c>
      <c r="C52" s="116">
        <v>61</v>
      </c>
      <c r="D52" s="116">
        <v>3</v>
      </c>
      <c r="E52" s="224">
        <f t="shared" si="5"/>
        <v>75</v>
      </c>
      <c r="F52" s="116">
        <v>36</v>
      </c>
      <c r="G52" s="116">
        <v>66</v>
      </c>
      <c r="H52" s="116">
        <v>10</v>
      </c>
      <c r="I52" s="117">
        <f t="shared" si="6"/>
        <v>112</v>
      </c>
      <c r="J52" s="129">
        <v>82</v>
      </c>
      <c r="K52" s="116">
        <v>71</v>
      </c>
      <c r="L52" s="116">
        <v>48</v>
      </c>
      <c r="M52" s="117">
        <f t="shared" si="7"/>
        <v>201</v>
      </c>
      <c r="N52" s="116">
        <v>8</v>
      </c>
      <c r="O52" s="116">
        <v>57</v>
      </c>
      <c r="P52" s="116">
        <v>118</v>
      </c>
      <c r="Q52" s="117">
        <f t="shared" si="8"/>
        <v>183</v>
      </c>
      <c r="R52" s="119">
        <f t="shared" si="4"/>
        <v>571</v>
      </c>
    </row>
    <row r="53" spans="1:18" ht="26" customHeight="1" x14ac:dyDescent="0.2">
      <c r="A53" s="113">
        <v>0.64583333333333337</v>
      </c>
      <c r="B53" s="120">
        <v>5</v>
      </c>
      <c r="C53" s="116">
        <v>71</v>
      </c>
      <c r="D53" s="116">
        <v>9</v>
      </c>
      <c r="E53" s="128">
        <f t="shared" si="5"/>
        <v>85</v>
      </c>
      <c r="F53" s="116">
        <v>39</v>
      </c>
      <c r="G53" s="116">
        <v>75</v>
      </c>
      <c r="H53" s="116">
        <v>11</v>
      </c>
      <c r="I53" s="117">
        <f t="shared" si="6"/>
        <v>125</v>
      </c>
      <c r="J53" s="129">
        <v>75</v>
      </c>
      <c r="K53" s="116">
        <v>72</v>
      </c>
      <c r="L53" s="116">
        <v>33</v>
      </c>
      <c r="M53" s="117">
        <f t="shared" si="7"/>
        <v>180</v>
      </c>
      <c r="N53" s="116">
        <v>9</v>
      </c>
      <c r="O53" s="116">
        <v>76</v>
      </c>
      <c r="P53" s="116">
        <v>121</v>
      </c>
      <c r="Q53" s="117">
        <f t="shared" si="8"/>
        <v>206</v>
      </c>
      <c r="R53" s="119">
        <f t="shared" si="4"/>
        <v>596</v>
      </c>
    </row>
    <row r="54" spans="1:18" ht="26" customHeight="1" x14ac:dyDescent="0.2">
      <c r="A54" s="113">
        <v>0.65625</v>
      </c>
      <c r="B54" s="120">
        <v>7</v>
      </c>
      <c r="C54" s="116">
        <v>66</v>
      </c>
      <c r="D54" s="116">
        <v>7</v>
      </c>
      <c r="E54" s="128">
        <f t="shared" si="5"/>
        <v>80</v>
      </c>
      <c r="F54" s="116">
        <v>22</v>
      </c>
      <c r="G54" s="116">
        <v>81</v>
      </c>
      <c r="H54" s="116">
        <v>10</v>
      </c>
      <c r="I54" s="117">
        <f t="shared" si="6"/>
        <v>113</v>
      </c>
      <c r="J54" s="129">
        <v>85</v>
      </c>
      <c r="K54" s="116">
        <v>55</v>
      </c>
      <c r="L54" s="116">
        <v>36</v>
      </c>
      <c r="M54" s="117">
        <f t="shared" si="7"/>
        <v>176</v>
      </c>
      <c r="N54" s="116">
        <v>11</v>
      </c>
      <c r="O54" s="116">
        <v>91</v>
      </c>
      <c r="P54" s="116">
        <v>110</v>
      </c>
      <c r="Q54" s="117">
        <f t="shared" si="8"/>
        <v>212</v>
      </c>
      <c r="R54" s="119">
        <f t="shared" si="4"/>
        <v>581</v>
      </c>
    </row>
    <row r="55" spans="1:18" ht="26" customHeight="1" thickBot="1" x14ac:dyDescent="0.25">
      <c r="A55" s="121" t="s">
        <v>4</v>
      </c>
      <c r="B55" s="122">
        <f>SUM(B51:B54)</f>
        <v>37</v>
      </c>
      <c r="C55" s="123">
        <f>SUM(C51:C54)</f>
        <v>252</v>
      </c>
      <c r="D55" s="123">
        <f>SUM(D51:D54)</f>
        <v>23</v>
      </c>
      <c r="E55" s="130">
        <f t="shared" si="5"/>
        <v>312</v>
      </c>
      <c r="F55" s="123">
        <f>SUM(F51:F54)</f>
        <v>128</v>
      </c>
      <c r="G55" s="123">
        <f>SUM(G51:G54)</f>
        <v>288</v>
      </c>
      <c r="H55" s="123">
        <f>SUM(H51:H54)</f>
        <v>42</v>
      </c>
      <c r="I55" s="123">
        <f t="shared" si="6"/>
        <v>458</v>
      </c>
      <c r="J55" s="131">
        <f>SUM(J51:J54)</f>
        <v>316</v>
      </c>
      <c r="K55" s="123">
        <f>SUM(K51:K54)</f>
        <v>268</v>
      </c>
      <c r="L55" s="123">
        <f>SUM(L51:L54)</f>
        <v>160</v>
      </c>
      <c r="M55" s="123">
        <f t="shared" si="7"/>
        <v>744</v>
      </c>
      <c r="N55" s="123">
        <f>SUM(N51:N54)</f>
        <v>34</v>
      </c>
      <c r="O55" s="123">
        <f>SUM(O51:O54)</f>
        <v>272</v>
      </c>
      <c r="P55" s="123">
        <f>SUM(P51:P54)</f>
        <v>467</v>
      </c>
      <c r="Q55" s="123">
        <f t="shared" si="8"/>
        <v>773</v>
      </c>
      <c r="R55" s="124">
        <f>SUM(R51:R54)</f>
        <v>2287</v>
      </c>
    </row>
    <row r="56" spans="1:18" ht="26" customHeight="1" x14ac:dyDescent="0.2">
      <c r="A56" s="113">
        <v>0.66666666666666663</v>
      </c>
      <c r="B56" s="120">
        <v>10</v>
      </c>
      <c r="C56" s="116">
        <v>66</v>
      </c>
      <c r="D56" s="116">
        <v>2</v>
      </c>
      <c r="E56" s="117">
        <f t="shared" si="5"/>
        <v>78</v>
      </c>
      <c r="F56" s="115">
        <v>25</v>
      </c>
      <c r="G56" s="115">
        <v>77</v>
      </c>
      <c r="H56" s="115">
        <v>15</v>
      </c>
      <c r="I56" s="127">
        <f t="shared" si="6"/>
        <v>117</v>
      </c>
      <c r="J56" s="116">
        <v>99</v>
      </c>
      <c r="K56" s="116">
        <v>80</v>
      </c>
      <c r="L56" s="116">
        <v>32</v>
      </c>
      <c r="M56" s="117">
        <f t="shared" si="7"/>
        <v>211</v>
      </c>
      <c r="N56" s="116">
        <v>4</v>
      </c>
      <c r="O56" s="116">
        <v>87</v>
      </c>
      <c r="P56" s="116">
        <v>136</v>
      </c>
      <c r="Q56" s="117">
        <f t="shared" si="8"/>
        <v>227</v>
      </c>
      <c r="R56" s="119">
        <f t="shared" si="4"/>
        <v>633</v>
      </c>
    </row>
    <row r="57" spans="1:18" ht="26" customHeight="1" x14ac:dyDescent="0.2">
      <c r="A57" s="113">
        <v>0.67708333333333337</v>
      </c>
      <c r="B57" s="120">
        <v>11</v>
      </c>
      <c r="C57" s="116">
        <v>84</v>
      </c>
      <c r="D57" s="116">
        <v>5</v>
      </c>
      <c r="E57" s="117">
        <f t="shared" si="5"/>
        <v>100</v>
      </c>
      <c r="F57" s="116">
        <v>31</v>
      </c>
      <c r="G57" s="116">
        <v>81</v>
      </c>
      <c r="H57" s="116">
        <v>14</v>
      </c>
      <c r="I57" s="117">
        <f t="shared" si="6"/>
        <v>126</v>
      </c>
      <c r="J57" s="116">
        <v>91</v>
      </c>
      <c r="K57" s="116">
        <v>74</v>
      </c>
      <c r="L57" s="116">
        <v>41</v>
      </c>
      <c r="M57" s="117">
        <f t="shared" si="7"/>
        <v>206</v>
      </c>
      <c r="N57" s="116">
        <v>7</v>
      </c>
      <c r="O57" s="116">
        <v>90</v>
      </c>
      <c r="P57" s="116">
        <v>141</v>
      </c>
      <c r="Q57" s="117">
        <f t="shared" si="8"/>
        <v>238</v>
      </c>
      <c r="R57" s="119">
        <f t="shared" si="4"/>
        <v>670</v>
      </c>
    </row>
    <row r="58" spans="1:18" ht="26" customHeight="1" x14ac:dyDescent="0.2">
      <c r="A58" s="113">
        <v>0.6875</v>
      </c>
      <c r="B58" s="120">
        <v>19</v>
      </c>
      <c r="C58" s="116">
        <v>67</v>
      </c>
      <c r="D58" s="116">
        <v>3</v>
      </c>
      <c r="E58" s="117">
        <f t="shared" si="5"/>
        <v>89</v>
      </c>
      <c r="F58" s="116">
        <v>31</v>
      </c>
      <c r="G58" s="116">
        <v>59</v>
      </c>
      <c r="H58" s="116">
        <v>11</v>
      </c>
      <c r="I58" s="117">
        <f t="shared" si="6"/>
        <v>101</v>
      </c>
      <c r="J58" s="116">
        <v>91</v>
      </c>
      <c r="K58" s="116">
        <v>73</v>
      </c>
      <c r="L58" s="116">
        <v>38</v>
      </c>
      <c r="M58" s="117">
        <f t="shared" si="7"/>
        <v>202</v>
      </c>
      <c r="N58" s="116">
        <v>9</v>
      </c>
      <c r="O58" s="116">
        <v>102</v>
      </c>
      <c r="P58" s="116">
        <v>141</v>
      </c>
      <c r="Q58" s="117">
        <f t="shared" si="8"/>
        <v>252</v>
      </c>
      <c r="R58" s="119">
        <f t="shared" si="4"/>
        <v>644</v>
      </c>
    </row>
    <row r="59" spans="1:18" ht="26" customHeight="1" x14ac:dyDescent="0.2">
      <c r="A59" s="113">
        <v>0.69791666666666663</v>
      </c>
      <c r="B59" s="120">
        <v>20</v>
      </c>
      <c r="C59" s="116">
        <v>75</v>
      </c>
      <c r="D59" s="116">
        <v>5</v>
      </c>
      <c r="E59" s="117">
        <f t="shared" si="5"/>
        <v>100</v>
      </c>
      <c r="F59" s="116">
        <v>22</v>
      </c>
      <c r="G59" s="116">
        <v>52</v>
      </c>
      <c r="H59" s="116">
        <v>10</v>
      </c>
      <c r="I59" s="117">
        <f t="shared" si="6"/>
        <v>84</v>
      </c>
      <c r="J59" s="116">
        <v>86</v>
      </c>
      <c r="K59" s="116">
        <v>78</v>
      </c>
      <c r="L59" s="116">
        <v>26</v>
      </c>
      <c r="M59" s="117">
        <f t="shared" si="7"/>
        <v>190</v>
      </c>
      <c r="N59" s="116">
        <v>2</v>
      </c>
      <c r="O59" s="116">
        <v>151</v>
      </c>
      <c r="P59" s="116">
        <v>118</v>
      </c>
      <c r="Q59" s="117">
        <f t="shared" si="8"/>
        <v>271</v>
      </c>
      <c r="R59" s="119">
        <f t="shared" si="4"/>
        <v>645</v>
      </c>
    </row>
    <row r="60" spans="1:18" ht="26" customHeight="1" thickBot="1" x14ac:dyDescent="0.25">
      <c r="A60" s="125" t="s">
        <v>5</v>
      </c>
      <c r="B60" s="122">
        <f>SUM(B56:B59)</f>
        <v>60</v>
      </c>
      <c r="C60" s="123">
        <f>SUM(C56:C59)</f>
        <v>292</v>
      </c>
      <c r="D60" s="123">
        <f>SUM(D56:D59)</f>
        <v>15</v>
      </c>
      <c r="E60" s="123">
        <f t="shared" si="5"/>
        <v>367</v>
      </c>
      <c r="F60" s="123">
        <f>SUM(F56:F59)</f>
        <v>109</v>
      </c>
      <c r="G60" s="123">
        <f>SUM(G56:G59)</f>
        <v>269</v>
      </c>
      <c r="H60" s="123">
        <f>SUM(H56:H59)</f>
        <v>50</v>
      </c>
      <c r="I60" s="123">
        <f t="shared" si="6"/>
        <v>428</v>
      </c>
      <c r="J60" s="123">
        <f>SUM(J56:J59)</f>
        <v>367</v>
      </c>
      <c r="K60" s="123">
        <f>SUM(K56:K59)</f>
        <v>305</v>
      </c>
      <c r="L60" s="123">
        <f>SUM(L56:L59)</f>
        <v>137</v>
      </c>
      <c r="M60" s="123">
        <f t="shared" si="7"/>
        <v>809</v>
      </c>
      <c r="N60" s="123">
        <f>SUM(N56:N59)</f>
        <v>22</v>
      </c>
      <c r="O60" s="123">
        <f>SUM(O56:O59)</f>
        <v>430</v>
      </c>
      <c r="P60" s="123">
        <f>SUM(P56:P59)</f>
        <v>536</v>
      </c>
      <c r="Q60" s="123">
        <f t="shared" si="8"/>
        <v>988</v>
      </c>
      <c r="R60" s="126">
        <f>SUM(R56:R59)</f>
        <v>2592</v>
      </c>
    </row>
    <row r="61" spans="1:18" ht="26" customHeight="1" x14ac:dyDescent="0.2">
      <c r="A61" s="113">
        <v>0.70833333333333337</v>
      </c>
      <c r="B61" s="120">
        <v>12</v>
      </c>
      <c r="C61" s="116">
        <v>81</v>
      </c>
      <c r="D61" s="116">
        <v>7</v>
      </c>
      <c r="E61" s="117">
        <f t="shared" si="5"/>
        <v>100</v>
      </c>
      <c r="F61" s="116">
        <v>30</v>
      </c>
      <c r="G61" s="116">
        <v>49</v>
      </c>
      <c r="H61" s="116">
        <v>9</v>
      </c>
      <c r="I61" s="117">
        <f t="shared" si="6"/>
        <v>88</v>
      </c>
      <c r="J61" s="116">
        <v>89</v>
      </c>
      <c r="K61" s="116">
        <v>81</v>
      </c>
      <c r="L61" s="116">
        <v>48</v>
      </c>
      <c r="M61" s="117">
        <f t="shared" si="7"/>
        <v>218</v>
      </c>
      <c r="N61" s="116">
        <v>3</v>
      </c>
      <c r="O61" s="116">
        <v>141</v>
      </c>
      <c r="P61" s="116">
        <v>111</v>
      </c>
      <c r="Q61" s="117">
        <f t="shared" si="8"/>
        <v>255</v>
      </c>
      <c r="R61" s="119">
        <f t="shared" si="4"/>
        <v>661</v>
      </c>
    </row>
    <row r="62" spans="1:18" ht="26" customHeight="1" x14ac:dyDescent="0.2">
      <c r="A62" s="113">
        <v>0.71875</v>
      </c>
      <c r="B62" s="120">
        <v>14</v>
      </c>
      <c r="C62" s="116">
        <v>94</v>
      </c>
      <c r="D62" s="116">
        <v>7</v>
      </c>
      <c r="E62" s="117">
        <f t="shared" si="5"/>
        <v>115</v>
      </c>
      <c r="F62" s="116">
        <v>27</v>
      </c>
      <c r="G62" s="116">
        <v>53</v>
      </c>
      <c r="H62" s="116">
        <v>4</v>
      </c>
      <c r="I62" s="117">
        <f t="shared" si="6"/>
        <v>84</v>
      </c>
      <c r="J62" s="116">
        <v>87</v>
      </c>
      <c r="K62" s="116">
        <v>79</v>
      </c>
      <c r="L62" s="116">
        <v>47</v>
      </c>
      <c r="M62" s="117">
        <f t="shared" si="7"/>
        <v>213</v>
      </c>
      <c r="N62" s="116">
        <v>4</v>
      </c>
      <c r="O62" s="116">
        <v>113</v>
      </c>
      <c r="P62" s="116">
        <v>180</v>
      </c>
      <c r="Q62" s="117">
        <f t="shared" si="8"/>
        <v>297</v>
      </c>
      <c r="R62" s="119">
        <f t="shared" si="4"/>
        <v>709</v>
      </c>
    </row>
    <row r="63" spans="1:18" ht="26" customHeight="1" x14ac:dyDescent="0.2">
      <c r="A63" s="113">
        <v>0.72916666666666663</v>
      </c>
      <c r="B63" s="120">
        <v>12</v>
      </c>
      <c r="C63" s="116">
        <v>84</v>
      </c>
      <c r="D63" s="116">
        <v>8</v>
      </c>
      <c r="E63" s="117">
        <f t="shared" si="5"/>
        <v>104</v>
      </c>
      <c r="F63" s="116">
        <v>29</v>
      </c>
      <c r="G63" s="116">
        <v>60</v>
      </c>
      <c r="H63" s="116">
        <v>4</v>
      </c>
      <c r="I63" s="117">
        <f t="shared" si="6"/>
        <v>93</v>
      </c>
      <c r="J63" s="116">
        <v>81</v>
      </c>
      <c r="K63" s="116">
        <v>105</v>
      </c>
      <c r="L63" s="116">
        <v>46</v>
      </c>
      <c r="M63" s="117">
        <f t="shared" si="7"/>
        <v>232</v>
      </c>
      <c r="N63" s="116">
        <v>6</v>
      </c>
      <c r="O63" s="116">
        <v>112</v>
      </c>
      <c r="P63" s="116">
        <v>222</v>
      </c>
      <c r="Q63" s="117">
        <f t="shared" si="8"/>
        <v>340</v>
      </c>
      <c r="R63" s="119">
        <f t="shared" si="4"/>
        <v>769</v>
      </c>
    </row>
    <row r="64" spans="1:18" ht="26" customHeight="1" x14ac:dyDescent="0.2">
      <c r="A64" s="113">
        <v>0.73958333333333337</v>
      </c>
      <c r="B64" s="120">
        <v>14</v>
      </c>
      <c r="C64" s="116">
        <v>84</v>
      </c>
      <c r="D64" s="116">
        <v>13</v>
      </c>
      <c r="E64" s="117">
        <f t="shared" si="5"/>
        <v>111</v>
      </c>
      <c r="F64" s="116">
        <v>32</v>
      </c>
      <c r="G64" s="116">
        <v>76</v>
      </c>
      <c r="H64" s="116">
        <v>10</v>
      </c>
      <c r="I64" s="117">
        <f t="shared" si="6"/>
        <v>118</v>
      </c>
      <c r="J64" s="116">
        <v>87</v>
      </c>
      <c r="K64" s="116">
        <v>114</v>
      </c>
      <c r="L64" s="116">
        <v>46</v>
      </c>
      <c r="M64" s="117">
        <f t="shared" si="7"/>
        <v>247</v>
      </c>
      <c r="N64" s="116">
        <v>9</v>
      </c>
      <c r="O64" s="116">
        <v>129</v>
      </c>
      <c r="P64" s="116">
        <v>213</v>
      </c>
      <c r="Q64" s="117">
        <f t="shared" si="8"/>
        <v>351</v>
      </c>
      <c r="R64" s="119">
        <f t="shared" si="4"/>
        <v>827</v>
      </c>
    </row>
    <row r="65" spans="1:18" ht="26" customHeight="1" thickBot="1" x14ac:dyDescent="0.25">
      <c r="A65" s="125" t="s">
        <v>4</v>
      </c>
      <c r="B65" s="122">
        <f>SUM(B61:B64)</f>
        <v>52</v>
      </c>
      <c r="C65" s="123">
        <f>SUM(C61:C64)</f>
        <v>343</v>
      </c>
      <c r="D65" s="123">
        <f>SUM(D61:D64)</f>
        <v>35</v>
      </c>
      <c r="E65" s="123">
        <f t="shared" si="5"/>
        <v>430</v>
      </c>
      <c r="F65" s="123">
        <f>SUM(F61:F64)</f>
        <v>118</v>
      </c>
      <c r="G65" s="123">
        <f>SUM(G61:G64)</f>
        <v>238</v>
      </c>
      <c r="H65" s="123">
        <f>SUM(H61:H64)</f>
        <v>27</v>
      </c>
      <c r="I65" s="123">
        <f t="shared" si="6"/>
        <v>383</v>
      </c>
      <c r="J65" s="123">
        <f>SUM(J61:J64)</f>
        <v>344</v>
      </c>
      <c r="K65" s="123">
        <f>SUM(K61:K64)</f>
        <v>379</v>
      </c>
      <c r="L65" s="123">
        <f>SUM(L61:L64)</f>
        <v>187</v>
      </c>
      <c r="M65" s="123">
        <f t="shared" si="7"/>
        <v>910</v>
      </c>
      <c r="N65" s="123">
        <f>SUM(N61:N64)</f>
        <v>22</v>
      </c>
      <c r="O65" s="123">
        <f>SUM(O61:O64)</f>
        <v>495</v>
      </c>
      <c r="P65" s="123">
        <f>SUM(P61:P64)</f>
        <v>726</v>
      </c>
      <c r="Q65" s="123">
        <f>SUM(N65:P65)</f>
        <v>1243</v>
      </c>
      <c r="R65" s="126">
        <f>SUM(R61:R64)</f>
        <v>2966</v>
      </c>
    </row>
    <row r="66" spans="1:18" ht="26" customHeight="1" thickBot="1" x14ac:dyDescent="0.25">
      <c r="A66" s="113"/>
      <c r="B66" s="11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32"/>
    </row>
    <row r="67" spans="1:18" ht="26" customHeight="1" x14ac:dyDescent="0.2">
      <c r="A67" s="113"/>
      <c r="B67" s="120"/>
      <c r="C67" s="116"/>
      <c r="D67" s="116"/>
      <c r="E67" s="117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32"/>
    </row>
    <row r="68" spans="1:18" s="92" customFormat="1" ht="26" customHeight="1" x14ac:dyDescent="0.2">
      <c r="A68" s="133" t="s">
        <v>33</v>
      </c>
      <c r="B68" s="134">
        <f>SUM(B$15,B$20,B$25,B$30,B$35,B$40,B$45,B$50,B$55,B$60,B$65)</f>
        <v>383</v>
      </c>
      <c r="C68" s="134">
        <f>SUM(C$15,C$20,C$25,C$30,C$35,C$40,C$45,C$50,C$55,C$60,C$65)</f>
        <v>2883</v>
      </c>
      <c r="D68" s="134">
        <f>SUM(D$15,D$20,D$25,D$30,D$35,D$40,D$45,D$50,D$55,D$60,D$65)</f>
        <v>282</v>
      </c>
      <c r="E68" s="150">
        <f>SUM(B68:D68)</f>
        <v>3548</v>
      </c>
      <c r="F68" s="134">
        <f>SUM(F$15,F$20,F$25,F$30,F$35,F$40,F$45,F$50,F$55,F$60,F$65)</f>
        <v>1200</v>
      </c>
      <c r="G68" s="134">
        <f t="shared" ref="G68:P68" si="9">SUM(G$15,G$20,G$25,G$30,G$35,G$40,G$45,G$50,G$55,G$60,G$65)</f>
        <v>3696</v>
      </c>
      <c r="H68" s="134">
        <f t="shared" si="9"/>
        <v>398</v>
      </c>
      <c r="I68" s="136">
        <f>SUM(F68:H68)</f>
        <v>5294</v>
      </c>
      <c r="J68" s="134">
        <f t="shared" si="9"/>
        <v>3825</v>
      </c>
      <c r="K68" s="134">
        <f t="shared" si="9"/>
        <v>3735</v>
      </c>
      <c r="L68" s="134">
        <f t="shared" si="9"/>
        <v>1510</v>
      </c>
      <c r="M68" s="136">
        <f>SUM(J68:L68)</f>
        <v>9070</v>
      </c>
      <c r="N68" s="134">
        <f t="shared" si="9"/>
        <v>372</v>
      </c>
      <c r="O68" s="134">
        <f t="shared" si="9"/>
        <v>2469</v>
      </c>
      <c r="P68" s="134">
        <f t="shared" si="9"/>
        <v>3863</v>
      </c>
      <c r="Q68" s="136">
        <f>SUM(N68:P68)</f>
        <v>6704</v>
      </c>
      <c r="R68" s="137">
        <f>SUM(R15,R20,R25,R30,R35,R40,R45,R50,R55,R60,R65)</f>
        <v>24616</v>
      </c>
    </row>
    <row r="69" spans="1:18" ht="26" customHeight="1" x14ac:dyDescent="0.2">
      <c r="A69" s="113"/>
      <c r="B69" s="120"/>
      <c r="C69" s="116"/>
      <c r="D69" s="116"/>
      <c r="E69" s="117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32">
        <f>SUM(E68,I68,M68,Q68,)</f>
        <v>24616</v>
      </c>
    </row>
    <row r="70" spans="1:18" ht="26" customHeight="1" thickBot="1" x14ac:dyDescent="0.25">
      <c r="A70" s="138"/>
      <c r="B70" s="122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39"/>
    </row>
    <row r="72" spans="1:18" x14ac:dyDescent="0.15"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</row>
  </sheetData>
  <phoneticPr fontId="4"/>
  <pageMargins left="0.75" right="0.75" top="1" bottom="1" header="0.5" footer="0.5"/>
  <pageSetup paperSize="5" scale="66"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U23"/>
  <sheetViews>
    <sheetView topLeftCell="A4" zoomScaleNormal="100" workbookViewId="0">
      <selection activeCell="D4" sqref="D4:E4"/>
    </sheetView>
  </sheetViews>
  <sheetFormatPr baseColWidth="10" defaultColWidth="11" defaultRowHeight="13" x14ac:dyDescent="0.15"/>
  <cols>
    <col min="1" max="1" width="17" customWidth="1"/>
    <col min="2" max="2" width="16.83203125" customWidth="1"/>
    <col min="3" max="3" width="18.6640625" customWidth="1"/>
    <col min="4" max="4" width="17.83203125" customWidth="1"/>
    <col min="5" max="5" width="22.33203125" customWidth="1"/>
    <col min="6" max="6" width="21.1640625" customWidth="1"/>
    <col min="7" max="21" width="11" customWidth="1"/>
  </cols>
  <sheetData>
    <row r="1" spans="1:21" x14ac:dyDescent="0.15">
      <c r="A1" s="1" t="s">
        <v>39</v>
      </c>
      <c r="B1" s="2"/>
      <c r="C1" s="2"/>
      <c r="D1" s="2"/>
      <c r="E1" s="2"/>
      <c r="F1" s="3"/>
    </row>
    <row r="2" spans="1:21" ht="20" customHeight="1" x14ac:dyDescent="0.2">
      <c r="A2" s="71"/>
      <c r="B2" s="22"/>
      <c r="C2" s="22"/>
      <c r="D2" s="22"/>
      <c r="E2" s="22"/>
      <c r="F2" s="5"/>
    </row>
    <row r="3" spans="1:21" ht="20" customHeight="1" x14ac:dyDescent="0.2">
      <c r="A3" s="71"/>
      <c r="B3" s="22"/>
      <c r="C3" s="22"/>
      <c r="D3" s="22"/>
      <c r="E3" s="22" t="s">
        <v>83</v>
      </c>
      <c r="F3" s="7"/>
    </row>
    <row r="4" spans="1:21" ht="18" x14ac:dyDescent="0.2">
      <c r="A4" s="71"/>
      <c r="B4" s="22"/>
      <c r="C4" s="22"/>
      <c r="D4" s="239"/>
      <c r="E4" s="239"/>
      <c r="F4" s="7"/>
    </row>
    <row r="5" spans="1:21" ht="20" customHeight="1" x14ac:dyDescent="0.2">
      <c r="A5" s="71"/>
      <c r="B5" s="22"/>
      <c r="C5" s="22"/>
      <c r="D5" s="22"/>
      <c r="E5" s="22" t="s">
        <v>84</v>
      </c>
      <c r="F5" s="7"/>
    </row>
    <row r="6" spans="1:21" ht="20" customHeight="1" x14ac:dyDescent="0.25">
      <c r="A6" s="86" t="s">
        <v>64</v>
      </c>
      <c r="B6" s="22"/>
      <c r="C6" s="22"/>
      <c r="D6" s="22" t="s">
        <v>72</v>
      </c>
      <c r="E6" s="22" t="s">
        <v>70</v>
      </c>
      <c r="F6" s="7"/>
    </row>
    <row r="7" spans="1:21" ht="20" customHeight="1" thickBot="1" x14ac:dyDescent="0.25">
      <c r="A7" s="74"/>
      <c r="B7" s="72"/>
      <c r="C7" s="72"/>
      <c r="D7" s="240" t="s">
        <v>79</v>
      </c>
      <c r="E7" s="240"/>
      <c r="F7" s="73"/>
    </row>
    <row r="8" spans="1:21" s="22" customFormat="1" ht="20" customHeight="1" x14ac:dyDescent="0.2">
      <c r="A8" s="75" t="s">
        <v>40</v>
      </c>
      <c r="B8" s="76" t="s">
        <v>41</v>
      </c>
      <c r="C8" s="76" t="s">
        <v>13</v>
      </c>
      <c r="D8" s="76" t="s">
        <v>14</v>
      </c>
      <c r="E8" s="76" t="s">
        <v>11</v>
      </c>
      <c r="F8" s="61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s="22" customFormat="1" ht="20" customHeight="1" x14ac:dyDescent="0.2">
      <c r="A9"/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s="22" customFormat="1" ht="20" customHeight="1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6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s="22" customFormat="1" ht="18" x14ac:dyDescent="0.2">
      <c r="A11" s="67" t="s">
        <v>46</v>
      </c>
      <c r="B11" s="76">
        <v>6</v>
      </c>
      <c r="C11" s="76">
        <v>63</v>
      </c>
      <c r="D11" s="76">
        <v>36</v>
      </c>
      <c r="E11" s="76">
        <v>32</v>
      </c>
      <c r="F11" s="68">
        <f t="shared" ref="F11:F21" si="0">SUM(B11:E11)</f>
        <v>137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s="22" customFormat="1" ht="18" x14ac:dyDescent="0.2">
      <c r="A12" s="69" t="s">
        <v>47</v>
      </c>
      <c r="B12" s="62">
        <v>3</v>
      </c>
      <c r="C12" s="62">
        <v>32</v>
      </c>
      <c r="D12" s="62">
        <v>24</v>
      </c>
      <c r="E12" s="62">
        <v>27</v>
      </c>
      <c r="F12" s="70">
        <f t="shared" si="0"/>
        <v>86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2" customFormat="1" ht="18" x14ac:dyDescent="0.2">
      <c r="A13" s="69" t="s">
        <v>48</v>
      </c>
      <c r="B13" s="62">
        <v>9</v>
      </c>
      <c r="C13" s="62">
        <v>37</v>
      </c>
      <c r="D13" s="62">
        <v>22</v>
      </c>
      <c r="E13" s="62">
        <v>20</v>
      </c>
      <c r="F13" s="70">
        <f t="shared" si="0"/>
        <v>88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s="22" customFormat="1" ht="18" x14ac:dyDescent="0.2">
      <c r="A14" s="69" t="s">
        <v>49</v>
      </c>
      <c r="B14" s="62">
        <v>12</v>
      </c>
      <c r="C14" s="62">
        <v>24</v>
      </c>
      <c r="D14" s="62">
        <v>33</v>
      </c>
      <c r="E14" s="62">
        <v>27</v>
      </c>
      <c r="F14" s="70">
        <f t="shared" si="0"/>
        <v>96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22" customFormat="1" ht="18" x14ac:dyDescent="0.2">
      <c r="A15" s="69" t="s">
        <v>50</v>
      </c>
      <c r="B15" s="62">
        <v>10</v>
      </c>
      <c r="C15" s="62">
        <v>23</v>
      </c>
      <c r="D15" s="62">
        <v>42</v>
      </c>
      <c r="E15" s="62">
        <v>25</v>
      </c>
      <c r="F15" s="70">
        <f t="shared" si="0"/>
        <v>100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s="22" customFormat="1" ht="18" x14ac:dyDescent="0.2">
      <c r="A16" s="69" t="s">
        <v>51</v>
      </c>
      <c r="B16" s="62">
        <v>16</v>
      </c>
      <c r="C16" s="62">
        <v>27</v>
      </c>
      <c r="D16" s="62">
        <v>29</v>
      </c>
      <c r="E16" s="62">
        <v>16</v>
      </c>
      <c r="F16" s="70">
        <f t="shared" si="0"/>
        <v>88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s="22" customFormat="1" ht="18" x14ac:dyDescent="0.2">
      <c r="A17" s="69" t="s">
        <v>52</v>
      </c>
      <c r="B17" s="62">
        <v>11</v>
      </c>
      <c r="C17" s="62">
        <v>23</v>
      </c>
      <c r="D17" s="62">
        <v>23</v>
      </c>
      <c r="E17" s="62">
        <v>23</v>
      </c>
      <c r="F17" s="70">
        <f t="shared" si="0"/>
        <v>80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s="22" customFormat="1" ht="18" x14ac:dyDescent="0.2">
      <c r="A18" s="69" t="s">
        <v>53</v>
      </c>
      <c r="B18" s="62">
        <v>17</v>
      </c>
      <c r="C18" s="62">
        <v>32</v>
      </c>
      <c r="D18" s="62">
        <v>30</v>
      </c>
      <c r="E18" s="62">
        <v>31</v>
      </c>
      <c r="F18" s="70">
        <f t="shared" si="0"/>
        <v>110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s="22" customFormat="1" ht="18" x14ac:dyDescent="0.2">
      <c r="A19" s="69" t="s">
        <v>54</v>
      </c>
      <c r="B19" s="62">
        <v>5</v>
      </c>
      <c r="C19" s="62">
        <v>36</v>
      </c>
      <c r="D19" s="62">
        <v>26</v>
      </c>
      <c r="E19" s="62">
        <v>21</v>
      </c>
      <c r="F19" s="70">
        <f t="shared" si="0"/>
        <v>88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s="22" customFormat="1" ht="18" x14ac:dyDescent="0.2">
      <c r="A20" s="69" t="s">
        <v>55</v>
      </c>
      <c r="B20" s="62">
        <v>7</v>
      </c>
      <c r="C20" s="62">
        <v>26</v>
      </c>
      <c r="D20" s="62">
        <v>14</v>
      </c>
      <c r="E20" s="62">
        <v>28</v>
      </c>
      <c r="F20" s="70">
        <f t="shared" si="0"/>
        <v>75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s="22" customFormat="1" ht="18" x14ac:dyDescent="0.2">
      <c r="A21" s="69" t="s">
        <v>56</v>
      </c>
      <c r="B21" s="62">
        <v>4</v>
      </c>
      <c r="C21" s="62">
        <v>24</v>
      </c>
      <c r="D21" s="62">
        <v>7</v>
      </c>
      <c r="E21" s="62">
        <v>20</v>
      </c>
      <c r="F21" s="70">
        <f t="shared" si="0"/>
        <v>55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22" customFormat="1" ht="18" x14ac:dyDescent="0.2">
      <c r="A22" s="69"/>
      <c r="B22" s="62"/>
      <c r="C22" s="62"/>
      <c r="D22" s="62"/>
      <c r="E22" s="62"/>
      <c r="F22" s="7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s="22" customFormat="1" ht="19" thickBot="1" x14ac:dyDescent="0.25">
      <c r="A23" s="64" t="s">
        <v>57</v>
      </c>
      <c r="B23" s="77">
        <f>SUM(B11:B22)</f>
        <v>100</v>
      </c>
      <c r="C23" s="77">
        <f>SUM(C11:C22)</f>
        <v>347</v>
      </c>
      <c r="D23" s="77">
        <f>SUM(D11:D22)</f>
        <v>286</v>
      </c>
      <c r="E23" s="77">
        <f>SUM(E11:E22)</f>
        <v>270</v>
      </c>
      <c r="F23" s="78">
        <f>SUM(B23:E23)</f>
        <v>1003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</sheetData>
  <mergeCells count="2">
    <mergeCell ref="D4:E4"/>
    <mergeCell ref="D7:E7"/>
  </mergeCells>
  <phoneticPr fontId="4"/>
  <pageMargins left="0.75" right="0.75" top="1" bottom="1" header="0.5" footer="0.5"/>
  <pageSetup paperSize="0" scale="86" orientation="landscape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S23"/>
  <sheetViews>
    <sheetView topLeftCell="A2" zoomScaleNormal="100" workbookViewId="0">
      <selection activeCell="D7" sqref="D7:E7"/>
    </sheetView>
  </sheetViews>
  <sheetFormatPr baseColWidth="10" defaultColWidth="11" defaultRowHeight="13" x14ac:dyDescent="0.15"/>
  <cols>
    <col min="1" max="1" width="17" customWidth="1"/>
    <col min="2" max="2" width="18.33203125" customWidth="1"/>
    <col min="3" max="3" width="18" customWidth="1"/>
    <col min="4" max="4" width="18.83203125" customWidth="1"/>
    <col min="5" max="5" width="19.1640625" customWidth="1"/>
    <col min="6" max="6" width="16" customWidth="1"/>
  </cols>
  <sheetData>
    <row r="1" spans="1:97" x14ac:dyDescent="0.15">
      <c r="A1" s="1" t="s">
        <v>39</v>
      </c>
      <c r="B1" s="2"/>
      <c r="C1" s="2"/>
      <c r="D1" s="2"/>
      <c r="E1" s="2"/>
      <c r="F1" s="3"/>
    </row>
    <row r="2" spans="1:97" ht="18" x14ac:dyDescent="0.2">
      <c r="A2" s="71"/>
      <c r="B2" s="22"/>
      <c r="C2" s="22"/>
      <c r="D2" s="22"/>
      <c r="E2" s="22"/>
      <c r="F2" s="5"/>
    </row>
    <row r="3" spans="1:97" ht="20" customHeight="1" x14ac:dyDescent="0.2">
      <c r="A3" s="71"/>
      <c r="B3" s="22" t="s">
        <v>78</v>
      </c>
      <c r="C3" s="22"/>
      <c r="D3" s="22"/>
      <c r="E3" s="22" t="s">
        <v>83</v>
      </c>
      <c r="F3" s="7"/>
    </row>
    <row r="4" spans="1:97" ht="20" customHeight="1" x14ac:dyDescent="0.2">
      <c r="A4" s="71"/>
      <c r="B4" s="22"/>
      <c r="C4" s="22"/>
      <c r="D4" s="239"/>
      <c r="E4" s="239"/>
      <c r="F4" s="7"/>
    </row>
    <row r="5" spans="1:97" ht="18" x14ac:dyDescent="0.2">
      <c r="A5" s="71"/>
      <c r="B5" s="22" t="s">
        <v>80</v>
      </c>
      <c r="C5" s="22"/>
      <c r="D5" s="22"/>
      <c r="E5" s="22" t="s">
        <v>84</v>
      </c>
      <c r="F5" s="7"/>
    </row>
    <row r="6" spans="1:97" ht="20" customHeight="1" x14ac:dyDescent="0.25">
      <c r="A6" s="86" t="s">
        <v>28</v>
      </c>
      <c r="B6" s="22"/>
      <c r="C6" s="22"/>
      <c r="D6" s="22" t="s">
        <v>72</v>
      </c>
      <c r="E6" s="22" t="s">
        <v>70</v>
      </c>
      <c r="F6" s="7"/>
    </row>
    <row r="7" spans="1:97" ht="20" customHeight="1" thickBot="1" x14ac:dyDescent="0.25">
      <c r="A7" s="74"/>
      <c r="B7" s="72"/>
      <c r="C7" s="72"/>
      <c r="D7" s="240" t="s">
        <v>79</v>
      </c>
      <c r="E7" s="240"/>
      <c r="F7" s="73"/>
    </row>
    <row r="8" spans="1:97" s="62" customFormat="1" ht="20" customHeight="1" x14ac:dyDescent="0.2">
      <c r="A8" s="75" t="s">
        <v>40</v>
      </c>
      <c r="B8" s="76" t="s">
        <v>41</v>
      </c>
      <c r="C8" s="76" t="s">
        <v>13</v>
      </c>
      <c r="D8" s="76" t="s">
        <v>14</v>
      </c>
      <c r="E8" s="76" t="s">
        <v>11</v>
      </c>
      <c r="F8" s="6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97" s="62" customFormat="1" ht="20" customHeight="1" x14ac:dyDescent="0.2">
      <c r="A9"/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97" s="62" customFormat="1" ht="20" customHeight="1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6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s="62" customFormat="1" ht="18" x14ac:dyDescent="0.2">
      <c r="A11" s="67" t="s">
        <v>46</v>
      </c>
      <c r="B11" s="76">
        <v>341</v>
      </c>
      <c r="C11" s="76">
        <v>1014</v>
      </c>
      <c r="D11" s="76">
        <v>1039</v>
      </c>
      <c r="E11" s="76">
        <v>391</v>
      </c>
      <c r="F11" s="68">
        <f t="shared" ref="F11:F21" si="0">SUM(B11:E11)</f>
        <v>2785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97" s="62" customFormat="1" ht="18" x14ac:dyDescent="0.2">
      <c r="A12" s="69" t="s">
        <v>47</v>
      </c>
      <c r="B12" s="62">
        <v>176</v>
      </c>
      <c r="C12" s="62">
        <v>812</v>
      </c>
      <c r="D12" s="62">
        <v>1034</v>
      </c>
      <c r="E12" s="62">
        <v>352</v>
      </c>
      <c r="F12" s="70">
        <f t="shared" si="0"/>
        <v>2374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97" s="62" customFormat="1" ht="18" x14ac:dyDescent="0.2">
      <c r="A13" s="69" t="s">
        <v>48</v>
      </c>
      <c r="B13" s="62">
        <v>245</v>
      </c>
      <c r="C13" s="62">
        <v>453</v>
      </c>
      <c r="D13" s="62">
        <v>857</v>
      </c>
      <c r="E13" s="62">
        <v>375</v>
      </c>
      <c r="F13" s="70">
        <f t="shared" si="0"/>
        <v>1930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 s="62" customFormat="1" ht="18" x14ac:dyDescent="0.2">
      <c r="A14" s="69" t="s">
        <v>49</v>
      </c>
      <c r="B14" s="62">
        <v>256</v>
      </c>
      <c r="C14" s="62">
        <v>395</v>
      </c>
      <c r="D14" s="62">
        <v>758</v>
      </c>
      <c r="E14" s="62">
        <v>432</v>
      </c>
      <c r="F14" s="70">
        <f t="shared" si="0"/>
        <v>1841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97" s="62" customFormat="1" ht="18" x14ac:dyDescent="0.2">
      <c r="A15" s="69" t="s">
        <v>50</v>
      </c>
      <c r="B15" s="62">
        <v>395</v>
      </c>
      <c r="C15" s="62">
        <v>342</v>
      </c>
      <c r="D15" s="62">
        <v>814</v>
      </c>
      <c r="E15" s="62">
        <v>502</v>
      </c>
      <c r="F15" s="70">
        <f t="shared" si="0"/>
        <v>2053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97" s="62" customFormat="1" ht="18" x14ac:dyDescent="0.2">
      <c r="A16" s="69" t="s">
        <v>51</v>
      </c>
      <c r="B16" s="62">
        <v>329</v>
      </c>
      <c r="C16" s="62">
        <v>443</v>
      </c>
      <c r="D16" s="62">
        <v>694</v>
      </c>
      <c r="E16" s="62">
        <v>544</v>
      </c>
      <c r="F16" s="70">
        <f t="shared" si="0"/>
        <v>2010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</row>
    <row r="17" spans="1:97" s="62" customFormat="1" ht="18" x14ac:dyDescent="0.2">
      <c r="A17" s="69" t="s">
        <v>52</v>
      </c>
      <c r="B17" s="62">
        <v>384</v>
      </c>
      <c r="C17" s="62">
        <v>400</v>
      </c>
      <c r="D17" s="62">
        <v>707</v>
      </c>
      <c r="E17" s="62">
        <v>513</v>
      </c>
      <c r="F17" s="70">
        <f t="shared" si="0"/>
        <v>2004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</row>
    <row r="18" spans="1:97" s="62" customFormat="1" ht="18" x14ac:dyDescent="0.2">
      <c r="A18" s="69" t="s">
        <v>53</v>
      </c>
      <c r="B18" s="62">
        <v>397</v>
      </c>
      <c r="C18" s="62">
        <v>427</v>
      </c>
      <c r="D18" s="62">
        <v>943</v>
      </c>
      <c r="E18" s="62">
        <v>792</v>
      </c>
      <c r="F18" s="70">
        <f t="shared" si="0"/>
        <v>2559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62" customFormat="1" ht="18" x14ac:dyDescent="0.2">
      <c r="A19" s="69" t="s">
        <v>54</v>
      </c>
      <c r="B19" s="62">
        <v>317</v>
      </c>
      <c r="C19" s="62">
        <v>494</v>
      </c>
      <c r="D19" s="62">
        <v>770</v>
      </c>
      <c r="E19" s="62">
        <v>794</v>
      </c>
      <c r="F19" s="70">
        <f t="shared" si="0"/>
        <v>2375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</row>
    <row r="20" spans="1:97" s="62" customFormat="1" ht="18" x14ac:dyDescent="0.2">
      <c r="A20" s="69" t="s">
        <v>55</v>
      </c>
      <c r="B20" s="62">
        <v>374</v>
      </c>
      <c r="C20" s="62">
        <v>454</v>
      </c>
      <c r="D20" s="62">
        <v>823</v>
      </c>
      <c r="E20" s="62">
        <v>1016</v>
      </c>
      <c r="F20" s="70">
        <f t="shared" si="0"/>
        <v>2667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</row>
    <row r="21" spans="1:97" s="62" customFormat="1" ht="18" x14ac:dyDescent="0.2">
      <c r="A21" s="69" t="s">
        <v>56</v>
      </c>
      <c r="B21" s="62">
        <v>434</v>
      </c>
      <c r="C21" s="62">
        <v>407</v>
      </c>
      <c r="D21" s="62">
        <v>917</v>
      </c>
      <c r="E21" s="62">
        <v>1263</v>
      </c>
      <c r="F21" s="70">
        <f t="shared" si="0"/>
        <v>3021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</row>
    <row r="22" spans="1:97" s="62" customFormat="1" ht="18" x14ac:dyDescent="0.2">
      <c r="A22" s="69"/>
      <c r="F22" s="7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</row>
    <row r="23" spans="1:97" s="62" customFormat="1" ht="19" thickBot="1" x14ac:dyDescent="0.25">
      <c r="A23" s="64" t="s">
        <v>57</v>
      </c>
      <c r="B23" s="77">
        <f>SUM(B11:B22)</f>
        <v>3648</v>
      </c>
      <c r="C23" s="77">
        <f>SUM(C11:C22)</f>
        <v>5641</v>
      </c>
      <c r="D23" s="77">
        <f>SUM(D11:D22)</f>
        <v>9356</v>
      </c>
      <c r="E23" s="77">
        <f>SUM(E11:E22)</f>
        <v>6974</v>
      </c>
      <c r="F23" s="78">
        <f>SUM(B23:E23)</f>
        <v>25619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</row>
  </sheetData>
  <dataConsolidate>
    <dataRefs count="1">
      <dataRef ref="B11" sheet="All Motors hr."/>
    </dataRefs>
  </dataConsolidate>
  <mergeCells count="2">
    <mergeCell ref="D7:E7"/>
    <mergeCell ref="D4:E4"/>
  </mergeCells>
  <phoneticPr fontId="4"/>
  <pageMargins left="0.75" right="0.75" top="1" bottom="1" header="0.5" footer="0.5"/>
  <pageSetup scale="91" orientation="landscape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GJ23"/>
  <sheetViews>
    <sheetView zoomScaleNormal="100" workbookViewId="0">
      <selection activeCell="D7" sqref="D7:E7"/>
    </sheetView>
  </sheetViews>
  <sheetFormatPr baseColWidth="10" defaultColWidth="11" defaultRowHeight="13" x14ac:dyDescent="0.15"/>
  <cols>
    <col min="1" max="1" width="17" customWidth="1"/>
    <col min="2" max="5" width="22.1640625" customWidth="1"/>
    <col min="6" max="6" width="17" bestFit="1" customWidth="1"/>
  </cols>
  <sheetData>
    <row r="1" spans="1:192" x14ac:dyDescent="0.15">
      <c r="A1" s="1" t="s">
        <v>39</v>
      </c>
      <c r="B1" s="2"/>
      <c r="C1" s="2"/>
      <c r="D1" s="2"/>
      <c r="E1" s="2"/>
      <c r="F1" s="3"/>
    </row>
    <row r="2" spans="1:192" ht="20" customHeight="1" x14ac:dyDescent="0.2">
      <c r="A2" s="71"/>
      <c r="B2" s="22"/>
      <c r="C2" s="22"/>
      <c r="D2" s="22"/>
      <c r="E2" s="22"/>
      <c r="F2" s="5"/>
    </row>
    <row r="3" spans="1:192" ht="20" customHeight="1" x14ac:dyDescent="0.2">
      <c r="A3" s="71"/>
      <c r="B3" s="22" t="s">
        <v>78</v>
      </c>
      <c r="C3" s="22"/>
      <c r="D3" s="22"/>
      <c r="E3" s="22" t="s">
        <v>83</v>
      </c>
      <c r="F3" s="7"/>
    </row>
    <row r="4" spans="1:192" ht="18" x14ac:dyDescent="0.2">
      <c r="A4" s="71"/>
      <c r="B4" s="22"/>
      <c r="C4" s="22"/>
      <c r="D4" s="239"/>
      <c r="E4" s="239"/>
      <c r="F4" s="7"/>
    </row>
    <row r="5" spans="1:192" ht="20" customHeight="1" x14ac:dyDescent="0.2">
      <c r="A5" s="71"/>
      <c r="B5" s="22" t="s">
        <v>80</v>
      </c>
      <c r="C5" s="22"/>
      <c r="D5" s="22"/>
      <c r="E5" s="22" t="s">
        <v>84</v>
      </c>
      <c r="F5" s="7"/>
    </row>
    <row r="6" spans="1:192" ht="20" customHeight="1" x14ac:dyDescent="0.25">
      <c r="A6" s="86" t="s">
        <v>34</v>
      </c>
      <c r="B6" s="22"/>
      <c r="C6" s="22"/>
      <c r="D6" s="22" t="s">
        <v>72</v>
      </c>
      <c r="E6" s="22" t="s">
        <v>70</v>
      </c>
      <c r="F6" s="7"/>
    </row>
    <row r="7" spans="1:192" ht="20" customHeight="1" thickBot="1" x14ac:dyDescent="0.25">
      <c r="A7" s="74"/>
      <c r="B7" s="72"/>
      <c r="C7" s="72"/>
      <c r="D7" s="240" t="s">
        <v>79</v>
      </c>
      <c r="E7" s="240"/>
      <c r="F7" s="73"/>
    </row>
    <row r="8" spans="1:192" s="62" customFormat="1" ht="20" customHeight="1" x14ac:dyDescent="0.2">
      <c r="A8" s="75" t="s">
        <v>40</v>
      </c>
      <c r="B8" s="76" t="s">
        <v>41</v>
      </c>
      <c r="C8" s="76" t="s">
        <v>13</v>
      </c>
      <c r="D8" s="76" t="s">
        <v>14</v>
      </c>
      <c r="E8" s="76" t="s">
        <v>11</v>
      </c>
      <c r="F8" s="6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</row>
    <row r="9" spans="1:192" s="62" customFormat="1" ht="20" customHeight="1" x14ac:dyDescent="0.2">
      <c r="A9"/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</row>
    <row r="10" spans="1:192" s="62" customFormat="1" ht="20" customHeight="1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66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</row>
    <row r="11" spans="1:192" s="62" customFormat="1" ht="18" x14ac:dyDescent="0.2">
      <c r="A11" s="67" t="s">
        <v>59</v>
      </c>
      <c r="B11" s="76">
        <v>0</v>
      </c>
      <c r="C11" s="76">
        <v>1</v>
      </c>
      <c r="D11" s="76">
        <v>1</v>
      </c>
      <c r="E11" s="76">
        <v>0</v>
      </c>
      <c r="F11" s="68">
        <f t="shared" ref="F11:F21" si="0">SUM(B11:E11)</f>
        <v>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</row>
    <row r="12" spans="1:192" s="62" customFormat="1" ht="18" x14ac:dyDescent="0.2">
      <c r="A12" s="69" t="s">
        <v>47</v>
      </c>
      <c r="B12" s="62">
        <v>0</v>
      </c>
      <c r="C12" s="62">
        <v>0</v>
      </c>
      <c r="D12" s="62">
        <v>1</v>
      </c>
      <c r="E12" s="62">
        <v>0</v>
      </c>
      <c r="F12" s="70">
        <f t="shared" si="0"/>
        <v>1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</row>
    <row r="13" spans="1:192" s="62" customFormat="1" ht="18" x14ac:dyDescent="0.2">
      <c r="A13" s="69" t="s">
        <v>48</v>
      </c>
      <c r="B13" s="62">
        <v>0</v>
      </c>
      <c r="C13" s="62">
        <v>0</v>
      </c>
      <c r="D13" s="62">
        <v>0</v>
      </c>
      <c r="E13" s="62">
        <v>0</v>
      </c>
      <c r="F13" s="70">
        <f t="shared" si="0"/>
        <v>0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</row>
    <row r="14" spans="1:192" s="62" customFormat="1" ht="18" x14ac:dyDescent="0.2">
      <c r="A14" s="69" t="s">
        <v>49</v>
      </c>
      <c r="B14" s="62">
        <v>0</v>
      </c>
      <c r="C14" s="62">
        <v>0</v>
      </c>
      <c r="D14" s="62">
        <v>0</v>
      </c>
      <c r="E14" s="62">
        <v>0</v>
      </c>
      <c r="F14" s="70">
        <f t="shared" si="0"/>
        <v>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</row>
    <row r="15" spans="1:192" s="62" customFormat="1" ht="18" x14ac:dyDescent="0.2">
      <c r="A15" s="69" t="s">
        <v>50</v>
      </c>
      <c r="B15" s="62">
        <v>1</v>
      </c>
      <c r="C15" s="62">
        <v>1</v>
      </c>
      <c r="D15" s="62">
        <v>0</v>
      </c>
      <c r="E15" s="62">
        <v>0</v>
      </c>
      <c r="F15" s="70">
        <f t="shared" si="0"/>
        <v>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</row>
    <row r="16" spans="1:192" s="62" customFormat="1" ht="18" x14ac:dyDescent="0.2">
      <c r="A16" s="69" t="s">
        <v>51</v>
      </c>
      <c r="B16" s="62">
        <v>0</v>
      </c>
      <c r="C16" s="62">
        <v>0</v>
      </c>
      <c r="D16" s="62">
        <v>0</v>
      </c>
      <c r="E16" s="62">
        <v>0</v>
      </c>
      <c r="F16" s="70">
        <f t="shared" si="0"/>
        <v>0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</row>
    <row r="17" spans="1:192" s="62" customFormat="1" ht="18" x14ac:dyDescent="0.2">
      <c r="A17" s="69" t="s">
        <v>52</v>
      </c>
      <c r="B17" s="62">
        <v>0</v>
      </c>
      <c r="C17" s="62">
        <v>0</v>
      </c>
      <c r="D17" s="62">
        <v>0</v>
      </c>
      <c r="E17" s="62">
        <v>1</v>
      </c>
      <c r="F17" s="70">
        <f t="shared" si="0"/>
        <v>1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</row>
    <row r="18" spans="1:192" s="62" customFormat="1" ht="18" x14ac:dyDescent="0.2">
      <c r="A18" s="69" t="s">
        <v>53</v>
      </c>
      <c r="B18" s="62">
        <v>0</v>
      </c>
      <c r="C18" s="62">
        <v>0</v>
      </c>
      <c r="D18" s="62">
        <v>3</v>
      </c>
      <c r="E18" s="62">
        <v>0</v>
      </c>
      <c r="F18" s="70">
        <f t="shared" si="0"/>
        <v>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</row>
    <row r="19" spans="1:192" s="62" customFormat="1" ht="18" x14ac:dyDescent="0.2">
      <c r="A19" s="69" t="s">
        <v>54</v>
      </c>
      <c r="B19" s="62">
        <v>0</v>
      </c>
      <c r="C19" s="62">
        <v>0</v>
      </c>
      <c r="D19" s="62">
        <v>1</v>
      </c>
      <c r="E19" s="62">
        <v>3</v>
      </c>
      <c r="F19" s="70">
        <f t="shared" si="0"/>
        <v>4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</row>
    <row r="20" spans="1:192" s="62" customFormat="1" ht="18" x14ac:dyDescent="0.2">
      <c r="A20" s="69" t="s">
        <v>55</v>
      </c>
      <c r="B20" s="62">
        <v>1</v>
      </c>
      <c r="C20" s="62">
        <v>0</v>
      </c>
      <c r="D20" s="62">
        <v>0</v>
      </c>
      <c r="E20" s="62">
        <v>0</v>
      </c>
      <c r="F20" s="70">
        <f t="shared" si="0"/>
        <v>1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</row>
    <row r="21" spans="1:192" s="62" customFormat="1" ht="18" x14ac:dyDescent="0.2">
      <c r="A21" s="69" t="s">
        <v>56</v>
      </c>
      <c r="B21" s="62">
        <v>0</v>
      </c>
      <c r="C21" s="62">
        <v>0</v>
      </c>
      <c r="D21" s="62">
        <v>1</v>
      </c>
      <c r="E21" s="62">
        <v>2</v>
      </c>
      <c r="F21" s="70">
        <f t="shared" si="0"/>
        <v>3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</row>
    <row r="22" spans="1:192" s="62" customFormat="1" ht="18" x14ac:dyDescent="0.2">
      <c r="A22" s="69"/>
      <c r="F22" s="7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</row>
    <row r="23" spans="1:192" s="62" customFormat="1" ht="19" thickBot="1" x14ac:dyDescent="0.25">
      <c r="A23" s="64" t="s">
        <v>57</v>
      </c>
      <c r="B23" s="77">
        <f>SUM(B11:B22)</f>
        <v>2</v>
      </c>
      <c r="C23" s="77">
        <f>SUM(C11:C22)</f>
        <v>2</v>
      </c>
      <c r="D23" s="77">
        <f>SUM(D11:D22)</f>
        <v>7</v>
      </c>
      <c r="E23" s="77">
        <f>SUM(E11:E22)</f>
        <v>6</v>
      </c>
      <c r="F23" s="78">
        <f>SUM(B23:E23)</f>
        <v>17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</row>
  </sheetData>
  <mergeCells count="2">
    <mergeCell ref="D7:E7"/>
    <mergeCell ref="D4:E4"/>
  </mergeCells>
  <phoneticPr fontId="4"/>
  <pageMargins left="0.75" right="0.75" top="1" bottom="1" header="0.5" footer="0.5"/>
  <pageSetup paperSize="0" scale="80" orientation="landscape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23"/>
  <sheetViews>
    <sheetView workbookViewId="0">
      <selection activeCell="D4" sqref="D4:E4"/>
    </sheetView>
  </sheetViews>
  <sheetFormatPr baseColWidth="10" defaultColWidth="11" defaultRowHeight="13" x14ac:dyDescent="0.15"/>
  <cols>
    <col min="1" max="6" width="20.33203125" customWidth="1"/>
  </cols>
  <sheetData>
    <row r="1" spans="1:6" x14ac:dyDescent="0.15">
      <c r="A1" s="1" t="s">
        <v>39</v>
      </c>
      <c r="B1" s="2"/>
      <c r="C1" s="2"/>
      <c r="D1" s="2"/>
      <c r="E1" s="2"/>
      <c r="F1" s="3"/>
    </row>
    <row r="2" spans="1:6" ht="18" x14ac:dyDescent="0.2">
      <c r="A2" s="71"/>
      <c r="B2" s="22"/>
      <c r="C2" s="22"/>
      <c r="D2" s="22"/>
      <c r="E2" s="22"/>
      <c r="F2" s="5"/>
    </row>
    <row r="3" spans="1:6" ht="18" x14ac:dyDescent="0.2">
      <c r="A3" s="71"/>
      <c r="B3" s="22" t="s">
        <v>78</v>
      </c>
      <c r="C3" s="22"/>
      <c r="D3" s="22"/>
      <c r="E3" s="22" t="s">
        <v>83</v>
      </c>
      <c r="F3" s="7"/>
    </row>
    <row r="4" spans="1:6" ht="18" x14ac:dyDescent="0.2">
      <c r="A4" s="71"/>
      <c r="B4" s="22"/>
      <c r="C4" s="22"/>
      <c r="D4" s="239"/>
      <c r="E4" s="239"/>
      <c r="F4" s="7"/>
    </row>
    <row r="5" spans="1:6" ht="18" x14ac:dyDescent="0.2">
      <c r="A5" s="71"/>
      <c r="B5" s="22" t="s">
        <v>80</v>
      </c>
      <c r="C5" s="22"/>
      <c r="D5" s="22"/>
      <c r="E5" s="22" t="s">
        <v>84</v>
      </c>
      <c r="F5" s="7"/>
    </row>
    <row r="6" spans="1:6" ht="25" x14ac:dyDescent="0.25">
      <c r="A6" s="84" t="s">
        <v>35</v>
      </c>
      <c r="B6" s="22"/>
      <c r="C6" s="22"/>
      <c r="D6" s="22" t="s">
        <v>72</v>
      </c>
      <c r="E6" s="22" t="s">
        <v>70</v>
      </c>
      <c r="F6" s="7"/>
    </row>
    <row r="7" spans="1:6" ht="19" thickBot="1" x14ac:dyDescent="0.25">
      <c r="A7" s="74"/>
      <c r="B7" s="72"/>
      <c r="C7" s="72"/>
      <c r="D7" s="240" t="s">
        <v>79</v>
      </c>
      <c r="E7" s="240"/>
      <c r="F7" s="73"/>
    </row>
    <row r="8" spans="1:6" ht="18" x14ac:dyDescent="0.2">
      <c r="A8" s="75" t="s">
        <v>40</v>
      </c>
      <c r="B8" s="76" t="s">
        <v>25</v>
      </c>
      <c r="C8" s="76" t="s">
        <v>25</v>
      </c>
      <c r="D8" s="76" t="s">
        <v>25</v>
      </c>
      <c r="E8" s="76" t="s">
        <v>25</v>
      </c>
      <c r="F8" s="80"/>
    </row>
    <row r="9" spans="1:6" ht="20" x14ac:dyDescent="0.2"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</row>
    <row r="10" spans="1:6" ht="19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81" t="s">
        <v>58</v>
      </c>
    </row>
    <row r="11" spans="1:6" ht="18" x14ac:dyDescent="0.2">
      <c r="A11" s="82" t="s">
        <v>46</v>
      </c>
      <c r="B11" s="76">
        <v>61</v>
      </c>
      <c r="C11" s="76">
        <v>36</v>
      </c>
      <c r="D11" s="76">
        <v>23</v>
      </c>
      <c r="E11" s="76">
        <v>12</v>
      </c>
      <c r="F11" s="68">
        <f t="shared" ref="F11:F21" si="0">SUM(B11:E11)</f>
        <v>132</v>
      </c>
    </row>
    <row r="12" spans="1:6" ht="18" x14ac:dyDescent="0.2">
      <c r="A12" s="83" t="s">
        <v>47</v>
      </c>
      <c r="B12" s="62">
        <v>37</v>
      </c>
      <c r="C12" s="62">
        <v>53</v>
      </c>
      <c r="D12" s="62">
        <v>25</v>
      </c>
      <c r="E12" s="62">
        <v>18</v>
      </c>
      <c r="F12" s="70">
        <f t="shared" si="0"/>
        <v>133</v>
      </c>
    </row>
    <row r="13" spans="1:6" ht="18" x14ac:dyDescent="0.2">
      <c r="A13" s="83" t="s">
        <v>48</v>
      </c>
      <c r="B13" s="62">
        <v>20</v>
      </c>
      <c r="C13" s="62">
        <v>13</v>
      </c>
      <c r="D13" s="62">
        <v>14</v>
      </c>
      <c r="E13" s="62">
        <v>6</v>
      </c>
      <c r="F13" s="70">
        <f t="shared" si="0"/>
        <v>53</v>
      </c>
    </row>
    <row r="14" spans="1:6" ht="18" x14ac:dyDescent="0.2">
      <c r="A14" s="83" t="s">
        <v>49</v>
      </c>
      <c r="B14" s="62">
        <v>6</v>
      </c>
      <c r="C14" s="62">
        <v>22</v>
      </c>
      <c r="D14" s="62">
        <v>4</v>
      </c>
      <c r="E14" s="62">
        <v>4</v>
      </c>
      <c r="F14" s="70">
        <f t="shared" si="0"/>
        <v>36</v>
      </c>
    </row>
    <row r="15" spans="1:6" ht="18" x14ac:dyDescent="0.2">
      <c r="A15" s="83" t="s">
        <v>50</v>
      </c>
      <c r="B15" s="62">
        <v>23</v>
      </c>
      <c r="C15" s="62">
        <v>21</v>
      </c>
      <c r="D15" s="62">
        <v>20</v>
      </c>
      <c r="E15" s="62">
        <v>9</v>
      </c>
      <c r="F15" s="70">
        <f t="shared" si="0"/>
        <v>73</v>
      </c>
    </row>
    <row r="16" spans="1:6" ht="18" x14ac:dyDescent="0.2">
      <c r="A16" s="83" t="s">
        <v>51</v>
      </c>
      <c r="B16" s="62">
        <v>1</v>
      </c>
      <c r="C16" s="62">
        <v>10</v>
      </c>
      <c r="D16" s="62">
        <v>7</v>
      </c>
      <c r="E16" s="62">
        <v>17</v>
      </c>
      <c r="F16" s="70">
        <f t="shared" si="0"/>
        <v>35</v>
      </c>
    </row>
    <row r="17" spans="1:6" ht="18" x14ac:dyDescent="0.2">
      <c r="A17" s="83" t="s">
        <v>52</v>
      </c>
      <c r="B17" s="62">
        <v>29</v>
      </c>
      <c r="C17" s="62">
        <v>21</v>
      </c>
      <c r="D17" s="62">
        <v>14</v>
      </c>
      <c r="E17" s="62">
        <v>6</v>
      </c>
      <c r="F17" s="70">
        <f t="shared" si="0"/>
        <v>70</v>
      </c>
    </row>
    <row r="18" spans="1:6" ht="18" x14ac:dyDescent="0.2">
      <c r="A18" s="83" t="s">
        <v>53</v>
      </c>
      <c r="B18" s="62">
        <v>25</v>
      </c>
      <c r="C18" s="62">
        <v>18</v>
      </c>
      <c r="D18" s="62">
        <v>34</v>
      </c>
      <c r="E18" s="62">
        <v>20</v>
      </c>
      <c r="F18" s="70">
        <f t="shared" si="0"/>
        <v>97</v>
      </c>
    </row>
    <row r="19" spans="1:6" ht="18" x14ac:dyDescent="0.2">
      <c r="A19" s="83" t="s">
        <v>54</v>
      </c>
      <c r="B19" s="62">
        <v>39</v>
      </c>
      <c r="C19" s="62">
        <v>26</v>
      </c>
      <c r="D19" s="62">
        <v>23</v>
      </c>
      <c r="E19" s="62">
        <v>12</v>
      </c>
      <c r="F19" s="70">
        <f t="shared" si="0"/>
        <v>100</v>
      </c>
    </row>
    <row r="20" spans="1:6" ht="18" x14ac:dyDescent="0.2">
      <c r="A20" s="83" t="s">
        <v>55</v>
      </c>
      <c r="B20" s="62">
        <v>23</v>
      </c>
      <c r="C20" s="62">
        <v>47</v>
      </c>
      <c r="D20" s="62">
        <v>20</v>
      </c>
      <c r="E20" s="62">
        <v>19</v>
      </c>
      <c r="F20" s="70">
        <f t="shared" si="0"/>
        <v>109</v>
      </c>
    </row>
    <row r="21" spans="1:6" ht="18" x14ac:dyDescent="0.2">
      <c r="A21" s="83" t="s">
        <v>56</v>
      </c>
      <c r="B21" s="62">
        <v>24</v>
      </c>
      <c r="C21" s="62">
        <v>29</v>
      </c>
      <c r="D21" s="62">
        <v>28</v>
      </c>
      <c r="E21" s="62">
        <v>23</v>
      </c>
      <c r="F21" s="70">
        <f t="shared" si="0"/>
        <v>104</v>
      </c>
    </row>
    <row r="22" spans="1:6" ht="18" x14ac:dyDescent="0.2">
      <c r="A22" s="83"/>
      <c r="B22" s="62"/>
      <c r="C22" s="62"/>
      <c r="D22" s="62"/>
      <c r="E22" s="62"/>
      <c r="F22" s="70"/>
    </row>
    <row r="23" spans="1:6" ht="19" thickBot="1" x14ac:dyDescent="0.25">
      <c r="A23" s="79" t="s">
        <v>57</v>
      </c>
      <c r="B23" s="77">
        <f>SUM(B11:B22)</f>
        <v>288</v>
      </c>
      <c r="C23" s="77">
        <f>SUM(C11:C22)</f>
        <v>296</v>
      </c>
      <c r="D23" s="77">
        <f>SUM(D11:D22)</f>
        <v>212</v>
      </c>
      <c r="E23" s="77">
        <f>SUM(E11:E22)</f>
        <v>146</v>
      </c>
      <c r="F23" s="78">
        <f>SUM(B23:E23)</f>
        <v>942</v>
      </c>
    </row>
  </sheetData>
  <mergeCells count="2">
    <mergeCell ref="D4:E4"/>
    <mergeCell ref="D7:E7"/>
  </mergeCells>
  <phoneticPr fontId="4"/>
  <pageMargins left="0.75" right="0.75" top="1" bottom="1" header="0.5" footer="0.5"/>
  <pageSetup orientation="landscape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23"/>
  <sheetViews>
    <sheetView workbookViewId="0">
      <selection activeCell="D7" sqref="D7:E7"/>
    </sheetView>
  </sheetViews>
  <sheetFormatPr baseColWidth="10" defaultColWidth="11" defaultRowHeight="13" x14ac:dyDescent="0.15"/>
  <cols>
    <col min="1" max="1" width="17.33203125" customWidth="1"/>
    <col min="2" max="5" width="22.1640625" customWidth="1"/>
    <col min="6" max="6" width="17.33203125" customWidth="1"/>
  </cols>
  <sheetData>
    <row r="1" spans="1:6" x14ac:dyDescent="0.15">
      <c r="A1" s="241" t="s">
        <v>39</v>
      </c>
      <c r="B1" s="242"/>
      <c r="C1" s="242"/>
      <c r="D1" s="2"/>
      <c r="E1" s="2"/>
      <c r="F1" s="3"/>
    </row>
    <row r="2" spans="1:6" ht="18" x14ac:dyDescent="0.2">
      <c r="A2" s="71"/>
      <c r="B2" s="22"/>
      <c r="C2" s="22"/>
      <c r="D2" s="22"/>
      <c r="E2" s="22"/>
      <c r="F2" s="5"/>
    </row>
    <row r="3" spans="1:6" ht="18" x14ac:dyDescent="0.2">
      <c r="A3" s="71"/>
      <c r="B3" s="22" t="s">
        <v>78</v>
      </c>
      <c r="C3" s="22"/>
      <c r="D3" s="22"/>
      <c r="E3" s="22" t="s">
        <v>83</v>
      </c>
      <c r="F3" s="7"/>
    </row>
    <row r="4" spans="1:6" ht="18" x14ac:dyDescent="0.2">
      <c r="A4" s="71"/>
      <c r="B4" s="22"/>
      <c r="C4" s="22"/>
      <c r="D4" s="239"/>
      <c r="E4" s="239"/>
      <c r="F4" s="7"/>
    </row>
    <row r="5" spans="1:6" ht="18" x14ac:dyDescent="0.2">
      <c r="A5" s="71"/>
      <c r="B5" s="22" t="s">
        <v>80</v>
      </c>
      <c r="C5" s="22"/>
      <c r="D5" s="22"/>
      <c r="E5" s="22" t="s">
        <v>84</v>
      </c>
      <c r="F5" s="7"/>
    </row>
    <row r="6" spans="1:6" ht="25" x14ac:dyDescent="0.25">
      <c r="A6" s="84" t="s">
        <v>32</v>
      </c>
      <c r="B6" s="22"/>
      <c r="C6" s="22"/>
      <c r="D6" s="22" t="s">
        <v>72</v>
      </c>
      <c r="E6" s="22" t="s">
        <v>70</v>
      </c>
      <c r="F6" s="7"/>
    </row>
    <row r="7" spans="1:6" ht="19" thickBot="1" x14ac:dyDescent="0.25">
      <c r="A7" s="74"/>
      <c r="B7" s="72"/>
      <c r="C7" s="72"/>
      <c r="D7" s="240" t="s">
        <v>79</v>
      </c>
      <c r="E7" s="240"/>
      <c r="F7" s="73"/>
    </row>
    <row r="8" spans="1:6" ht="18" x14ac:dyDescent="0.2">
      <c r="A8" s="75" t="s">
        <v>40</v>
      </c>
      <c r="B8" s="76" t="s">
        <v>25</v>
      </c>
      <c r="C8" s="76" t="s">
        <v>25</v>
      </c>
      <c r="D8" s="76" t="s">
        <v>25</v>
      </c>
      <c r="E8" s="76" t="s">
        <v>25</v>
      </c>
      <c r="F8" s="80"/>
    </row>
    <row r="9" spans="1:6" ht="20" x14ac:dyDescent="0.2"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</row>
    <row r="10" spans="1:6" ht="19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81" t="s">
        <v>58</v>
      </c>
    </row>
    <row r="11" spans="1:6" ht="18" x14ac:dyDescent="0.2">
      <c r="A11" s="82" t="s">
        <v>59</v>
      </c>
      <c r="B11" s="76">
        <v>55</v>
      </c>
      <c r="C11" s="76">
        <v>32</v>
      </c>
      <c r="D11" s="76">
        <v>20</v>
      </c>
      <c r="E11" s="76">
        <v>1</v>
      </c>
      <c r="F11" s="68">
        <f t="shared" ref="F11:F21" si="0">SUM(B11:E11)</f>
        <v>108</v>
      </c>
    </row>
    <row r="12" spans="1:6" ht="18" x14ac:dyDescent="0.2">
      <c r="A12" s="83" t="s">
        <v>47</v>
      </c>
      <c r="B12" s="62">
        <v>11</v>
      </c>
      <c r="C12" s="62">
        <v>13</v>
      </c>
      <c r="D12" s="62">
        <v>3</v>
      </c>
      <c r="E12" s="62">
        <v>1</v>
      </c>
      <c r="F12" s="70">
        <f t="shared" si="0"/>
        <v>28</v>
      </c>
    </row>
    <row r="13" spans="1:6" ht="18" x14ac:dyDescent="0.2">
      <c r="A13" s="83" t="s">
        <v>48</v>
      </c>
      <c r="B13" s="62">
        <v>2</v>
      </c>
      <c r="C13" s="62">
        <v>1</v>
      </c>
      <c r="D13" s="62">
        <v>2</v>
      </c>
      <c r="E13" s="62">
        <v>1</v>
      </c>
      <c r="F13" s="70">
        <f t="shared" si="0"/>
        <v>6</v>
      </c>
    </row>
    <row r="14" spans="1:6" ht="18" x14ac:dyDescent="0.2">
      <c r="A14" s="83" t="s">
        <v>49</v>
      </c>
      <c r="B14" s="62">
        <v>0</v>
      </c>
      <c r="C14" s="62">
        <v>5</v>
      </c>
      <c r="D14" s="62">
        <v>0</v>
      </c>
      <c r="E14" s="62">
        <v>0</v>
      </c>
      <c r="F14" s="70">
        <f t="shared" si="0"/>
        <v>5</v>
      </c>
    </row>
    <row r="15" spans="1:6" ht="18" x14ac:dyDescent="0.2">
      <c r="A15" s="83" t="s">
        <v>50</v>
      </c>
      <c r="B15" s="62">
        <v>22</v>
      </c>
      <c r="C15" s="62">
        <v>14</v>
      </c>
      <c r="D15" s="62">
        <v>4</v>
      </c>
      <c r="E15" s="62">
        <v>1</v>
      </c>
      <c r="F15" s="70">
        <f t="shared" si="0"/>
        <v>41</v>
      </c>
    </row>
    <row r="16" spans="1:6" ht="18" x14ac:dyDescent="0.2">
      <c r="A16" s="83" t="s">
        <v>51</v>
      </c>
      <c r="B16" s="62">
        <v>8</v>
      </c>
      <c r="C16" s="62">
        <v>13</v>
      </c>
      <c r="D16" s="62">
        <v>6</v>
      </c>
      <c r="E16" s="62">
        <v>4</v>
      </c>
      <c r="F16" s="70">
        <f t="shared" si="0"/>
        <v>31</v>
      </c>
    </row>
    <row r="17" spans="1:6" ht="18" x14ac:dyDescent="0.2">
      <c r="A17" s="83" t="s">
        <v>52</v>
      </c>
      <c r="B17" s="62">
        <v>16</v>
      </c>
      <c r="C17" s="62">
        <v>4</v>
      </c>
      <c r="D17" s="62">
        <v>4</v>
      </c>
      <c r="E17" s="62">
        <v>0</v>
      </c>
      <c r="F17" s="70">
        <f t="shared" si="0"/>
        <v>24</v>
      </c>
    </row>
    <row r="18" spans="1:6" ht="21" customHeight="1" x14ac:dyDescent="0.2">
      <c r="A18" s="83" t="s">
        <v>53</v>
      </c>
      <c r="B18" s="62">
        <v>6</v>
      </c>
      <c r="C18" s="62">
        <v>7</v>
      </c>
      <c r="D18" s="62">
        <v>12</v>
      </c>
      <c r="E18" s="62">
        <v>6</v>
      </c>
      <c r="F18" s="70">
        <f t="shared" si="0"/>
        <v>31</v>
      </c>
    </row>
    <row r="19" spans="1:6" ht="18" x14ac:dyDescent="0.2">
      <c r="A19" s="83" t="s">
        <v>54</v>
      </c>
      <c r="B19" s="62">
        <v>14</v>
      </c>
      <c r="C19" s="62">
        <v>13</v>
      </c>
      <c r="D19" s="62">
        <v>12</v>
      </c>
      <c r="E19" s="62">
        <v>17</v>
      </c>
      <c r="F19" s="70">
        <f t="shared" si="0"/>
        <v>56</v>
      </c>
    </row>
    <row r="20" spans="1:6" ht="18" x14ac:dyDescent="0.2">
      <c r="A20" s="83" t="s">
        <v>55</v>
      </c>
      <c r="B20" s="62">
        <v>10</v>
      </c>
      <c r="C20" s="62">
        <v>20</v>
      </c>
      <c r="D20" s="62">
        <v>5</v>
      </c>
      <c r="E20" s="62">
        <v>4</v>
      </c>
      <c r="F20" s="70">
        <f t="shared" si="0"/>
        <v>39</v>
      </c>
    </row>
    <row r="21" spans="1:6" ht="18" x14ac:dyDescent="0.2">
      <c r="A21" s="83" t="s">
        <v>56</v>
      </c>
      <c r="B21" s="62">
        <v>5</v>
      </c>
      <c r="C21" s="62">
        <v>12</v>
      </c>
      <c r="D21" s="62">
        <v>4</v>
      </c>
      <c r="E21" s="62">
        <v>1</v>
      </c>
      <c r="F21" s="70">
        <f t="shared" si="0"/>
        <v>22</v>
      </c>
    </row>
    <row r="22" spans="1:6" ht="18" x14ac:dyDescent="0.2">
      <c r="A22" s="83"/>
      <c r="B22" s="62"/>
      <c r="C22" s="62"/>
      <c r="D22" s="62"/>
      <c r="E22" s="62"/>
      <c r="F22" s="70"/>
    </row>
    <row r="23" spans="1:6" ht="19" thickBot="1" x14ac:dyDescent="0.25">
      <c r="A23" s="79" t="s">
        <v>57</v>
      </c>
      <c r="B23" s="77">
        <f>SUM(B11:B22)</f>
        <v>149</v>
      </c>
      <c r="C23" s="77">
        <f>SUM(C11:C22)</f>
        <v>134</v>
      </c>
      <c r="D23" s="77">
        <f>SUM(D11:D22)</f>
        <v>72</v>
      </c>
      <c r="E23" s="77">
        <f>SUM(E11:E22)</f>
        <v>36</v>
      </c>
      <c r="F23" s="78">
        <f>SUM(B23:E23)</f>
        <v>391</v>
      </c>
    </row>
  </sheetData>
  <mergeCells count="3">
    <mergeCell ref="D7:E7"/>
    <mergeCell ref="A1:C1"/>
    <mergeCell ref="D4:E4"/>
  </mergeCells>
  <phoneticPr fontId="4"/>
  <pageMargins left="0.75" right="0.75" top="1" bottom="1" header="0.5" footer="0.5"/>
  <pageSetup paperSize="0" scale="85" orientation="landscape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L23"/>
  <sheetViews>
    <sheetView zoomScaleNormal="100" workbookViewId="0">
      <selection activeCell="D4" sqref="D4:E4"/>
    </sheetView>
  </sheetViews>
  <sheetFormatPr baseColWidth="10" defaultColWidth="11" defaultRowHeight="13" x14ac:dyDescent="0.15"/>
  <cols>
    <col min="1" max="1" width="17" customWidth="1"/>
    <col min="2" max="5" width="24.1640625" customWidth="1"/>
    <col min="6" max="6" width="17.1640625" customWidth="1"/>
    <col min="7" max="12" width="11" customWidth="1"/>
  </cols>
  <sheetData>
    <row r="1" spans="1:12" x14ac:dyDescent="0.15">
      <c r="A1" s="1" t="s">
        <v>39</v>
      </c>
      <c r="B1" s="2"/>
      <c r="C1" s="2"/>
      <c r="D1" s="2"/>
      <c r="E1" s="2"/>
      <c r="F1" s="3"/>
    </row>
    <row r="2" spans="1:12" ht="18" x14ac:dyDescent="0.2">
      <c r="A2" s="71"/>
      <c r="B2" s="22"/>
      <c r="C2" s="22"/>
      <c r="D2" s="22"/>
      <c r="E2" s="22"/>
      <c r="F2" s="5"/>
    </row>
    <row r="3" spans="1:12" ht="20" customHeight="1" x14ac:dyDescent="0.2">
      <c r="A3" s="71"/>
      <c r="B3" s="22" t="s">
        <v>78</v>
      </c>
      <c r="C3" s="22"/>
      <c r="D3" s="22"/>
      <c r="E3" s="22" t="s">
        <v>83</v>
      </c>
      <c r="F3" s="7"/>
    </row>
    <row r="4" spans="1:12" ht="20" customHeight="1" x14ac:dyDescent="0.2">
      <c r="A4" s="71"/>
      <c r="B4" s="22"/>
      <c r="C4" s="22"/>
      <c r="D4" s="239"/>
      <c r="E4" s="239"/>
      <c r="F4" s="7"/>
    </row>
    <row r="5" spans="1:12" ht="18" x14ac:dyDescent="0.2">
      <c r="A5" s="71"/>
      <c r="B5" s="22" t="s">
        <v>80</v>
      </c>
      <c r="C5" s="22"/>
      <c r="D5" s="22"/>
      <c r="E5" s="22" t="s">
        <v>84</v>
      </c>
      <c r="F5" s="7"/>
    </row>
    <row r="6" spans="1:12" ht="20" customHeight="1" x14ac:dyDescent="0.25">
      <c r="A6" s="84" t="s">
        <v>31</v>
      </c>
      <c r="B6" s="22"/>
      <c r="C6" s="22"/>
      <c r="D6" s="22" t="s">
        <v>72</v>
      </c>
      <c r="E6" s="22" t="s">
        <v>70</v>
      </c>
      <c r="F6" s="7"/>
    </row>
    <row r="7" spans="1:12" ht="20" customHeight="1" thickBot="1" x14ac:dyDescent="0.25">
      <c r="A7" s="74"/>
      <c r="B7" s="72"/>
      <c r="C7" s="72"/>
      <c r="D7" s="240" t="s">
        <v>79</v>
      </c>
      <c r="E7" s="240"/>
      <c r="F7" s="73"/>
    </row>
    <row r="8" spans="1:12" ht="20" customHeight="1" x14ac:dyDescent="0.2">
      <c r="A8" s="75" t="s">
        <v>40</v>
      </c>
      <c r="B8" s="76" t="s">
        <v>25</v>
      </c>
      <c r="C8" s="76" t="s">
        <v>25</v>
      </c>
      <c r="D8" s="76" t="s">
        <v>25</v>
      </c>
      <c r="E8" s="76" t="s">
        <v>25</v>
      </c>
      <c r="F8" s="80"/>
    </row>
    <row r="9" spans="1:12" s="22" customFormat="1" ht="20" customHeight="1" x14ac:dyDescent="0.2">
      <c r="A9"/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  <c r="G9"/>
      <c r="H9"/>
      <c r="I9"/>
      <c r="J9"/>
      <c r="K9"/>
      <c r="L9"/>
    </row>
    <row r="10" spans="1:12" s="22" customFormat="1" ht="20" customHeight="1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81" t="s">
        <v>58</v>
      </c>
      <c r="G10"/>
      <c r="H10"/>
      <c r="I10"/>
      <c r="J10"/>
      <c r="K10"/>
      <c r="L10"/>
    </row>
    <row r="11" spans="1:12" s="22" customFormat="1" ht="18" x14ac:dyDescent="0.2">
      <c r="A11" s="82" t="s">
        <v>46</v>
      </c>
      <c r="B11" s="76">
        <v>116</v>
      </c>
      <c r="C11" s="76">
        <v>68</v>
      </c>
      <c r="D11" s="76">
        <v>43</v>
      </c>
      <c r="E11" s="76">
        <v>13</v>
      </c>
      <c r="F11" s="68">
        <f t="shared" ref="F11:F21" si="0">SUM(B11:E11)</f>
        <v>240</v>
      </c>
      <c r="G11"/>
      <c r="H11"/>
      <c r="I11"/>
      <c r="J11"/>
      <c r="K11"/>
      <c r="L11"/>
    </row>
    <row r="12" spans="1:12" s="22" customFormat="1" ht="18" x14ac:dyDescent="0.2">
      <c r="A12" s="83" t="s">
        <v>47</v>
      </c>
      <c r="B12" s="62">
        <v>48</v>
      </c>
      <c r="C12" s="62">
        <v>66</v>
      </c>
      <c r="D12" s="62">
        <v>28</v>
      </c>
      <c r="E12" s="62">
        <v>19</v>
      </c>
      <c r="F12" s="70">
        <f t="shared" si="0"/>
        <v>161</v>
      </c>
      <c r="G12"/>
      <c r="H12"/>
      <c r="I12"/>
      <c r="J12"/>
      <c r="K12"/>
      <c r="L12"/>
    </row>
    <row r="13" spans="1:12" s="22" customFormat="1" ht="18" x14ac:dyDescent="0.2">
      <c r="A13" s="83" t="s">
        <v>48</v>
      </c>
      <c r="B13" s="62">
        <v>22</v>
      </c>
      <c r="C13" s="62">
        <v>14</v>
      </c>
      <c r="D13" s="62">
        <v>16</v>
      </c>
      <c r="E13" s="62">
        <v>7</v>
      </c>
      <c r="F13" s="70">
        <f t="shared" si="0"/>
        <v>59</v>
      </c>
      <c r="G13"/>
      <c r="H13"/>
      <c r="I13"/>
      <c r="J13"/>
      <c r="K13"/>
      <c r="L13"/>
    </row>
    <row r="14" spans="1:12" s="22" customFormat="1" ht="18" x14ac:dyDescent="0.2">
      <c r="A14" s="83" t="s">
        <v>49</v>
      </c>
      <c r="B14" s="62">
        <v>6</v>
      </c>
      <c r="C14" s="62">
        <v>27</v>
      </c>
      <c r="D14" s="62">
        <v>4</v>
      </c>
      <c r="E14" s="62">
        <v>4</v>
      </c>
      <c r="F14" s="70">
        <f t="shared" si="0"/>
        <v>41</v>
      </c>
      <c r="G14"/>
      <c r="H14"/>
      <c r="I14"/>
      <c r="J14"/>
      <c r="K14"/>
      <c r="L14"/>
    </row>
    <row r="15" spans="1:12" s="22" customFormat="1" ht="18" x14ac:dyDescent="0.2">
      <c r="A15" s="83" t="s">
        <v>50</v>
      </c>
      <c r="B15" s="62">
        <v>45</v>
      </c>
      <c r="C15" s="62">
        <v>35</v>
      </c>
      <c r="D15" s="62">
        <v>24</v>
      </c>
      <c r="E15" s="62">
        <v>10</v>
      </c>
      <c r="F15" s="70">
        <f t="shared" si="0"/>
        <v>114</v>
      </c>
      <c r="G15"/>
      <c r="H15"/>
      <c r="I15"/>
      <c r="J15"/>
      <c r="K15"/>
      <c r="L15"/>
    </row>
    <row r="16" spans="1:12" s="22" customFormat="1" ht="18" x14ac:dyDescent="0.2">
      <c r="A16" s="83" t="s">
        <v>51</v>
      </c>
      <c r="B16" s="62">
        <v>9</v>
      </c>
      <c r="C16" s="62">
        <v>23</v>
      </c>
      <c r="D16" s="62">
        <v>13</v>
      </c>
      <c r="E16" s="62">
        <v>21</v>
      </c>
      <c r="F16" s="70">
        <f t="shared" si="0"/>
        <v>66</v>
      </c>
      <c r="G16"/>
      <c r="H16"/>
      <c r="I16"/>
      <c r="J16"/>
      <c r="K16"/>
      <c r="L16"/>
    </row>
    <row r="17" spans="1:12" s="22" customFormat="1" ht="18" x14ac:dyDescent="0.2">
      <c r="A17" s="83" t="s">
        <v>52</v>
      </c>
      <c r="B17" s="62">
        <v>45</v>
      </c>
      <c r="C17" s="62">
        <v>25</v>
      </c>
      <c r="D17" s="62">
        <v>18</v>
      </c>
      <c r="E17" s="62">
        <v>6</v>
      </c>
      <c r="F17" s="70">
        <f t="shared" si="0"/>
        <v>94</v>
      </c>
      <c r="G17"/>
      <c r="H17"/>
      <c r="I17"/>
      <c r="J17"/>
      <c r="K17"/>
      <c r="L17"/>
    </row>
    <row r="18" spans="1:12" s="22" customFormat="1" ht="18" x14ac:dyDescent="0.2">
      <c r="A18" s="83" t="s">
        <v>53</v>
      </c>
      <c r="B18" s="62">
        <v>31</v>
      </c>
      <c r="C18" s="62">
        <v>25</v>
      </c>
      <c r="D18" s="62">
        <v>46</v>
      </c>
      <c r="E18" s="62">
        <v>26</v>
      </c>
      <c r="F18" s="70">
        <f t="shared" si="0"/>
        <v>128</v>
      </c>
      <c r="G18"/>
      <c r="H18"/>
      <c r="I18"/>
      <c r="J18"/>
      <c r="K18"/>
      <c r="L18"/>
    </row>
    <row r="19" spans="1:12" s="22" customFormat="1" ht="18" x14ac:dyDescent="0.2">
      <c r="A19" s="83" t="s">
        <v>54</v>
      </c>
      <c r="B19" s="62">
        <v>53</v>
      </c>
      <c r="C19" s="62">
        <v>39</v>
      </c>
      <c r="D19" s="62">
        <v>35</v>
      </c>
      <c r="E19" s="62">
        <v>29</v>
      </c>
      <c r="F19" s="70">
        <f t="shared" si="0"/>
        <v>156</v>
      </c>
      <c r="G19"/>
      <c r="H19"/>
      <c r="I19"/>
      <c r="J19"/>
      <c r="K19"/>
      <c r="L19"/>
    </row>
    <row r="20" spans="1:12" s="22" customFormat="1" ht="18" x14ac:dyDescent="0.2">
      <c r="A20" s="83" t="s">
        <v>55</v>
      </c>
      <c r="B20" s="62">
        <v>33</v>
      </c>
      <c r="C20" s="62">
        <v>67</v>
      </c>
      <c r="D20" s="62">
        <v>25</v>
      </c>
      <c r="E20" s="62">
        <v>23</v>
      </c>
      <c r="F20" s="70">
        <f t="shared" si="0"/>
        <v>148</v>
      </c>
      <c r="G20"/>
      <c r="H20"/>
      <c r="I20"/>
      <c r="J20"/>
      <c r="K20"/>
      <c r="L20"/>
    </row>
    <row r="21" spans="1:12" s="22" customFormat="1" ht="18" x14ac:dyDescent="0.2">
      <c r="A21" s="83" t="s">
        <v>56</v>
      </c>
      <c r="B21" s="62">
        <v>29</v>
      </c>
      <c r="C21" s="62">
        <v>41</v>
      </c>
      <c r="D21" s="62">
        <v>32</v>
      </c>
      <c r="E21" s="62">
        <v>24</v>
      </c>
      <c r="F21" s="70">
        <f t="shared" si="0"/>
        <v>126</v>
      </c>
      <c r="G21"/>
      <c r="H21"/>
      <c r="I21"/>
      <c r="J21"/>
      <c r="K21"/>
      <c r="L21"/>
    </row>
    <row r="22" spans="1:12" s="22" customFormat="1" ht="18" x14ac:dyDescent="0.2">
      <c r="A22" s="83"/>
      <c r="B22" s="62"/>
      <c r="C22" s="62"/>
      <c r="D22" s="62"/>
      <c r="E22" s="62"/>
      <c r="F22" s="70"/>
      <c r="G22"/>
      <c r="H22"/>
      <c r="I22"/>
      <c r="J22"/>
      <c r="K22"/>
      <c r="L22"/>
    </row>
    <row r="23" spans="1:12" s="22" customFormat="1" ht="19" thickBot="1" x14ac:dyDescent="0.25">
      <c r="A23" s="79" t="s">
        <v>57</v>
      </c>
      <c r="B23" s="77">
        <f>SUM(B11:B22)</f>
        <v>437</v>
      </c>
      <c r="C23" s="77">
        <f>SUM(C11:C22)</f>
        <v>430</v>
      </c>
      <c r="D23" s="77">
        <f>SUM(D11:D22)</f>
        <v>284</v>
      </c>
      <c r="E23" s="77">
        <f>SUM(E11:E22)</f>
        <v>182</v>
      </c>
      <c r="F23" s="78">
        <f>SUM(B23:E23)</f>
        <v>1333</v>
      </c>
      <c r="G23"/>
      <c r="H23"/>
      <c r="I23"/>
      <c r="J23"/>
      <c r="K23"/>
      <c r="L23"/>
    </row>
  </sheetData>
  <mergeCells count="2">
    <mergeCell ref="D4:E4"/>
    <mergeCell ref="D7:E7"/>
  </mergeCells>
  <phoneticPr fontId="4"/>
  <pageMargins left="0.75" right="0.75" top="1" bottom="1" header="0.5" footer="0.5"/>
  <pageSetup paperSize="0" scale="74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76"/>
  <sheetViews>
    <sheetView workbookViewId="0">
      <selection activeCell="F13" sqref="F13"/>
    </sheetView>
  </sheetViews>
  <sheetFormatPr baseColWidth="10" defaultColWidth="11" defaultRowHeight="13" x14ac:dyDescent="0.15"/>
  <cols>
    <col min="1" max="1" width="14.33203125" customWidth="1"/>
    <col min="2" max="17" width="7.1640625" customWidth="1"/>
    <col min="18" max="18" width="14.6640625" customWidth="1"/>
    <col min="19" max="19" width="11" customWidth="1"/>
    <col min="20" max="35" width="4.6640625" customWidth="1"/>
  </cols>
  <sheetData>
    <row r="1" spans="1:18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18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18" ht="23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M3" s="23"/>
      <c r="N3" s="22"/>
      <c r="O3" s="22"/>
      <c r="P3" s="22"/>
      <c r="Q3" s="5"/>
      <c r="R3" s="44"/>
    </row>
    <row r="4" spans="1:18" ht="18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N4" s="22" t="s">
        <v>85</v>
      </c>
      <c r="O4" s="22"/>
      <c r="P4" s="22"/>
      <c r="Q4" s="7"/>
      <c r="R4" s="45"/>
    </row>
    <row r="5" spans="1:18" ht="18" x14ac:dyDescent="0.2">
      <c r="A5" s="8"/>
      <c r="B5" s="22" t="s">
        <v>77</v>
      </c>
      <c r="C5" s="22"/>
      <c r="D5" s="22"/>
      <c r="E5" s="22"/>
      <c r="F5" s="22"/>
      <c r="G5" s="22"/>
      <c r="H5" s="22"/>
      <c r="I5" s="22"/>
      <c r="J5" s="9"/>
      <c r="K5" s="9"/>
      <c r="L5" s="22" t="s">
        <v>10</v>
      </c>
      <c r="M5" s="22" t="s">
        <v>81</v>
      </c>
      <c r="N5" s="22"/>
      <c r="O5" s="22"/>
      <c r="P5" s="22"/>
      <c r="Q5" s="7"/>
      <c r="R5" s="45"/>
    </row>
    <row r="6" spans="1:18" ht="20" x14ac:dyDescent="0.2">
      <c r="A6" s="85" t="s">
        <v>64</v>
      </c>
      <c r="B6" s="42"/>
      <c r="C6" s="42"/>
      <c r="D6" s="42"/>
      <c r="H6" s="10"/>
      <c r="I6" s="102" t="s">
        <v>70</v>
      </c>
      <c r="J6" s="10"/>
      <c r="Q6" s="5"/>
      <c r="R6" s="44"/>
    </row>
    <row r="7" spans="1:18" ht="16" x14ac:dyDescent="0.2">
      <c r="A7" s="14" t="s">
        <v>3</v>
      </c>
      <c r="B7" s="40" t="s">
        <v>12</v>
      </c>
      <c r="C7" s="41"/>
      <c r="D7" s="15"/>
      <c r="E7" s="16"/>
      <c r="F7" s="40" t="s">
        <v>13</v>
      </c>
      <c r="G7" s="41"/>
      <c r="H7" s="15"/>
      <c r="I7" s="16"/>
      <c r="J7" s="40" t="s">
        <v>14</v>
      </c>
      <c r="K7" s="41"/>
      <c r="L7" s="15"/>
      <c r="M7" s="16"/>
      <c r="N7" s="40" t="s">
        <v>11</v>
      </c>
      <c r="O7" s="41"/>
      <c r="P7" s="15"/>
      <c r="Q7" s="17"/>
      <c r="R7" s="46"/>
    </row>
    <row r="8" spans="1:18" ht="17" thickBot="1" x14ac:dyDescent="0.25">
      <c r="A8" s="14" t="s">
        <v>2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18" ht="17" thickBot="1" x14ac:dyDescent="0.25">
      <c r="A9" s="56"/>
      <c r="B9" s="50" t="s">
        <v>15</v>
      </c>
      <c r="C9" s="38"/>
      <c r="D9" s="38"/>
      <c r="E9" s="51"/>
      <c r="F9" s="37" t="s">
        <v>16</v>
      </c>
      <c r="G9" s="38"/>
      <c r="H9" s="38"/>
      <c r="I9" s="51"/>
      <c r="J9" s="37" t="s">
        <v>17</v>
      </c>
      <c r="K9" s="38"/>
      <c r="L9" s="38"/>
      <c r="M9" s="51"/>
      <c r="N9" s="37" t="s">
        <v>18</v>
      </c>
      <c r="O9" s="38"/>
      <c r="P9" s="38"/>
      <c r="Q9" s="52"/>
      <c r="R9" s="57"/>
    </row>
    <row r="10" spans="1:18" ht="19" customHeight="1" thickBot="1" x14ac:dyDescent="0.2">
      <c r="A10" s="48"/>
      <c r="B10" s="53" t="s">
        <v>19</v>
      </c>
      <c r="C10" s="12" t="s">
        <v>21</v>
      </c>
      <c r="D10" s="12" t="s">
        <v>65</v>
      </c>
      <c r="E10" s="12" t="s">
        <v>7</v>
      </c>
      <c r="F10" s="12" t="s">
        <v>8</v>
      </c>
      <c r="G10" s="12" t="s">
        <v>60</v>
      </c>
      <c r="H10" s="12" t="s">
        <v>9</v>
      </c>
      <c r="I10" s="12" t="s">
        <v>7</v>
      </c>
      <c r="J10" s="12" t="s">
        <v>61</v>
      </c>
      <c r="K10" s="12" t="s">
        <v>22</v>
      </c>
      <c r="L10" s="12" t="s">
        <v>20</v>
      </c>
      <c r="M10" s="12" t="s">
        <v>7</v>
      </c>
      <c r="N10" s="12" t="s">
        <v>68</v>
      </c>
      <c r="O10" s="12" t="s">
        <v>62</v>
      </c>
      <c r="P10" s="12" t="s">
        <v>63</v>
      </c>
      <c r="Q10" s="13" t="s">
        <v>71</v>
      </c>
      <c r="R10" s="208" t="s">
        <v>27</v>
      </c>
    </row>
    <row r="11" spans="1:18" ht="24" customHeight="1" x14ac:dyDescent="0.2">
      <c r="A11" s="24">
        <v>0.29166666666666669</v>
      </c>
      <c r="B11" s="114">
        <v>1</v>
      </c>
      <c r="C11" s="115">
        <v>0</v>
      </c>
      <c r="D11" s="115">
        <v>0</v>
      </c>
      <c r="E11" s="221">
        <f t="shared" ref="E11:E42" si="0">SUM(B11:D11)</f>
        <v>1</v>
      </c>
      <c r="F11" s="115">
        <v>3</v>
      </c>
      <c r="G11" s="116">
        <v>10</v>
      </c>
      <c r="H11" s="116">
        <v>1</v>
      </c>
      <c r="I11" s="117">
        <f t="shared" ref="I11:I42" si="1">SUM(F11:H11)</f>
        <v>14</v>
      </c>
      <c r="J11" s="116">
        <v>6</v>
      </c>
      <c r="K11" s="116">
        <v>4</v>
      </c>
      <c r="L11" s="116">
        <v>4</v>
      </c>
      <c r="M11" s="118">
        <f t="shared" ref="M11:M42" si="2">SUM(J11:L11)</f>
        <v>14</v>
      </c>
      <c r="N11" s="116">
        <v>5</v>
      </c>
      <c r="O11" s="116">
        <v>4</v>
      </c>
      <c r="P11" s="116">
        <v>0</v>
      </c>
      <c r="Q11" s="207">
        <f t="shared" ref="Q11:Q42" si="3">SUM(N11:P11)</f>
        <v>9</v>
      </c>
      <c r="R11" s="209">
        <f>SUM($E11,$I11,$M11,$Q11)</f>
        <v>38</v>
      </c>
    </row>
    <row r="12" spans="1:18" ht="24" customHeight="1" x14ac:dyDescent="0.2">
      <c r="A12" s="24">
        <v>0.30208333333333331</v>
      </c>
      <c r="B12" s="120">
        <v>2</v>
      </c>
      <c r="C12" s="116">
        <v>1</v>
      </c>
      <c r="D12" s="116">
        <v>0</v>
      </c>
      <c r="E12" s="222">
        <f t="shared" si="0"/>
        <v>3</v>
      </c>
      <c r="F12" s="116">
        <v>4</v>
      </c>
      <c r="G12" s="116">
        <v>14</v>
      </c>
      <c r="H12" s="116">
        <v>1</v>
      </c>
      <c r="I12" s="117">
        <f t="shared" si="1"/>
        <v>19</v>
      </c>
      <c r="J12" s="116">
        <v>3</v>
      </c>
      <c r="K12" s="116">
        <v>5</v>
      </c>
      <c r="L12" s="116">
        <v>1</v>
      </c>
      <c r="M12" s="118">
        <f t="shared" si="2"/>
        <v>9</v>
      </c>
      <c r="N12" s="116">
        <v>1</v>
      </c>
      <c r="O12" s="116">
        <v>5</v>
      </c>
      <c r="P12" s="116">
        <v>0</v>
      </c>
      <c r="Q12" s="128">
        <f t="shared" si="3"/>
        <v>6</v>
      </c>
      <c r="R12" s="191">
        <f>SUM($E12,$I12,$M12,$Q12)</f>
        <v>37</v>
      </c>
    </row>
    <row r="13" spans="1:18" ht="24" customHeight="1" x14ac:dyDescent="0.2">
      <c r="A13" s="24">
        <v>0.3125</v>
      </c>
      <c r="B13" s="120">
        <v>0</v>
      </c>
      <c r="C13" s="116">
        <v>1</v>
      </c>
      <c r="D13" s="116">
        <v>0</v>
      </c>
      <c r="E13" s="222">
        <f t="shared" si="0"/>
        <v>1</v>
      </c>
      <c r="F13" s="116">
        <v>2</v>
      </c>
      <c r="G13" s="116">
        <v>10</v>
      </c>
      <c r="H13" s="116">
        <v>2</v>
      </c>
      <c r="I13" s="117">
        <f t="shared" si="1"/>
        <v>14</v>
      </c>
      <c r="J13" s="116">
        <v>4</v>
      </c>
      <c r="K13" s="116">
        <v>2</v>
      </c>
      <c r="L13" s="116">
        <v>2</v>
      </c>
      <c r="M13" s="118">
        <f t="shared" si="2"/>
        <v>8</v>
      </c>
      <c r="N13" s="116">
        <v>2</v>
      </c>
      <c r="O13" s="116">
        <v>8</v>
      </c>
      <c r="P13" s="116">
        <v>2</v>
      </c>
      <c r="Q13" s="128">
        <f t="shared" si="3"/>
        <v>12</v>
      </c>
      <c r="R13" s="191">
        <f t="shared" ref="R13:R64" si="4">SUM($E13,$I13,$M13,$Q13)</f>
        <v>35</v>
      </c>
    </row>
    <row r="14" spans="1:18" ht="24" customHeight="1" x14ac:dyDescent="0.2">
      <c r="A14" s="24">
        <v>0.32291666666666669</v>
      </c>
      <c r="B14" s="120">
        <v>0</v>
      </c>
      <c r="C14" s="116">
        <v>0</v>
      </c>
      <c r="D14" s="116">
        <v>1</v>
      </c>
      <c r="E14" s="222">
        <f t="shared" si="0"/>
        <v>1</v>
      </c>
      <c r="F14" s="116">
        <v>4</v>
      </c>
      <c r="G14" s="116">
        <v>11</v>
      </c>
      <c r="H14" s="116">
        <v>1</v>
      </c>
      <c r="I14" s="117">
        <f t="shared" si="1"/>
        <v>16</v>
      </c>
      <c r="J14" s="116">
        <v>1</v>
      </c>
      <c r="K14" s="116">
        <v>2</v>
      </c>
      <c r="L14" s="116">
        <v>2</v>
      </c>
      <c r="M14" s="118">
        <f t="shared" si="2"/>
        <v>5</v>
      </c>
      <c r="N14" s="116">
        <v>2</v>
      </c>
      <c r="O14" s="116">
        <v>3</v>
      </c>
      <c r="P14" s="116">
        <v>0</v>
      </c>
      <c r="Q14" s="128">
        <f t="shared" si="3"/>
        <v>5</v>
      </c>
      <c r="R14" s="191">
        <f t="shared" si="4"/>
        <v>27</v>
      </c>
    </row>
    <row r="15" spans="1:18" ht="24" customHeight="1" thickBot="1" x14ac:dyDescent="0.25">
      <c r="A15" s="25" t="s">
        <v>4</v>
      </c>
      <c r="B15" s="122">
        <f>SUM(B11:B14)</f>
        <v>3</v>
      </c>
      <c r="C15" s="123">
        <f>SUM(C11:C14)</f>
        <v>2</v>
      </c>
      <c r="D15" s="123">
        <f>SUM(D11:D14)</f>
        <v>1</v>
      </c>
      <c r="E15" s="223">
        <f t="shared" si="0"/>
        <v>6</v>
      </c>
      <c r="F15" s="123">
        <f>SUM(F11:F14)</f>
        <v>13</v>
      </c>
      <c r="G15" s="123">
        <f>SUM(G11:G14)</f>
        <v>45</v>
      </c>
      <c r="H15" s="123">
        <f>SUM(H11:H14)</f>
        <v>5</v>
      </c>
      <c r="I15" s="123">
        <f t="shared" si="1"/>
        <v>63</v>
      </c>
      <c r="J15" s="123">
        <f>SUM(J11:J14)</f>
        <v>14</v>
      </c>
      <c r="K15" s="123">
        <f>SUM(K11:K14)</f>
        <v>13</v>
      </c>
      <c r="L15" s="123">
        <f>SUM(L11:L14)</f>
        <v>9</v>
      </c>
      <c r="M15" s="123">
        <f t="shared" si="2"/>
        <v>36</v>
      </c>
      <c r="N15" s="123">
        <f>SUM(N11:N14)</f>
        <v>10</v>
      </c>
      <c r="O15" s="123">
        <f>SUM(O11:O14)</f>
        <v>20</v>
      </c>
      <c r="P15" s="123">
        <f>SUM(P11:P14)</f>
        <v>2</v>
      </c>
      <c r="Q15" s="130">
        <f t="shared" si="3"/>
        <v>32</v>
      </c>
      <c r="R15" s="210">
        <f>SUM(R11:R14)</f>
        <v>137</v>
      </c>
    </row>
    <row r="16" spans="1:18" ht="24" customHeight="1" x14ac:dyDescent="0.2">
      <c r="A16" s="24">
        <v>0.33333333333333331</v>
      </c>
      <c r="B16" s="114">
        <v>1</v>
      </c>
      <c r="C16" s="115">
        <v>0</v>
      </c>
      <c r="D16" s="115">
        <v>0</v>
      </c>
      <c r="E16" s="221">
        <f t="shared" si="0"/>
        <v>1</v>
      </c>
      <c r="F16" s="115">
        <v>3</v>
      </c>
      <c r="G16" s="116">
        <v>2</v>
      </c>
      <c r="H16" s="116">
        <v>0</v>
      </c>
      <c r="I16" s="117">
        <f t="shared" si="1"/>
        <v>5</v>
      </c>
      <c r="J16" s="116">
        <v>1</v>
      </c>
      <c r="K16" s="116">
        <v>2</v>
      </c>
      <c r="L16" s="116">
        <v>1</v>
      </c>
      <c r="M16" s="118">
        <f t="shared" si="2"/>
        <v>4</v>
      </c>
      <c r="N16" s="116">
        <v>0</v>
      </c>
      <c r="O16" s="116">
        <v>5</v>
      </c>
      <c r="P16" s="116">
        <v>3</v>
      </c>
      <c r="Q16" s="140">
        <f t="shared" si="3"/>
        <v>8</v>
      </c>
      <c r="R16" s="176">
        <f t="shared" si="4"/>
        <v>18</v>
      </c>
    </row>
    <row r="17" spans="1:18" ht="24" customHeight="1" x14ac:dyDescent="0.2">
      <c r="A17" s="24">
        <v>0.34375</v>
      </c>
      <c r="B17" s="120">
        <v>0</v>
      </c>
      <c r="C17" s="116">
        <v>1</v>
      </c>
      <c r="D17" s="116">
        <v>0</v>
      </c>
      <c r="E17" s="222">
        <f t="shared" si="0"/>
        <v>1</v>
      </c>
      <c r="F17" s="116">
        <v>2</v>
      </c>
      <c r="G17" s="116">
        <v>8</v>
      </c>
      <c r="H17" s="116">
        <v>1</v>
      </c>
      <c r="I17" s="117">
        <f t="shared" si="1"/>
        <v>11</v>
      </c>
      <c r="J17" s="116">
        <v>1</v>
      </c>
      <c r="K17" s="116">
        <v>2</v>
      </c>
      <c r="L17" s="116">
        <v>2</v>
      </c>
      <c r="M17" s="118">
        <f t="shared" si="2"/>
        <v>5</v>
      </c>
      <c r="N17" s="116">
        <v>0</v>
      </c>
      <c r="O17" s="116">
        <v>5</v>
      </c>
      <c r="P17" s="116">
        <v>3</v>
      </c>
      <c r="Q17" s="141">
        <f t="shared" si="3"/>
        <v>8</v>
      </c>
      <c r="R17" s="119">
        <f t="shared" si="4"/>
        <v>25</v>
      </c>
    </row>
    <row r="18" spans="1:18" ht="24" customHeight="1" x14ac:dyDescent="0.2">
      <c r="A18" s="24">
        <v>0.35416666666666669</v>
      </c>
      <c r="B18" s="120">
        <v>1</v>
      </c>
      <c r="C18" s="116">
        <v>0</v>
      </c>
      <c r="D18" s="116">
        <v>0</v>
      </c>
      <c r="E18" s="222">
        <f t="shared" si="0"/>
        <v>1</v>
      </c>
      <c r="F18" s="116">
        <v>1</v>
      </c>
      <c r="G18" s="116">
        <v>4</v>
      </c>
      <c r="H18" s="116">
        <v>1</v>
      </c>
      <c r="I18" s="117">
        <f t="shared" si="1"/>
        <v>6</v>
      </c>
      <c r="J18" s="116">
        <v>1</v>
      </c>
      <c r="K18" s="116">
        <v>2</v>
      </c>
      <c r="L18" s="116">
        <v>5</v>
      </c>
      <c r="M18" s="118">
        <f t="shared" si="2"/>
        <v>8</v>
      </c>
      <c r="N18" s="116">
        <v>0</v>
      </c>
      <c r="O18" s="116">
        <v>6</v>
      </c>
      <c r="P18" s="116">
        <v>1</v>
      </c>
      <c r="Q18" s="141">
        <f t="shared" si="3"/>
        <v>7</v>
      </c>
      <c r="R18" s="119">
        <f t="shared" si="4"/>
        <v>22</v>
      </c>
    </row>
    <row r="19" spans="1:18" ht="24" customHeight="1" x14ac:dyDescent="0.2">
      <c r="A19" s="24">
        <v>0.36458333333333331</v>
      </c>
      <c r="B19" s="120">
        <v>0</v>
      </c>
      <c r="C19" s="116">
        <v>0</v>
      </c>
      <c r="D19" s="116">
        <v>0</v>
      </c>
      <c r="E19" s="222">
        <f t="shared" si="0"/>
        <v>0</v>
      </c>
      <c r="F19" s="116">
        <v>1</v>
      </c>
      <c r="G19" s="116">
        <v>7</v>
      </c>
      <c r="H19" s="116">
        <v>2</v>
      </c>
      <c r="I19" s="117">
        <f t="shared" si="1"/>
        <v>10</v>
      </c>
      <c r="J19" s="116">
        <v>1</v>
      </c>
      <c r="K19" s="116">
        <v>4</v>
      </c>
      <c r="L19" s="116">
        <v>2</v>
      </c>
      <c r="M19" s="118">
        <f t="shared" si="2"/>
        <v>7</v>
      </c>
      <c r="N19" s="116">
        <v>1</v>
      </c>
      <c r="O19" s="116">
        <v>3</v>
      </c>
      <c r="P19" s="116">
        <v>0</v>
      </c>
      <c r="Q19" s="141">
        <f t="shared" si="3"/>
        <v>4</v>
      </c>
      <c r="R19" s="119">
        <f t="shared" si="4"/>
        <v>21</v>
      </c>
    </row>
    <row r="20" spans="1:18" ht="24" customHeight="1" thickBot="1" x14ac:dyDescent="0.25">
      <c r="A20" s="25" t="s">
        <v>4</v>
      </c>
      <c r="B20" s="122">
        <f>SUM(B16:B19)</f>
        <v>2</v>
      </c>
      <c r="C20" s="123">
        <f>SUM(C16:C19)</f>
        <v>1</v>
      </c>
      <c r="D20" s="123">
        <f>SUM(D16:D19)</f>
        <v>0</v>
      </c>
      <c r="E20" s="223">
        <f t="shared" si="0"/>
        <v>3</v>
      </c>
      <c r="F20" s="123">
        <f>SUM(F16:F19)</f>
        <v>7</v>
      </c>
      <c r="G20" s="123">
        <f>SUM(G16:G19)</f>
        <v>21</v>
      </c>
      <c r="H20" s="123">
        <f>SUM(H16:H19)</f>
        <v>4</v>
      </c>
      <c r="I20" s="123">
        <f t="shared" si="1"/>
        <v>32</v>
      </c>
      <c r="J20" s="123">
        <f>SUM(J16:J19)</f>
        <v>4</v>
      </c>
      <c r="K20" s="123">
        <f>SUM(K16:K19)</f>
        <v>10</v>
      </c>
      <c r="L20" s="123">
        <f>SUM(L16:L19)</f>
        <v>10</v>
      </c>
      <c r="M20" s="123">
        <f t="shared" si="2"/>
        <v>24</v>
      </c>
      <c r="N20" s="123">
        <f>SUM(N16:N19)</f>
        <v>1</v>
      </c>
      <c r="O20" s="123">
        <f>SUM(O16:O19)</f>
        <v>19</v>
      </c>
      <c r="P20" s="123">
        <f>SUM(P16:P19)</f>
        <v>7</v>
      </c>
      <c r="Q20" s="142">
        <f t="shared" si="3"/>
        <v>27</v>
      </c>
      <c r="R20" s="124">
        <f>SUM(R16:R19)</f>
        <v>86</v>
      </c>
    </row>
    <row r="21" spans="1:18" ht="24" customHeight="1" x14ac:dyDescent="0.2">
      <c r="A21" s="24">
        <v>0.375</v>
      </c>
      <c r="B21" s="114">
        <v>0</v>
      </c>
      <c r="C21" s="115">
        <v>2</v>
      </c>
      <c r="D21" s="115">
        <v>2</v>
      </c>
      <c r="E21" s="222">
        <f t="shared" si="0"/>
        <v>4</v>
      </c>
      <c r="F21" s="116">
        <v>2</v>
      </c>
      <c r="G21" s="116">
        <v>6</v>
      </c>
      <c r="H21" s="116">
        <v>2</v>
      </c>
      <c r="I21" s="117">
        <f t="shared" si="1"/>
        <v>10</v>
      </c>
      <c r="J21" s="116">
        <v>2</v>
      </c>
      <c r="K21" s="116">
        <v>2</v>
      </c>
      <c r="L21" s="116">
        <v>1</v>
      </c>
      <c r="M21" s="118">
        <f t="shared" si="2"/>
        <v>5</v>
      </c>
      <c r="N21" s="116">
        <v>0</v>
      </c>
      <c r="O21" s="116">
        <v>4</v>
      </c>
      <c r="P21" s="116">
        <v>1</v>
      </c>
      <c r="Q21" s="140">
        <f t="shared" si="3"/>
        <v>5</v>
      </c>
      <c r="R21" s="119">
        <f t="shared" si="4"/>
        <v>24</v>
      </c>
    </row>
    <row r="22" spans="1:18" ht="24" customHeight="1" x14ac:dyDescent="0.2">
      <c r="A22" s="24">
        <v>0.38541666666666669</v>
      </c>
      <c r="B22" s="120">
        <v>0</v>
      </c>
      <c r="C22" s="116">
        <v>0</v>
      </c>
      <c r="D22" s="116">
        <v>0</v>
      </c>
      <c r="E22" s="222">
        <f t="shared" si="0"/>
        <v>0</v>
      </c>
      <c r="F22" s="116">
        <v>2</v>
      </c>
      <c r="G22" s="116">
        <v>7</v>
      </c>
      <c r="H22" s="116">
        <v>1</v>
      </c>
      <c r="I22" s="117">
        <f t="shared" si="1"/>
        <v>10</v>
      </c>
      <c r="J22" s="116">
        <v>0</v>
      </c>
      <c r="K22" s="116">
        <v>2</v>
      </c>
      <c r="L22" s="116">
        <v>2</v>
      </c>
      <c r="M22" s="118">
        <f t="shared" si="2"/>
        <v>4</v>
      </c>
      <c r="N22" s="116">
        <v>0</v>
      </c>
      <c r="O22" s="116">
        <v>7</v>
      </c>
      <c r="P22" s="116">
        <v>0</v>
      </c>
      <c r="Q22" s="141">
        <f t="shared" si="3"/>
        <v>7</v>
      </c>
      <c r="R22" s="119">
        <f t="shared" si="4"/>
        <v>21</v>
      </c>
    </row>
    <row r="23" spans="1:18" ht="24" customHeight="1" x14ac:dyDescent="0.2">
      <c r="A23" s="24">
        <v>0.39583333333333331</v>
      </c>
      <c r="B23" s="120">
        <v>1</v>
      </c>
      <c r="C23" s="116">
        <v>1</v>
      </c>
      <c r="D23" s="116">
        <v>0</v>
      </c>
      <c r="E23" s="222">
        <f t="shared" si="0"/>
        <v>2</v>
      </c>
      <c r="F23" s="116">
        <v>3</v>
      </c>
      <c r="G23" s="116">
        <v>5</v>
      </c>
      <c r="H23" s="116">
        <v>1</v>
      </c>
      <c r="I23" s="117">
        <f t="shared" si="1"/>
        <v>9</v>
      </c>
      <c r="J23" s="116">
        <v>1</v>
      </c>
      <c r="K23" s="116">
        <v>1</v>
      </c>
      <c r="L23" s="116">
        <v>3</v>
      </c>
      <c r="M23" s="118">
        <f t="shared" si="2"/>
        <v>5</v>
      </c>
      <c r="N23" s="116">
        <v>0</v>
      </c>
      <c r="O23" s="116">
        <v>3</v>
      </c>
      <c r="P23" s="116">
        <v>0</v>
      </c>
      <c r="Q23" s="141">
        <f t="shared" si="3"/>
        <v>3</v>
      </c>
      <c r="R23" s="119">
        <f t="shared" si="4"/>
        <v>19</v>
      </c>
    </row>
    <row r="24" spans="1:18" ht="24" customHeight="1" x14ac:dyDescent="0.2">
      <c r="A24" s="24">
        <v>0.40625</v>
      </c>
      <c r="B24" s="120">
        <v>0</v>
      </c>
      <c r="C24" s="116">
        <v>3</v>
      </c>
      <c r="D24" s="116">
        <v>0</v>
      </c>
      <c r="E24" s="222">
        <f t="shared" si="0"/>
        <v>3</v>
      </c>
      <c r="F24" s="116">
        <v>2</v>
      </c>
      <c r="G24" s="116">
        <v>5</v>
      </c>
      <c r="H24" s="116">
        <v>1</v>
      </c>
      <c r="I24" s="117">
        <f t="shared" si="1"/>
        <v>8</v>
      </c>
      <c r="J24" s="116">
        <v>3</v>
      </c>
      <c r="K24" s="116">
        <v>2</v>
      </c>
      <c r="L24" s="116">
        <v>3</v>
      </c>
      <c r="M24" s="118">
        <f t="shared" si="2"/>
        <v>8</v>
      </c>
      <c r="N24" s="116">
        <v>0</v>
      </c>
      <c r="O24" s="116">
        <v>5</v>
      </c>
      <c r="P24" s="116">
        <v>0</v>
      </c>
      <c r="Q24" s="141">
        <f t="shared" si="3"/>
        <v>5</v>
      </c>
      <c r="R24" s="119">
        <f t="shared" si="4"/>
        <v>24</v>
      </c>
    </row>
    <row r="25" spans="1:18" ht="24" customHeight="1" thickBot="1" x14ac:dyDescent="0.25">
      <c r="A25" s="25" t="s">
        <v>4</v>
      </c>
      <c r="B25" s="122">
        <f>SUM(B21:B24)</f>
        <v>1</v>
      </c>
      <c r="C25" s="123">
        <f>SUM(C21:C24)</f>
        <v>6</v>
      </c>
      <c r="D25" s="123">
        <f>SUM(D21:D24)</f>
        <v>2</v>
      </c>
      <c r="E25" s="223">
        <f t="shared" si="0"/>
        <v>9</v>
      </c>
      <c r="F25" s="123">
        <f>SUM(F21:F24)</f>
        <v>9</v>
      </c>
      <c r="G25" s="123">
        <f>SUM(G21:G24)</f>
        <v>23</v>
      </c>
      <c r="H25" s="123">
        <f>SUM(H21:H24)</f>
        <v>5</v>
      </c>
      <c r="I25" s="123">
        <f t="shared" si="1"/>
        <v>37</v>
      </c>
      <c r="J25" s="123">
        <f>SUM(J21:J24)</f>
        <v>6</v>
      </c>
      <c r="K25" s="123">
        <f>SUM(K21:K24)</f>
        <v>7</v>
      </c>
      <c r="L25" s="123">
        <f>SUM(L21:L24)</f>
        <v>9</v>
      </c>
      <c r="M25" s="123">
        <f t="shared" si="2"/>
        <v>22</v>
      </c>
      <c r="N25" s="123">
        <f>SUM(N21:N24)</f>
        <v>0</v>
      </c>
      <c r="O25" s="123">
        <f>SUM(O21:O24)</f>
        <v>19</v>
      </c>
      <c r="P25" s="123">
        <f>SUM(P21:P24)</f>
        <v>1</v>
      </c>
      <c r="Q25" s="142">
        <f t="shared" si="3"/>
        <v>20</v>
      </c>
      <c r="R25" s="124">
        <f>SUM(R21:R24)</f>
        <v>88</v>
      </c>
    </row>
    <row r="26" spans="1:18" ht="24" customHeight="1" x14ac:dyDescent="0.2">
      <c r="A26" s="24">
        <v>0.41666666666666669</v>
      </c>
      <c r="B26" s="114">
        <v>2</v>
      </c>
      <c r="C26" s="115">
        <v>1</v>
      </c>
      <c r="D26" s="115">
        <v>0</v>
      </c>
      <c r="E26" s="222">
        <f t="shared" si="0"/>
        <v>3</v>
      </c>
      <c r="F26" s="116">
        <v>0</v>
      </c>
      <c r="G26" s="116">
        <v>2</v>
      </c>
      <c r="H26" s="116">
        <v>1</v>
      </c>
      <c r="I26" s="117">
        <f t="shared" si="1"/>
        <v>3</v>
      </c>
      <c r="J26" s="116">
        <v>2</v>
      </c>
      <c r="K26" s="116">
        <v>2</v>
      </c>
      <c r="L26" s="116">
        <v>3</v>
      </c>
      <c r="M26" s="118">
        <f t="shared" si="2"/>
        <v>7</v>
      </c>
      <c r="N26" s="116">
        <v>0</v>
      </c>
      <c r="O26" s="116">
        <v>2</v>
      </c>
      <c r="P26" s="116">
        <v>0</v>
      </c>
      <c r="Q26" s="143">
        <f t="shared" si="3"/>
        <v>2</v>
      </c>
      <c r="R26" s="119">
        <f t="shared" si="4"/>
        <v>15</v>
      </c>
    </row>
    <row r="27" spans="1:18" ht="24" customHeight="1" x14ac:dyDescent="0.2">
      <c r="A27" s="24">
        <v>0.42708333333333331</v>
      </c>
      <c r="B27" s="120">
        <v>0</v>
      </c>
      <c r="C27" s="116">
        <v>2</v>
      </c>
      <c r="D27" s="116">
        <v>0</v>
      </c>
      <c r="E27" s="222">
        <f t="shared" si="0"/>
        <v>2</v>
      </c>
      <c r="F27" s="116">
        <v>2</v>
      </c>
      <c r="G27" s="116">
        <v>3</v>
      </c>
      <c r="H27" s="116">
        <v>0</v>
      </c>
      <c r="I27" s="117">
        <f t="shared" si="1"/>
        <v>5</v>
      </c>
      <c r="J27" s="116">
        <v>1</v>
      </c>
      <c r="K27" s="116">
        <v>4</v>
      </c>
      <c r="L27" s="116">
        <v>4</v>
      </c>
      <c r="M27" s="118">
        <f t="shared" si="2"/>
        <v>9</v>
      </c>
      <c r="N27" s="116">
        <v>0</v>
      </c>
      <c r="O27" s="116">
        <v>10</v>
      </c>
      <c r="P27" s="116">
        <v>2</v>
      </c>
      <c r="Q27" s="141">
        <f t="shared" si="3"/>
        <v>12</v>
      </c>
      <c r="R27" s="119">
        <f t="shared" si="4"/>
        <v>28</v>
      </c>
    </row>
    <row r="28" spans="1:18" ht="24" customHeight="1" x14ac:dyDescent="0.2">
      <c r="A28" s="24">
        <v>0.4375</v>
      </c>
      <c r="B28" s="120">
        <v>1</v>
      </c>
      <c r="C28" s="116">
        <v>3</v>
      </c>
      <c r="D28" s="116">
        <v>0</v>
      </c>
      <c r="E28" s="222">
        <f t="shared" si="0"/>
        <v>4</v>
      </c>
      <c r="F28" s="116">
        <v>4</v>
      </c>
      <c r="G28" s="116">
        <v>2</v>
      </c>
      <c r="H28" s="116">
        <v>2</v>
      </c>
      <c r="I28" s="117">
        <f t="shared" si="1"/>
        <v>8</v>
      </c>
      <c r="J28" s="116">
        <v>2</v>
      </c>
      <c r="K28" s="116">
        <v>3</v>
      </c>
      <c r="L28" s="116">
        <v>3</v>
      </c>
      <c r="M28" s="118">
        <f t="shared" si="2"/>
        <v>8</v>
      </c>
      <c r="N28" s="116">
        <v>1</v>
      </c>
      <c r="O28" s="116">
        <v>6</v>
      </c>
      <c r="P28" s="116">
        <v>1</v>
      </c>
      <c r="Q28" s="141">
        <f t="shared" si="3"/>
        <v>8</v>
      </c>
      <c r="R28" s="119">
        <f t="shared" si="4"/>
        <v>28</v>
      </c>
    </row>
    <row r="29" spans="1:18" ht="24" customHeight="1" x14ac:dyDescent="0.2">
      <c r="A29" s="24">
        <v>0.44791666666666669</v>
      </c>
      <c r="B29" s="120">
        <v>0</v>
      </c>
      <c r="C29" s="116">
        <v>2</v>
      </c>
      <c r="D29" s="116">
        <v>1</v>
      </c>
      <c r="E29" s="222">
        <f t="shared" si="0"/>
        <v>3</v>
      </c>
      <c r="F29" s="116">
        <v>2</v>
      </c>
      <c r="G29" s="116">
        <v>5</v>
      </c>
      <c r="H29" s="116">
        <v>1</v>
      </c>
      <c r="I29" s="117">
        <f t="shared" si="1"/>
        <v>8</v>
      </c>
      <c r="J29" s="116">
        <v>1</v>
      </c>
      <c r="K29" s="116">
        <v>4</v>
      </c>
      <c r="L29" s="116">
        <v>4</v>
      </c>
      <c r="M29" s="118">
        <f t="shared" si="2"/>
        <v>9</v>
      </c>
      <c r="N29" s="116">
        <v>0</v>
      </c>
      <c r="O29" s="116">
        <v>3</v>
      </c>
      <c r="P29" s="116">
        <v>2</v>
      </c>
      <c r="Q29" s="141">
        <f t="shared" si="3"/>
        <v>5</v>
      </c>
      <c r="R29" s="119">
        <f t="shared" si="4"/>
        <v>25</v>
      </c>
    </row>
    <row r="30" spans="1:18" ht="24" customHeight="1" thickBot="1" x14ac:dyDescent="0.25">
      <c r="A30" s="26" t="s">
        <v>5</v>
      </c>
      <c r="B30" s="122">
        <f>SUM(B26:B29)</f>
        <v>3</v>
      </c>
      <c r="C30" s="123">
        <f>SUM(C26:C29)</f>
        <v>8</v>
      </c>
      <c r="D30" s="123">
        <f>SUM(D26:D29)</f>
        <v>1</v>
      </c>
      <c r="E30" s="223">
        <f t="shared" si="0"/>
        <v>12</v>
      </c>
      <c r="F30" s="123">
        <f>SUM(F26:F29)</f>
        <v>8</v>
      </c>
      <c r="G30" s="123">
        <f>SUM(G26:G29)</f>
        <v>12</v>
      </c>
      <c r="H30" s="123">
        <f>SUM(H26:H29)</f>
        <v>4</v>
      </c>
      <c r="I30" s="123">
        <f t="shared" si="1"/>
        <v>24</v>
      </c>
      <c r="J30" s="123">
        <f>SUM(J26:J29)</f>
        <v>6</v>
      </c>
      <c r="K30" s="123">
        <f>SUM(K26:K29)</f>
        <v>13</v>
      </c>
      <c r="L30" s="123">
        <f>SUM(L26:L29)</f>
        <v>14</v>
      </c>
      <c r="M30" s="123">
        <f t="shared" si="2"/>
        <v>33</v>
      </c>
      <c r="N30" s="123">
        <f>SUM(N26:N29)</f>
        <v>1</v>
      </c>
      <c r="O30" s="123">
        <f>SUM(O26:O29)</f>
        <v>21</v>
      </c>
      <c r="P30" s="123">
        <f>SUM(P26:P29)</f>
        <v>5</v>
      </c>
      <c r="Q30" s="142">
        <f t="shared" si="3"/>
        <v>27</v>
      </c>
      <c r="R30" s="126">
        <f>SUM(R26:R29)</f>
        <v>96</v>
      </c>
    </row>
    <row r="31" spans="1:18" ht="24" customHeight="1" x14ac:dyDescent="0.2">
      <c r="A31" s="24">
        <v>0.45833333333333331</v>
      </c>
      <c r="B31" s="114">
        <v>0</v>
      </c>
      <c r="C31" s="115">
        <v>0</v>
      </c>
      <c r="D31" s="115">
        <v>1</v>
      </c>
      <c r="E31" s="222">
        <f t="shared" si="0"/>
        <v>1</v>
      </c>
      <c r="F31" s="116">
        <v>1</v>
      </c>
      <c r="G31" s="116">
        <v>3</v>
      </c>
      <c r="H31" s="116">
        <v>1</v>
      </c>
      <c r="I31" s="117">
        <f t="shared" si="1"/>
        <v>5</v>
      </c>
      <c r="J31" s="116">
        <v>3</v>
      </c>
      <c r="K31" s="116">
        <v>5</v>
      </c>
      <c r="L31" s="116">
        <v>4</v>
      </c>
      <c r="M31" s="118">
        <f t="shared" si="2"/>
        <v>12</v>
      </c>
      <c r="N31" s="116">
        <v>0</v>
      </c>
      <c r="O31" s="116">
        <v>3</v>
      </c>
      <c r="P31" s="116">
        <v>1</v>
      </c>
      <c r="Q31" s="143">
        <f t="shared" si="3"/>
        <v>4</v>
      </c>
      <c r="R31" s="119">
        <f t="shared" si="4"/>
        <v>22</v>
      </c>
    </row>
    <row r="32" spans="1:18" ht="24" customHeight="1" x14ac:dyDescent="0.2">
      <c r="A32" s="24">
        <v>0.46875</v>
      </c>
      <c r="B32" s="120">
        <v>0</v>
      </c>
      <c r="C32" s="116">
        <v>2</v>
      </c>
      <c r="D32" s="116">
        <v>1</v>
      </c>
      <c r="E32" s="222">
        <f t="shared" si="0"/>
        <v>3</v>
      </c>
      <c r="F32" s="116">
        <v>0</v>
      </c>
      <c r="G32" s="116">
        <v>4</v>
      </c>
      <c r="H32" s="116">
        <v>0</v>
      </c>
      <c r="I32" s="117">
        <f t="shared" si="1"/>
        <v>4</v>
      </c>
      <c r="J32" s="116">
        <v>2</v>
      </c>
      <c r="K32" s="116">
        <v>6</v>
      </c>
      <c r="L32" s="116">
        <v>4</v>
      </c>
      <c r="M32" s="118">
        <f t="shared" si="2"/>
        <v>12</v>
      </c>
      <c r="N32" s="116">
        <v>2</v>
      </c>
      <c r="O32" s="116">
        <v>4</v>
      </c>
      <c r="P32" s="116">
        <v>2</v>
      </c>
      <c r="Q32" s="141">
        <f t="shared" si="3"/>
        <v>8</v>
      </c>
      <c r="R32" s="119">
        <f t="shared" si="4"/>
        <v>27</v>
      </c>
    </row>
    <row r="33" spans="1:18" ht="24" customHeight="1" x14ac:dyDescent="0.2">
      <c r="A33" s="24">
        <v>0.47916666666666669</v>
      </c>
      <c r="B33" s="120">
        <v>0</v>
      </c>
      <c r="C33" s="116">
        <v>2</v>
      </c>
      <c r="D33" s="116">
        <v>0</v>
      </c>
      <c r="E33" s="222">
        <f t="shared" si="0"/>
        <v>2</v>
      </c>
      <c r="F33" s="116">
        <v>1</v>
      </c>
      <c r="G33" s="116">
        <v>6</v>
      </c>
      <c r="H33" s="116">
        <v>1</v>
      </c>
      <c r="I33" s="117">
        <f t="shared" si="1"/>
        <v>8</v>
      </c>
      <c r="J33" s="116">
        <v>5</v>
      </c>
      <c r="K33" s="116">
        <v>2</v>
      </c>
      <c r="L33" s="116">
        <v>1</v>
      </c>
      <c r="M33" s="118">
        <f t="shared" si="2"/>
        <v>8</v>
      </c>
      <c r="N33" s="116">
        <v>1</v>
      </c>
      <c r="O33" s="116">
        <v>4</v>
      </c>
      <c r="P33" s="116">
        <v>1</v>
      </c>
      <c r="Q33" s="141">
        <f t="shared" si="3"/>
        <v>6</v>
      </c>
      <c r="R33" s="119">
        <f t="shared" si="4"/>
        <v>24</v>
      </c>
    </row>
    <row r="34" spans="1:18" ht="24" customHeight="1" x14ac:dyDescent="0.2">
      <c r="A34" s="24">
        <v>0.48958333333333331</v>
      </c>
      <c r="B34" s="120">
        <v>1</v>
      </c>
      <c r="C34" s="116">
        <v>3</v>
      </c>
      <c r="D34" s="116">
        <v>0</v>
      </c>
      <c r="E34" s="222">
        <f t="shared" si="0"/>
        <v>4</v>
      </c>
      <c r="F34" s="116">
        <v>0</v>
      </c>
      <c r="G34" s="116">
        <v>5</v>
      </c>
      <c r="H34" s="116">
        <v>1</v>
      </c>
      <c r="I34" s="117">
        <f t="shared" si="1"/>
        <v>6</v>
      </c>
      <c r="J34" s="116">
        <v>0</v>
      </c>
      <c r="K34" s="116">
        <v>8</v>
      </c>
      <c r="L34" s="116">
        <v>2</v>
      </c>
      <c r="M34" s="118">
        <f t="shared" si="2"/>
        <v>10</v>
      </c>
      <c r="N34" s="116">
        <v>0</v>
      </c>
      <c r="O34" s="116">
        <v>7</v>
      </c>
      <c r="P34" s="116">
        <v>0</v>
      </c>
      <c r="Q34" s="141">
        <f t="shared" si="3"/>
        <v>7</v>
      </c>
      <c r="R34" s="119">
        <f t="shared" si="4"/>
        <v>27</v>
      </c>
    </row>
    <row r="35" spans="1:18" ht="24" customHeight="1" thickBot="1" x14ac:dyDescent="0.25">
      <c r="A35" s="26" t="s">
        <v>4</v>
      </c>
      <c r="B35" s="122">
        <f>SUM(B31:B34)</f>
        <v>1</v>
      </c>
      <c r="C35" s="123">
        <f>SUM(C31:C34)</f>
        <v>7</v>
      </c>
      <c r="D35" s="123">
        <f>SUM(D31:D34)</f>
        <v>2</v>
      </c>
      <c r="E35" s="223">
        <f t="shared" si="0"/>
        <v>10</v>
      </c>
      <c r="F35" s="123">
        <f>SUM(F31:F34)</f>
        <v>2</v>
      </c>
      <c r="G35" s="123">
        <f>SUM(G31:G34)</f>
        <v>18</v>
      </c>
      <c r="H35" s="123">
        <f>SUM(H31:H34)</f>
        <v>3</v>
      </c>
      <c r="I35" s="123">
        <f t="shared" si="1"/>
        <v>23</v>
      </c>
      <c r="J35" s="123">
        <f>SUM(J31:J34)</f>
        <v>10</v>
      </c>
      <c r="K35" s="123">
        <f>SUM(K31:K34)</f>
        <v>21</v>
      </c>
      <c r="L35" s="123">
        <f>SUM(L31:L34)</f>
        <v>11</v>
      </c>
      <c r="M35" s="123">
        <f t="shared" si="2"/>
        <v>42</v>
      </c>
      <c r="N35" s="123">
        <f>SUM(N31:N34)</f>
        <v>3</v>
      </c>
      <c r="O35" s="123">
        <f>SUM(O31:O34)</f>
        <v>18</v>
      </c>
      <c r="P35" s="123">
        <f>SUM(P31:P34)</f>
        <v>4</v>
      </c>
      <c r="Q35" s="142">
        <f t="shared" si="3"/>
        <v>25</v>
      </c>
      <c r="R35" s="126">
        <f>SUM(R31:R34)</f>
        <v>100</v>
      </c>
    </row>
    <row r="36" spans="1:18" ht="24" customHeight="1" x14ac:dyDescent="0.2">
      <c r="A36" s="24">
        <v>0.5</v>
      </c>
      <c r="B36" s="114">
        <v>2</v>
      </c>
      <c r="C36" s="115">
        <v>3</v>
      </c>
      <c r="D36" s="115">
        <v>0</v>
      </c>
      <c r="E36" s="222">
        <f t="shared" si="0"/>
        <v>5</v>
      </c>
      <c r="F36" s="116">
        <v>2</v>
      </c>
      <c r="G36" s="116">
        <v>4</v>
      </c>
      <c r="H36" s="116">
        <v>2</v>
      </c>
      <c r="I36" s="117">
        <f t="shared" si="1"/>
        <v>8</v>
      </c>
      <c r="J36" s="116">
        <v>0</v>
      </c>
      <c r="K36" s="116">
        <v>6</v>
      </c>
      <c r="L36" s="116">
        <v>2</v>
      </c>
      <c r="M36" s="118">
        <f t="shared" si="2"/>
        <v>8</v>
      </c>
      <c r="N36" s="116">
        <v>2</v>
      </c>
      <c r="O36" s="116">
        <v>4</v>
      </c>
      <c r="P36" s="116">
        <v>0</v>
      </c>
      <c r="Q36" s="140">
        <f t="shared" si="3"/>
        <v>6</v>
      </c>
      <c r="R36" s="119">
        <f t="shared" si="4"/>
        <v>27</v>
      </c>
    </row>
    <row r="37" spans="1:18" ht="24" customHeight="1" x14ac:dyDescent="0.2">
      <c r="A37" s="24">
        <v>0.51041666666666663</v>
      </c>
      <c r="B37" s="120">
        <v>0</v>
      </c>
      <c r="C37" s="116">
        <v>3</v>
      </c>
      <c r="D37" s="116">
        <v>0</v>
      </c>
      <c r="E37" s="222">
        <f t="shared" si="0"/>
        <v>3</v>
      </c>
      <c r="F37" s="116">
        <v>0</v>
      </c>
      <c r="G37" s="116">
        <v>4</v>
      </c>
      <c r="H37" s="116">
        <v>1</v>
      </c>
      <c r="I37" s="117">
        <f t="shared" si="1"/>
        <v>5</v>
      </c>
      <c r="J37" s="116">
        <v>0</v>
      </c>
      <c r="K37" s="116">
        <v>4</v>
      </c>
      <c r="L37" s="116">
        <v>3</v>
      </c>
      <c r="M37" s="118">
        <f t="shared" si="2"/>
        <v>7</v>
      </c>
      <c r="N37" s="116">
        <v>0</v>
      </c>
      <c r="O37" s="116">
        <v>2</v>
      </c>
      <c r="P37" s="116">
        <v>0</v>
      </c>
      <c r="Q37" s="141">
        <f t="shared" si="3"/>
        <v>2</v>
      </c>
      <c r="R37" s="119">
        <f t="shared" si="4"/>
        <v>17</v>
      </c>
    </row>
    <row r="38" spans="1:18" ht="24" customHeight="1" x14ac:dyDescent="0.2">
      <c r="A38" s="24">
        <v>0.52083333333333337</v>
      </c>
      <c r="B38" s="120">
        <v>0</v>
      </c>
      <c r="C38" s="116">
        <v>4</v>
      </c>
      <c r="D38" s="116">
        <v>0</v>
      </c>
      <c r="E38" s="222">
        <f t="shared" si="0"/>
        <v>4</v>
      </c>
      <c r="F38" s="116">
        <v>2</v>
      </c>
      <c r="G38" s="116">
        <v>3</v>
      </c>
      <c r="H38" s="116">
        <v>1</v>
      </c>
      <c r="I38" s="117">
        <f t="shared" si="1"/>
        <v>6</v>
      </c>
      <c r="J38" s="116">
        <v>0</v>
      </c>
      <c r="K38" s="116">
        <v>4</v>
      </c>
      <c r="L38" s="116">
        <v>2</v>
      </c>
      <c r="M38" s="118">
        <f t="shared" si="2"/>
        <v>6</v>
      </c>
      <c r="N38" s="116">
        <v>0</v>
      </c>
      <c r="O38" s="116">
        <v>3</v>
      </c>
      <c r="P38" s="116">
        <v>1</v>
      </c>
      <c r="Q38" s="141">
        <f t="shared" si="3"/>
        <v>4</v>
      </c>
      <c r="R38" s="119">
        <f t="shared" si="4"/>
        <v>20</v>
      </c>
    </row>
    <row r="39" spans="1:18" ht="24" customHeight="1" x14ac:dyDescent="0.2">
      <c r="A39" s="24">
        <v>0.53125</v>
      </c>
      <c r="B39" s="120">
        <v>0</v>
      </c>
      <c r="C39" s="116">
        <v>3</v>
      </c>
      <c r="D39" s="116">
        <v>1</v>
      </c>
      <c r="E39" s="222">
        <f t="shared" si="0"/>
        <v>4</v>
      </c>
      <c r="F39" s="116">
        <v>1</v>
      </c>
      <c r="G39" s="116">
        <v>5</v>
      </c>
      <c r="H39" s="116">
        <v>2</v>
      </c>
      <c r="I39" s="117">
        <f t="shared" si="1"/>
        <v>8</v>
      </c>
      <c r="J39" s="116">
        <v>0</v>
      </c>
      <c r="K39" s="116">
        <v>5</v>
      </c>
      <c r="L39" s="116">
        <v>3</v>
      </c>
      <c r="M39" s="118">
        <f t="shared" si="2"/>
        <v>8</v>
      </c>
      <c r="N39" s="116">
        <v>0</v>
      </c>
      <c r="O39" s="116">
        <v>4</v>
      </c>
      <c r="P39" s="116">
        <v>0</v>
      </c>
      <c r="Q39" s="141">
        <f t="shared" si="3"/>
        <v>4</v>
      </c>
      <c r="R39" s="119">
        <f t="shared" si="4"/>
        <v>24</v>
      </c>
    </row>
    <row r="40" spans="1:18" ht="24" customHeight="1" thickBot="1" x14ac:dyDescent="0.25">
      <c r="A40" s="26" t="s">
        <v>26</v>
      </c>
      <c r="B40" s="122">
        <f>SUM(B36:B39)</f>
        <v>2</v>
      </c>
      <c r="C40" s="123">
        <f>SUM(C36:C39)</f>
        <v>13</v>
      </c>
      <c r="D40" s="123">
        <f>SUM(D36:D39)</f>
        <v>1</v>
      </c>
      <c r="E40" s="223">
        <f t="shared" si="0"/>
        <v>16</v>
      </c>
      <c r="F40" s="123">
        <f>SUM(F36:F39)</f>
        <v>5</v>
      </c>
      <c r="G40" s="123">
        <f>SUM(G36:G39)</f>
        <v>16</v>
      </c>
      <c r="H40" s="123">
        <f>SUM(H36:H39)</f>
        <v>6</v>
      </c>
      <c r="I40" s="123">
        <f t="shared" si="1"/>
        <v>27</v>
      </c>
      <c r="J40" s="123">
        <f>SUM(J36:J39)</f>
        <v>0</v>
      </c>
      <c r="K40" s="123">
        <f>SUM(K36:K39)</f>
        <v>19</v>
      </c>
      <c r="L40" s="123">
        <f>SUM(L36:L39)</f>
        <v>10</v>
      </c>
      <c r="M40" s="123">
        <f t="shared" si="2"/>
        <v>29</v>
      </c>
      <c r="N40" s="123">
        <f>SUM(N36:N39)</f>
        <v>2</v>
      </c>
      <c r="O40" s="123">
        <f>SUM(O36:O39)</f>
        <v>13</v>
      </c>
      <c r="P40" s="123">
        <f>SUM(P36:P39)</f>
        <v>1</v>
      </c>
      <c r="Q40" s="142">
        <f t="shared" si="3"/>
        <v>16</v>
      </c>
      <c r="R40" s="126">
        <f>SUM(R36:R39)</f>
        <v>88</v>
      </c>
    </row>
    <row r="41" spans="1:18" ht="24" customHeight="1" x14ac:dyDescent="0.2">
      <c r="A41" s="24">
        <v>0.54166666666666663</v>
      </c>
      <c r="B41" s="114">
        <v>0</v>
      </c>
      <c r="C41" s="115">
        <v>2</v>
      </c>
      <c r="D41" s="115">
        <v>1</v>
      </c>
      <c r="E41" s="221">
        <f t="shared" si="0"/>
        <v>3</v>
      </c>
      <c r="F41" s="115">
        <v>1</v>
      </c>
      <c r="G41" s="116">
        <v>4</v>
      </c>
      <c r="H41" s="116">
        <v>1</v>
      </c>
      <c r="I41" s="117">
        <f t="shared" si="1"/>
        <v>6</v>
      </c>
      <c r="J41" s="116">
        <v>0</v>
      </c>
      <c r="K41" s="116">
        <v>6</v>
      </c>
      <c r="L41" s="116">
        <v>2</v>
      </c>
      <c r="M41" s="117">
        <f t="shared" si="2"/>
        <v>8</v>
      </c>
      <c r="N41" s="116">
        <v>0</v>
      </c>
      <c r="O41" s="116">
        <v>3</v>
      </c>
      <c r="P41" s="116">
        <v>1</v>
      </c>
      <c r="Q41" s="141">
        <f t="shared" si="3"/>
        <v>4</v>
      </c>
      <c r="R41" s="119">
        <f t="shared" si="4"/>
        <v>21</v>
      </c>
    </row>
    <row r="42" spans="1:18" ht="24" customHeight="1" x14ac:dyDescent="0.2">
      <c r="A42" s="24">
        <v>0.55208333333333337</v>
      </c>
      <c r="B42" s="120">
        <v>1</v>
      </c>
      <c r="C42" s="116">
        <v>0</v>
      </c>
      <c r="D42" s="116">
        <v>0</v>
      </c>
      <c r="E42" s="222">
        <f t="shared" si="0"/>
        <v>1</v>
      </c>
      <c r="F42" s="116">
        <v>0</v>
      </c>
      <c r="G42" s="116">
        <v>2</v>
      </c>
      <c r="H42" s="116">
        <v>2</v>
      </c>
      <c r="I42" s="117">
        <f t="shared" si="1"/>
        <v>4</v>
      </c>
      <c r="J42" s="116">
        <v>2</v>
      </c>
      <c r="K42" s="116">
        <v>3</v>
      </c>
      <c r="L42" s="116">
        <v>5</v>
      </c>
      <c r="M42" s="117">
        <f t="shared" si="2"/>
        <v>10</v>
      </c>
      <c r="N42" s="116">
        <v>0</v>
      </c>
      <c r="O42" s="116">
        <v>5</v>
      </c>
      <c r="P42" s="116">
        <v>1</v>
      </c>
      <c r="Q42" s="141">
        <f t="shared" si="3"/>
        <v>6</v>
      </c>
      <c r="R42" s="119">
        <f t="shared" si="4"/>
        <v>21</v>
      </c>
    </row>
    <row r="43" spans="1:18" ht="24" customHeight="1" x14ac:dyDescent="0.2">
      <c r="A43" s="24">
        <v>0.5625</v>
      </c>
      <c r="B43" s="120">
        <v>0</v>
      </c>
      <c r="C43" s="116">
        <v>3</v>
      </c>
      <c r="D43" s="116">
        <v>0</v>
      </c>
      <c r="E43" s="222">
        <f t="shared" ref="E43:E65" si="5">SUM(B43:D43)</f>
        <v>3</v>
      </c>
      <c r="F43" s="116">
        <v>1</v>
      </c>
      <c r="G43" s="116">
        <v>3</v>
      </c>
      <c r="H43" s="116">
        <v>2</v>
      </c>
      <c r="I43" s="117">
        <f t="shared" ref="I43:I65" si="6">SUM(F43:H43)</f>
        <v>6</v>
      </c>
      <c r="J43" s="116">
        <v>0</v>
      </c>
      <c r="K43" s="116">
        <v>0</v>
      </c>
      <c r="L43" s="116">
        <v>3</v>
      </c>
      <c r="M43" s="117">
        <f t="shared" ref="M43:M65" si="7">SUM(J43:L43)</f>
        <v>3</v>
      </c>
      <c r="N43" s="116">
        <v>0</v>
      </c>
      <c r="O43" s="116">
        <v>6</v>
      </c>
      <c r="P43" s="116">
        <v>1</v>
      </c>
      <c r="Q43" s="141">
        <f t="shared" ref="Q43:Q65" si="8">SUM(N43:P43)</f>
        <v>7</v>
      </c>
      <c r="R43" s="119">
        <f t="shared" si="4"/>
        <v>19</v>
      </c>
    </row>
    <row r="44" spans="1:18" ht="24" customHeight="1" x14ac:dyDescent="0.2">
      <c r="A44" s="24">
        <v>0.57291666666666663</v>
      </c>
      <c r="B44" s="120">
        <v>0</v>
      </c>
      <c r="C44" s="116">
        <v>4</v>
      </c>
      <c r="D44" s="116">
        <v>0</v>
      </c>
      <c r="E44" s="222">
        <f t="shared" si="5"/>
        <v>4</v>
      </c>
      <c r="F44" s="116">
        <v>0</v>
      </c>
      <c r="G44" s="116">
        <v>5</v>
      </c>
      <c r="H44" s="116">
        <v>2</v>
      </c>
      <c r="I44" s="117">
        <f t="shared" si="6"/>
        <v>7</v>
      </c>
      <c r="J44" s="116">
        <v>1</v>
      </c>
      <c r="K44" s="116">
        <v>1</v>
      </c>
      <c r="L44" s="116">
        <v>0</v>
      </c>
      <c r="M44" s="117">
        <f t="shared" si="7"/>
        <v>2</v>
      </c>
      <c r="N44" s="116">
        <v>0</v>
      </c>
      <c r="O44" s="116">
        <v>3</v>
      </c>
      <c r="P44" s="116">
        <v>3</v>
      </c>
      <c r="Q44" s="141">
        <f t="shared" si="8"/>
        <v>6</v>
      </c>
      <c r="R44" s="119">
        <f t="shared" si="4"/>
        <v>19</v>
      </c>
    </row>
    <row r="45" spans="1:18" ht="24" customHeight="1" thickBot="1" x14ac:dyDescent="0.25">
      <c r="A45" s="25" t="s">
        <v>4</v>
      </c>
      <c r="B45" s="122">
        <f>SUM(B41:B44)</f>
        <v>1</v>
      </c>
      <c r="C45" s="123">
        <f>SUM(C41:C44)</f>
        <v>9</v>
      </c>
      <c r="D45" s="123">
        <f>SUM(D41:D44)</f>
        <v>1</v>
      </c>
      <c r="E45" s="223">
        <f t="shared" si="5"/>
        <v>11</v>
      </c>
      <c r="F45" s="123">
        <f>SUM(F41:F44)</f>
        <v>2</v>
      </c>
      <c r="G45" s="123">
        <f>SUM(G41:G44)</f>
        <v>14</v>
      </c>
      <c r="H45" s="123">
        <f>SUM(H41:H44)</f>
        <v>7</v>
      </c>
      <c r="I45" s="123">
        <f t="shared" si="6"/>
        <v>23</v>
      </c>
      <c r="J45" s="123">
        <f>SUM(J41:J44)</f>
        <v>3</v>
      </c>
      <c r="K45" s="123">
        <f>SUM(K41:K44)</f>
        <v>10</v>
      </c>
      <c r="L45" s="123">
        <f>SUM(L41:L44)</f>
        <v>10</v>
      </c>
      <c r="M45" s="123">
        <f t="shared" si="7"/>
        <v>23</v>
      </c>
      <c r="N45" s="123">
        <f>SUM(N41:N44)</f>
        <v>0</v>
      </c>
      <c r="O45" s="123">
        <f>SUM(O41:O44)</f>
        <v>17</v>
      </c>
      <c r="P45" s="123">
        <f>SUM(P41:P44)</f>
        <v>6</v>
      </c>
      <c r="Q45" s="142">
        <f t="shared" si="8"/>
        <v>23</v>
      </c>
      <c r="R45" s="124">
        <f>SUM(R41:R44)</f>
        <v>80</v>
      </c>
    </row>
    <row r="46" spans="1:18" ht="24" customHeight="1" x14ac:dyDescent="0.2">
      <c r="A46" s="24">
        <v>0.58333333333333337</v>
      </c>
      <c r="B46" s="114">
        <v>2</v>
      </c>
      <c r="C46" s="115">
        <v>5</v>
      </c>
      <c r="D46" s="115">
        <v>1</v>
      </c>
      <c r="E46" s="221">
        <f t="shared" si="5"/>
        <v>8</v>
      </c>
      <c r="F46" s="115">
        <v>1</v>
      </c>
      <c r="G46" s="116">
        <v>4</v>
      </c>
      <c r="H46" s="116">
        <v>2</v>
      </c>
      <c r="I46" s="117">
        <f t="shared" si="6"/>
        <v>7</v>
      </c>
      <c r="J46" s="116">
        <v>0</v>
      </c>
      <c r="K46" s="116">
        <v>6</v>
      </c>
      <c r="L46" s="116">
        <v>1</v>
      </c>
      <c r="M46" s="117">
        <f t="shared" si="7"/>
        <v>7</v>
      </c>
      <c r="N46" s="116">
        <v>0</v>
      </c>
      <c r="O46" s="116">
        <v>6</v>
      </c>
      <c r="P46" s="116">
        <v>1</v>
      </c>
      <c r="Q46" s="141">
        <f t="shared" si="8"/>
        <v>7</v>
      </c>
      <c r="R46" s="119">
        <f t="shared" si="4"/>
        <v>29</v>
      </c>
    </row>
    <row r="47" spans="1:18" ht="24" customHeight="1" x14ac:dyDescent="0.2">
      <c r="A47" s="24">
        <v>0.59375</v>
      </c>
      <c r="B47" s="120">
        <v>1</v>
      </c>
      <c r="C47" s="116">
        <v>2</v>
      </c>
      <c r="D47" s="116">
        <v>0</v>
      </c>
      <c r="E47" s="222">
        <f t="shared" si="5"/>
        <v>3</v>
      </c>
      <c r="F47" s="116">
        <v>3</v>
      </c>
      <c r="G47" s="116">
        <v>3</v>
      </c>
      <c r="H47" s="116">
        <v>2</v>
      </c>
      <c r="I47" s="117">
        <f t="shared" si="6"/>
        <v>8</v>
      </c>
      <c r="J47" s="116">
        <v>2</v>
      </c>
      <c r="K47" s="116">
        <v>3</v>
      </c>
      <c r="L47" s="116">
        <v>4</v>
      </c>
      <c r="M47" s="117">
        <f t="shared" si="7"/>
        <v>9</v>
      </c>
      <c r="N47" s="116">
        <v>0</v>
      </c>
      <c r="O47" s="116">
        <v>2</v>
      </c>
      <c r="P47" s="116">
        <v>1</v>
      </c>
      <c r="Q47" s="141">
        <f t="shared" si="8"/>
        <v>3</v>
      </c>
      <c r="R47" s="119">
        <f t="shared" si="4"/>
        <v>23</v>
      </c>
    </row>
    <row r="48" spans="1:18" ht="24" customHeight="1" x14ac:dyDescent="0.2">
      <c r="A48" s="24">
        <v>0.60416666666666663</v>
      </c>
      <c r="B48" s="120">
        <v>0</v>
      </c>
      <c r="C48" s="116">
        <v>3</v>
      </c>
      <c r="D48" s="116">
        <v>0</v>
      </c>
      <c r="E48" s="222">
        <f t="shared" si="5"/>
        <v>3</v>
      </c>
      <c r="F48" s="116">
        <v>0</v>
      </c>
      <c r="G48" s="116">
        <v>5</v>
      </c>
      <c r="H48" s="116">
        <v>1</v>
      </c>
      <c r="I48" s="117">
        <f t="shared" si="6"/>
        <v>6</v>
      </c>
      <c r="J48" s="116">
        <v>2</v>
      </c>
      <c r="K48" s="116">
        <v>4</v>
      </c>
      <c r="L48" s="116">
        <v>2</v>
      </c>
      <c r="M48" s="117">
        <f t="shared" si="7"/>
        <v>8</v>
      </c>
      <c r="N48" s="116">
        <v>2</v>
      </c>
      <c r="O48" s="116">
        <v>6</v>
      </c>
      <c r="P48" s="116">
        <v>4</v>
      </c>
      <c r="Q48" s="141">
        <f t="shared" si="8"/>
        <v>12</v>
      </c>
      <c r="R48" s="119">
        <f t="shared" si="4"/>
        <v>29</v>
      </c>
    </row>
    <row r="49" spans="1:18" ht="24" customHeight="1" x14ac:dyDescent="0.2">
      <c r="A49" s="24">
        <v>0.61458333333333337</v>
      </c>
      <c r="B49" s="120">
        <v>0</v>
      </c>
      <c r="C49" s="116">
        <v>3</v>
      </c>
      <c r="D49" s="116">
        <v>0</v>
      </c>
      <c r="E49" s="222">
        <f t="shared" si="5"/>
        <v>3</v>
      </c>
      <c r="F49" s="116">
        <v>1</v>
      </c>
      <c r="G49" s="116">
        <v>9</v>
      </c>
      <c r="H49" s="116">
        <v>1</v>
      </c>
      <c r="I49" s="117">
        <f t="shared" si="6"/>
        <v>11</v>
      </c>
      <c r="J49" s="116">
        <v>0</v>
      </c>
      <c r="K49" s="116">
        <v>4</v>
      </c>
      <c r="L49" s="116">
        <v>2</v>
      </c>
      <c r="M49" s="117">
        <f t="shared" si="7"/>
        <v>6</v>
      </c>
      <c r="N49" s="116">
        <v>0</v>
      </c>
      <c r="O49" s="116">
        <v>7</v>
      </c>
      <c r="P49" s="116">
        <v>2</v>
      </c>
      <c r="Q49" s="141">
        <f t="shared" si="8"/>
        <v>9</v>
      </c>
      <c r="R49" s="119">
        <f t="shared" si="4"/>
        <v>29</v>
      </c>
    </row>
    <row r="50" spans="1:18" ht="24" customHeight="1" thickBot="1" x14ac:dyDescent="0.25">
      <c r="A50" s="25" t="s">
        <v>4</v>
      </c>
      <c r="B50" s="122">
        <f>SUM(B46:B49)</f>
        <v>3</v>
      </c>
      <c r="C50" s="123">
        <f>SUM(C46:C49)</f>
        <v>13</v>
      </c>
      <c r="D50" s="123">
        <f>SUM(D46:D49)</f>
        <v>1</v>
      </c>
      <c r="E50" s="223">
        <f t="shared" si="5"/>
        <v>17</v>
      </c>
      <c r="F50" s="123">
        <f>SUM(F46:F49)</f>
        <v>5</v>
      </c>
      <c r="G50" s="123">
        <f>SUM(G46:G49)</f>
        <v>21</v>
      </c>
      <c r="H50" s="123">
        <f>SUM(H46:H49)</f>
        <v>6</v>
      </c>
      <c r="I50" s="123">
        <f t="shared" si="6"/>
        <v>32</v>
      </c>
      <c r="J50" s="123">
        <f>SUM(J46:J49)</f>
        <v>4</v>
      </c>
      <c r="K50" s="123">
        <f>SUM(K46:K49)</f>
        <v>17</v>
      </c>
      <c r="L50" s="123">
        <f>SUM(L46:L49)</f>
        <v>9</v>
      </c>
      <c r="M50" s="123">
        <f t="shared" si="7"/>
        <v>30</v>
      </c>
      <c r="N50" s="123">
        <f>SUM(N46:N49)</f>
        <v>2</v>
      </c>
      <c r="O50" s="123">
        <f>SUM(O46:O49)</f>
        <v>21</v>
      </c>
      <c r="P50" s="123">
        <f>SUM(P46:P49)</f>
        <v>8</v>
      </c>
      <c r="Q50" s="142">
        <f t="shared" si="8"/>
        <v>31</v>
      </c>
      <c r="R50" s="124">
        <f>SUM(R46:R49)</f>
        <v>110</v>
      </c>
    </row>
    <row r="51" spans="1:18" ht="24" customHeight="1" x14ac:dyDescent="0.2">
      <c r="A51" s="24">
        <v>0.625</v>
      </c>
      <c r="B51" s="114">
        <v>0</v>
      </c>
      <c r="C51" s="115">
        <v>0</v>
      </c>
      <c r="D51" s="115">
        <v>0</v>
      </c>
      <c r="E51" s="222">
        <f t="shared" si="5"/>
        <v>0</v>
      </c>
      <c r="F51" s="116">
        <v>2</v>
      </c>
      <c r="G51" s="116">
        <v>2</v>
      </c>
      <c r="H51" s="116">
        <v>2</v>
      </c>
      <c r="I51" s="117">
        <f t="shared" si="6"/>
        <v>6</v>
      </c>
      <c r="J51" s="116">
        <v>1</v>
      </c>
      <c r="K51" s="116">
        <v>4</v>
      </c>
      <c r="L51" s="116">
        <v>4</v>
      </c>
      <c r="M51" s="117">
        <f t="shared" si="7"/>
        <v>9</v>
      </c>
      <c r="N51" s="116">
        <v>0</v>
      </c>
      <c r="O51" s="116">
        <v>4</v>
      </c>
      <c r="P51" s="116">
        <v>0</v>
      </c>
      <c r="Q51" s="141">
        <f t="shared" si="8"/>
        <v>4</v>
      </c>
      <c r="R51" s="119">
        <f t="shared" si="4"/>
        <v>19</v>
      </c>
    </row>
    <row r="52" spans="1:18" ht="24" customHeight="1" x14ac:dyDescent="0.2">
      <c r="A52" s="24">
        <v>0.63541666666666663</v>
      </c>
      <c r="B52" s="120">
        <v>0</v>
      </c>
      <c r="C52" s="116">
        <v>2</v>
      </c>
      <c r="D52" s="116">
        <v>0</v>
      </c>
      <c r="E52" s="222">
        <f t="shared" si="5"/>
        <v>2</v>
      </c>
      <c r="F52" s="116">
        <v>1</v>
      </c>
      <c r="G52" s="116">
        <v>5</v>
      </c>
      <c r="H52" s="116">
        <v>1</v>
      </c>
      <c r="I52" s="117">
        <f t="shared" si="6"/>
        <v>7</v>
      </c>
      <c r="J52" s="116">
        <v>0</v>
      </c>
      <c r="K52" s="116">
        <v>5</v>
      </c>
      <c r="L52" s="116">
        <v>1</v>
      </c>
      <c r="M52" s="117">
        <f t="shared" si="7"/>
        <v>6</v>
      </c>
      <c r="N52" s="116">
        <v>0</v>
      </c>
      <c r="O52" s="116">
        <v>2</v>
      </c>
      <c r="P52" s="116">
        <v>0</v>
      </c>
      <c r="Q52" s="141">
        <f t="shared" si="8"/>
        <v>2</v>
      </c>
      <c r="R52" s="119">
        <f t="shared" si="4"/>
        <v>17</v>
      </c>
    </row>
    <row r="53" spans="1:18" ht="24" customHeight="1" x14ac:dyDescent="0.2">
      <c r="A53" s="24">
        <v>0.64583333333333337</v>
      </c>
      <c r="B53" s="120">
        <v>0</v>
      </c>
      <c r="C53" s="116">
        <v>2</v>
      </c>
      <c r="D53" s="116">
        <v>0</v>
      </c>
      <c r="E53" s="222">
        <f t="shared" si="5"/>
        <v>2</v>
      </c>
      <c r="F53" s="116">
        <v>1</v>
      </c>
      <c r="G53" s="116">
        <v>9</v>
      </c>
      <c r="H53" s="116">
        <v>1</v>
      </c>
      <c r="I53" s="117">
        <f t="shared" si="6"/>
        <v>11</v>
      </c>
      <c r="J53" s="116">
        <v>0</v>
      </c>
      <c r="K53" s="116">
        <v>5</v>
      </c>
      <c r="L53" s="116">
        <v>1</v>
      </c>
      <c r="M53" s="117">
        <f t="shared" si="7"/>
        <v>6</v>
      </c>
      <c r="N53" s="116">
        <v>0</v>
      </c>
      <c r="O53" s="116">
        <v>5</v>
      </c>
      <c r="P53" s="116">
        <v>0</v>
      </c>
      <c r="Q53" s="141">
        <f t="shared" si="8"/>
        <v>5</v>
      </c>
      <c r="R53" s="119">
        <f t="shared" si="4"/>
        <v>24</v>
      </c>
    </row>
    <row r="54" spans="1:18" ht="24" customHeight="1" x14ac:dyDescent="0.2">
      <c r="A54" s="24">
        <v>0.65625</v>
      </c>
      <c r="B54" s="120">
        <v>0</v>
      </c>
      <c r="C54" s="116">
        <v>1</v>
      </c>
      <c r="D54" s="116">
        <v>0</v>
      </c>
      <c r="E54" s="222">
        <f t="shared" si="5"/>
        <v>1</v>
      </c>
      <c r="F54" s="116">
        <v>1</v>
      </c>
      <c r="G54" s="116">
        <v>10</v>
      </c>
      <c r="H54" s="116">
        <v>1</v>
      </c>
      <c r="I54" s="117">
        <f t="shared" si="6"/>
        <v>12</v>
      </c>
      <c r="J54" s="116">
        <v>0</v>
      </c>
      <c r="K54" s="116">
        <v>4</v>
      </c>
      <c r="L54" s="116">
        <v>1</v>
      </c>
      <c r="M54" s="117">
        <f t="shared" si="7"/>
        <v>5</v>
      </c>
      <c r="N54" s="116">
        <v>0</v>
      </c>
      <c r="O54" s="116">
        <v>9</v>
      </c>
      <c r="P54" s="116">
        <v>1</v>
      </c>
      <c r="Q54" s="141">
        <f t="shared" si="8"/>
        <v>10</v>
      </c>
      <c r="R54" s="119">
        <f t="shared" si="4"/>
        <v>28</v>
      </c>
    </row>
    <row r="55" spans="1:18" ht="24" customHeight="1" thickBot="1" x14ac:dyDescent="0.25">
      <c r="A55" s="25" t="s">
        <v>4</v>
      </c>
      <c r="B55" s="122">
        <f>SUM(B51:B54)</f>
        <v>0</v>
      </c>
      <c r="C55" s="123">
        <f>SUM(C51:C54)</f>
        <v>5</v>
      </c>
      <c r="D55" s="123">
        <f>SUM(D51:D54)</f>
        <v>0</v>
      </c>
      <c r="E55" s="223">
        <f t="shared" si="5"/>
        <v>5</v>
      </c>
      <c r="F55" s="123">
        <f>SUM(F51:F54)</f>
        <v>5</v>
      </c>
      <c r="G55" s="123">
        <f>SUM(G51:G54)</f>
        <v>26</v>
      </c>
      <c r="H55" s="123">
        <f>SUM(H51:H54)</f>
        <v>5</v>
      </c>
      <c r="I55" s="123">
        <f t="shared" si="6"/>
        <v>36</v>
      </c>
      <c r="J55" s="123">
        <f>SUM(J51:J54)</f>
        <v>1</v>
      </c>
      <c r="K55" s="123">
        <f>SUM(K51:K54)</f>
        <v>18</v>
      </c>
      <c r="L55" s="123">
        <f>SUM(L51:L54)</f>
        <v>7</v>
      </c>
      <c r="M55" s="123">
        <f t="shared" si="7"/>
        <v>26</v>
      </c>
      <c r="N55" s="123">
        <f>SUM(N51:N54)</f>
        <v>0</v>
      </c>
      <c r="O55" s="123">
        <f>SUM(O51:O54)</f>
        <v>20</v>
      </c>
      <c r="P55" s="123">
        <f>SUM(P51:P54)</f>
        <v>1</v>
      </c>
      <c r="Q55" s="142">
        <f t="shared" si="8"/>
        <v>21</v>
      </c>
      <c r="R55" s="124">
        <f>SUM(R51:R54)</f>
        <v>88</v>
      </c>
    </row>
    <row r="56" spans="1:18" ht="24" customHeight="1" x14ac:dyDescent="0.2">
      <c r="A56" s="24">
        <v>0.66666666666666663</v>
      </c>
      <c r="B56" s="114">
        <v>0</v>
      </c>
      <c r="C56" s="115">
        <v>1</v>
      </c>
      <c r="D56" s="115">
        <v>1</v>
      </c>
      <c r="E56" s="222">
        <f t="shared" si="5"/>
        <v>2</v>
      </c>
      <c r="F56" s="116">
        <v>1</v>
      </c>
      <c r="G56" s="116">
        <v>3</v>
      </c>
      <c r="H56" s="116">
        <v>1</v>
      </c>
      <c r="I56" s="117">
        <f t="shared" si="6"/>
        <v>5</v>
      </c>
      <c r="J56" s="116">
        <v>0</v>
      </c>
      <c r="K56" s="116">
        <v>4</v>
      </c>
      <c r="L56" s="116">
        <v>0</v>
      </c>
      <c r="M56" s="117">
        <f t="shared" si="7"/>
        <v>4</v>
      </c>
      <c r="N56" s="116">
        <v>1</v>
      </c>
      <c r="O56" s="116">
        <v>8</v>
      </c>
      <c r="P56" s="116">
        <v>0</v>
      </c>
      <c r="Q56" s="141">
        <f t="shared" si="8"/>
        <v>9</v>
      </c>
      <c r="R56" s="119">
        <f t="shared" si="4"/>
        <v>20</v>
      </c>
    </row>
    <row r="57" spans="1:18" ht="24" customHeight="1" x14ac:dyDescent="0.2">
      <c r="A57" s="24">
        <v>0.67708333333333337</v>
      </c>
      <c r="B57" s="120">
        <v>0</v>
      </c>
      <c r="C57" s="116">
        <v>2</v>
      </c>
      <c r="D57" s="116">
        <v>0</v>
      </c>
      <c r="E57" s="222">
        <f t="shared" si="5"/>
        <v>2</v>
      </c>
      <c r="F57" s="116">
        <v>2</v>
      </c>
      <c r="G57" s="116">
        <v>5</v>
      </c>
      <c r="H57" s="116">
        <v>2</v>
      </c>
      <c r="I57" s="117">
        <f t="shared" si="6"/>
        <v>9</v>
      </c>
      <c r="J57" s="116">
        <v>0</v>
      </c>
      <c r="K57" s="116">
        <v>3</v>
      </c>
      <c r="L57" s="116">
        <v>0</v>
      </c>
      <c r="M57" s="117">
        <f t="shared" si="7"/>
        <v>3</v>
      </c>
      <c r="N57" s="116">
        <v>1</v>
      </c>
      <c r="O57" s="116">
        <v>5</v>
      </c>
      <c r="P57" s="116">
        <v>0</v>
      </c>
      <c r="Q57" s="141">
        <f t="shared" si="8"/>
        <v>6</v>
      </c>
      <c r="R57" s="119">
        <f t="shared" si="4"/>
        <v>20</v>
      </c>
    </row>
    <row r="58" spans="1:18" ht="24" customHeight="1" x14ac:dyDescent="0.2">
      <c r="A58" s="24">
        <v>0.6875</v>
      </c>
      <c r="B58" s="120">
        <v>0</v>
      </c>
      <c r="C58" s="116">
        <v>2</v>
      </c>
      <c r="D58" s="116">
        <v>0</v>
      </c>
      <c r="E58" s="222">
        <f t="shared" si="5"/>
        <v>2</v>
      </c>
      <c r="F58" s="116">
        <v>0</v>
      </c>
      <c r="G58" s="116">
        <v>3</v>
      </c>
      <c r="H58" s="116">
        <v>2</v>
      </c>
      <c r="I58" s="117">
        <f t="shared" si="6"/>
        <v>5</v>
      </c>
      <c r="J58" s="116">
        <v>2</v>
      </c>
      <c r="K58" s="116">
        <v>2</v>
      </c>
      <c r="L58" s="116">
        <v>1</v>
      </c>
      <c r="M58" s="117">
        <f t="shared" si="7"/>
        <v>5</v>
      </c>
      <c r="N58" s="116">
        <v>1</v>
      </c>
      <c r="O58" s="116">
        <v>7</v>
      </c>
      <c r="P58" s="116">
        <v>0</v>
      </c>
      <c r="Q58" s="141">
        <f t="shared" si="8"/>
        <v>8</v>
      </c>
      <c r="R58" s="119">
        <f t="shared" si="4"/>
        <v>20</v>
      </c>
    </row>
    <row r="59" spans="1:18" ht="24" customHeight="1" x14ac:dyDescent="0.2">
      <c r="A59" s="24">
        <v>0.69791666666666663</v>
      </c>
      <c r="B59" s="120">
        <v>0</v>
      </c>
      <c r="C59" s="116">
        <v>1</v>
      </c>
      <c r="D59" s="116">
        <v>0</v>
      </c>
      <c r="E59" s="222">
        <f t="shared" si="5"/>
        <v>1</v>
      </c>
      <c r="F59" s="116">
        <v>1</v>
      </c>
      <c r="G59" s="116">
        <v>5</v>
      </c>
      <c r="H59" s="116">
        <v>1</v>
      </c>
      <c r="I59" s="117">
        <f t="shared" si="6"/>
        <v>7</v>
      </c>
      <c r="J59" s="116">
        <v>1</v>
      </c>
      <c r="K59" s="116">
        <v>0</v>
      </c>
      <c r="L59" s="116">
        <v>1</v>
      </c>
      <c r="M59" s="117">
        <f t="shared" si="7"/>
        <v>2</v>
      </c>
      <c r="N59" s="116">
        <v>0</v>
      </c>
      <c r="O59" s="116">
        <v>5</v>
      </c>
      <c r="P59" s="116">
        <v>0</v>
      </c>
      <c r="Q59" s="141">
        <f t="shared" si="8"/>
        <v>5</v>
      </c>
      <c r="R59" s="119">
        <f t="shared" si="4"/>
        <v>15</v>
      </c>
    </row>
    <row r="60" spans="1:18" ht="24" customHeight="1" thickBot="1" x14ac:dyDescent="0.25">
      <c r="A60" s="26" t="s">
        <v>5</v>
      </c>
      <c r="B60" s="122">
        <f>SUM(B56:B59)</f>
        <v>0</v>
      </c>
      <c r="C60" s="123">
        <f>SUM(C56:C59)</f>
        <v>6</v>
      </c>
      <c r="D60" s="123">
        <f>SUM(D56:D59)</f>
        <v>1</v>
      </c>
      <c r="E60" s="223">
        <f t="shared" si="5"/>
        <v>7</v>
      </c>
      <c r="F60" s="123">
        <f>SUM(F56:F59)</f>
        <v>4</v>
      </c>
      <c r="G60" s="123">
        <f>SUM(G56:G59)</f>
        <v>16</v>
      </c>
      <c r="H60" s="123">
        <f>SUM(H56:H59)</f>
        <v>6</v>
      </c>
      <c r="I60" s="123">
        <f t="shared" si="6"/>
        <v>26</v>
      </c>
      <c r="J60" s="123">
        <f>SUM(J56:J59)</f>
        <v>3</v>
      </c>
      <c r="K60" s="123">
        <f>SUM(K56:K59)</f>
        <v>9</v>
      </c>
      <c r="L60" s="123">
        <f>SUM(L56:L59)</f>
        <v>2</v>
      </c>
      <c r="M60" s="123">
        <f t="shared" si="7"/>
        <v>14</v>
      </c>
      <c r="N60" s="123">
        <f>SUM(N56:N59)</f>
        <v>3</v>
      </c>
      <c r="O60" s="123">
        <f>SUM(O56:O59)</f>
        <v>25</v>
      </c>
      <c r="P60" s="123">
        <f>SUM(P56:P59)</f>
        <v>0</v>
      </c>
      <c r="Q60" s="142">
        <f t="shared" si="8"/>
        <v>28</v>
      </c>
      <c r="R60" s="126">
        <f>SUM(R56:R59)</f>
        <v>75</v>
      </c>
    </row>
    <row r="61" spans="1:18" ht="24" customHeight="1" x14ac:dyDescent="0.2">
      <c r="A61" s="24">
        <v>0.70833333333333337</v>
      </c>
      <c r="B61" s="114">
        <v>0</v>
      </c>
      <c r="C61" s="115">
        <v>1</v>
      </c>
      <c r="D61" s="115">
        <v>0</v>
      </c>
      <c r="E61" s="222">
        <f t="shared" si="5"/>
        <v>1</v>
      </c>
      <c r="F61" s="116">
        <v>0</v>
      </c>
      <c r="G61" s="116">
        <v>4</v>
      </c>
      <c r="H61" s="116">
        <v>0</v>
      </c>
      <c r="I61" s="117">
        <f t="shared" si="6"/>
        <v>4</v>
      </c>
      <c r="J61" s="116">
        <v>1</v>
      </c>
      <c r="K61" s="116">
        <v>2</v>
      </c>
      <c r="L61" s="116">
        <v>0</v>
      </c>
      <c r="M61" s="117">
        <f t="shared" si="7"/>
        <v>3</v>
      </c>
      <c r="N61" s="116">
        <v>1</v>
      </c>
      <c r="O61" s="116">
        <v>4</v>
      </c>
      <c r="P61" s="116">
        <v>0</v>
      </c>
      <c r="Q61" s="141">
        <f t="shared" si="8"/>
        <v>5</v>
      </c>
      <c r="R61" s="119">
        <f t="shared" si="4"/>
        <v>13</v>
      </c>
    </row>
    <row r="62" spans="1:18" ht="24" customHeight="1" x14ac:dyDescent="0.2">
      <c r="A62" s="24">
        <v>0.71875</v>
      </c>
      <c r="B62" s="120">
        <v>0</v>
      </c>
      <c r="C62" s="116">
        <v>1</v>
      </c>
      <c r="D62" s="116">
        <v>0</v>
      </c>
      <c r="E62" s="222">
        <f t="shared" si="5"/>
        <v>1</v>
      </c>
      <c r="F62" s="116">
        <v>1</v>
      </c>
      <c r="G62" s="116">
        <v>5</v>
      </c>
      <c r="H62" s="116">
        <v>1</v>
      </c>
      <c r="I62" s="117">
        <f t="shared" si="6"/>
        <v>7</v>
      </c>
      <c r="J62" s="116">
        <v>0</v>
      </c>
      <c r="K62" s="116">
        <v>1</v>
      </c>
      <c r="L62" s="116">
        <v>2</v>
      </c>
      <c r="M62" s="117">
        <f t="shared" si="7"/>
        <v>3</v>
      </c>
      <c r="N62" s="116">
        <v>0</v>
      </c>
      <c r="O62" s="116">
        <v>2</v>
      </c>
      <c r="P62" s="116">
        <v>2</v>
      </c>
      <c r="Q62" s="141">
        <f t="shared" si="8"/>
        <v>4</v>
      </c>
      <c r="R62" s="119">
        <f t="shared" si="4"/>
        <v>15</v>
      </c>
    </row>
    <row r="63" spans="1:18" ht="24" customHeight="1" x14ac:dyDescent="0.2">
      <c r="A63" s="24">
        <v>0.72916666666666663</v>
      </c>
      <c r="B63" s="120">
        <v>0</v>
      </c>
      <c r="C63" s="116">
        <v>0</v>
      </c>
      <c r="D63" s="116">
        <v>0</v>
      </c>
      <c r="E63" s="222">
        <f t="shared" si="5"/>
        <v>0</v>
      </c>
      <c r="F63" s="116">
        <v>0</v>
      </c>
      <c r="G63" s="116">
        <v>4</v>
      </c>
      <c r="H63" s="116">
        <v>2</v>
      </c>
      <c r="I63" s="117">
        <f t="shared" si="6"/>
        <v>6</v>
      </c>
      <c r="J63" s="116">
        <v>0</v>
      </c>
      <c r="K63" s="116">
        <v>0</v>
      </c>
      <c r="L63" s="116">
        <v>0</v>
      </c>
      <c r="M63" s="117">
        <f t="shared" si="7"/>
        <v>0</v>
      </c>
      <c r="N63" s="116">
        <v>0</v>
      </c>
      <c r="O63" s="116">
        <v>6</v>
      </c>
      <c r="P63" s="116">
        <v>0</v>
      </c>
      <c r="Q63" s="141">
        <f t="shared" si="8"/>
        <v>6</v>
      </c>
      <c r="R63" s="119">
        <f t="shared" si="4"/>
        <v>12</v>
      </c>
    </row>
    <row r="64" spans="1:18" ht="24" customHeight="1" x14ac:dyDescent="0.2">
      <c r="A64" s="24">
        <v>0.73958333333333337</v>
      </c>
      <c r="B64" s="120">
        <v>0</v>
      </c>
      <c r="C64" s="116">
        <v>2</v>
      </c>
      <c r="D64" s="116">
        <v>0</v>
      </c>
      <c r="E64" s="222">
        <f t="shared" si="5"/>
        <v>2</v>
      </c>
      <c r="F64" s="116">
        <v>1</v>
      </c>
      <c r="G64" s="116">
        <v>5</v>
      </c>
      <c r="H64" s="116">
        <v>1</v>
      </c>
      <c r="I64" s="117">
        <f t="shared" si="6"/>
        <v>7</v>
      </c>
      <c r="J64" s="116">
        <v>0</v>
      </c>
      <c r="K64" s="116">
        <v>0</v>
      </c>
      <c r="L64" s="116">
        <v>1</v>
      </c>
      <c r="M64" s="117">
        <f t="shared" si="7"/>
        <v>1</v>
      </c>
      <c r="N64" s="116">
        <v>0</v>
      </c>
      <c r="O64" s="116">
        <v>5</v>
      </c>
      <c r="P64" s="116">
        <v>0</v>
      </c>
      <c r="Q64" s="141">
        <f t="shared" si="8"/>
        <v>5</v>
      </c>
      <c r="R64" s="119">
        <f t="shared" si="4"/>
        <v>15</v>
      </c>
    </row>
    <row r="65" spans="1:18" ht="24" customHeight="1" thickBot="1" x14ac:dyDescent="0.25">
      <c r="A65" s="26" t="s">
        <v>4</v>
      </c>
      <c r="B65" s="122">
        <f>SUM(B61:B64)</f>
        <v>0</v>
      </c>
      <c r="C65" s="123">
        <f>SUM(C61:C64)</f>
        <v>4</v>
      </c>
      <c r="D65" s="123">
        <f>SUM(D61:D64)</f>
        <v>0</v>
      </c>
      <c r="E65" s="223">
        <f t="shared" si="5"/>
        <v>4</v>
      </c>
      <c r="F65" s="123">
        <f>SUM(F61:F64)</f>
        <v>2</v>
      </c>
      <c r="G65" s="123">
        <f>SUM(G61:G64)</f>
        <v>18</v>
      </c>
      <c r="H65" s="123">
        <f>SUM(H61:H64)</f>
        <v>4</v>
      </c>
      <c r="I65" s="123">
        <f t="shared" si="6"/>
        <v>24</v>
      </c>
      <c r="J65" s="123">
        <f>SUM(J61:J64)</f>
        <v>1</v>
      </c>
      <c r="K65" s="123">
        <f>SUM(K61:K64)</f>
        <v>3</v>
      </c>
      <c r="L65" s="123">
        <f>SUM(L61:L64)</f>
        <v>3</v>
      </c>
      <c r="M65" s="123">
        <f t="shared" si="7"/>
        <v>7</v>
      </c>
      <c r="N65" s="123">
        <f>SUM(N61:N64)</f>
        <v>1</v>
      </c>
      <c r="O65" s="123">
        <f>SUM(O61:O64)</f>
        <v>17</v>
      </c>
      <c r="P65" s="123">
        <f>SUM(P61:P64)</f>
        <v>2</v>
      </c>
      <c r="Q65" s="142">
        <f t="shared" si="8"/>
        <v>20</v>
      </c>
      <c r="R65" s="126">
        <f>SUM(R61:R64)</f>
        <v>55</v>
      </c>
    </row>
    <row r="66" spans="1:18" ht="24" customHeight="1" thickBot="1" x14ac:dyDescent="0.25">
      <c r="A66" s="48"/>
      <c r="B66" s="110"/>
      <c r="C66" s="111"/>
      <c r="D66" s="111"/>
      <c r="E66" s="225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2"/>
      <c r="R66" s="112"/>
    </row>
    <row r="67" spans="1:18" ht="24" customHeight="1" x14ac:dyDescent="0.2">
      <c r="A67" s="24"/>
      <c r="B67" s="120"/>
      <c r="C67" s="116"/>
      <c r="D67" s="116"/>
      <c r="E67" s="22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44"/>
      <c r="R67" s="132"/>
    </row>
    <row r="68" spans="1:18" s="92" customFormat="1" ht="24" customHeight="1" thickBot="1" x14ac:dyDescent="0.25">
      <c r="A68" s="91" t="s">
        <v>33</v>
      </c>
      <c r="B68" s="122">
        <f>SUM(B$15,B$20,B$25,B$30,B$35,B$40,B$45,B$50,B$55,B$60,B$65)</f>
        <v>16</v>
      </c>
      <c r="C68" s="123">
        <f>SUM(C$15,C$20,C$25,C$30,C$35,C$40,C$45,C$50,C$55,C$60,C$65)</f>
        <v>74</v>
      </c>
      <c r="D68" s="123">
        <f>SUM(D$15,D$20,D$25,D$30,D$35,D$40,D$45,D$50,D$55,D$60,D$65)</f>
        <v>10</v>
      </c>
      <c r="E68" s="186">
        <f>SUM(B68:D68)</f>
        <v>100</v>
      </c>
      <c r="F68" s="123">
        <f>SUM(F$15,F$20,F$25,F$30,F$35,F$40,F$45,F$50,F$55,F$60,F$65)</f>
        <v>62</v>
      </c>
      <c r="G68" s="123">
        <f t="shared" ref="G68:P68" si="9">SUM(G$15,G$20,G$25,G$30,G$35,G$40,G$45,G$50,G$55,G$60,G$65)</f>
        <v>230</v>
      </c>
      <c r="H68" s="123">
        <f t="shared" si="9"/>
        <v>55</v>
      </c>
      <c r="I68" s="186">
        <f>SUM(F68:H68)</f>
        <v>347</v>
      </c>
      <c r="J68" s="123">
        <f t="shared" si="9"/>
        <v>52</v>
      </c>
      <c r="K68" s="123">
        <f t="shared" si="9"/>
        <v>140</v>
      </c>
      <c r="L68" s="123">
        <f t="shared" si="9"/>
        <v>94</v>
      </c>
      <c r="M68" s="145">
        <f>SUM(J68:L68)</f>
        <v>286</v>
      </c>
      <c r="N68" s="123">
        <f t="shared" si="9"/>
        <v>23</v>
      </c>
      <c r="O68" s="123">
        <f t="shared" si="9"/>
        <v>210</v>
      </c>
      <c r="P68" s="123">
        <f t="shared" si="9"/>
        <v>37</v>
      </c>
      <c r="Q68" s="124">
        <f>SUM(N68:P68)</f>
        <v>270</v>
      </c>
      <c r="R68" s="126">
        <f>SUM(R15,R20,R25,R30,R35,R40,R45,R50,R55,R60,R65)</f>
        <v>1003</v>
      </c>
    </row>
    <row r="69" spans="1:18" ht="24" customHeight="1" x14ac:dyDescent="0.15">
      <c r="A69" s="24"/>
      <c r="B69" s="58"/>
      <c r="C69" s="19"/>
      <c r="D69" s="19"/>
      <c r="E69" s="226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0"/>
      <c r="R69" s="6">
        <f>SUM(E68,I68,M68,Q68,)</f>
        <v>1003</v>
      </c>
    </row>
    <row r="70" spans="1:18" ht="24" customHeight="1" thickBot="1" x14ac:dyDescent="0.2">
      <c r="A70" s="27"/>
      <c r="B70" s="54"/>
      <c r="C70" s="32"/>
      <c r="D70" s="32"/>
      <c r="E70" s="227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0"/>
      <c r="R70" s="31"/>
    </row>
    <row r="71" spans="1:18" x14ac:dyDescent="0.15">
      <c r="E71" s="228"/>
    </row>
    <row r="72" spans="1:18" x14ac:dyDescent="0.15">
      <c r="E72" s="228"/>
    </row>
    <row r="73" spans="1:18" x14ac:dyDescent="0.15">
      <c r="E73" s="228"/>
    </row>
    <row r="74" spans="1:18" x14ac:dyDescent="0.15">
      <c r="E74" s="228"/>
    </row>
    <row r="75" spans="1:18" x14ac:dyDescent="0.15">
      <c r="E75" s="228"/>
    </row>
    <row r="76" spans="1:18" x14ac:dyDescent="0.15">
      <c r="E76" s="228"/>
    </row>
  </sheetData>
  <dataConsolidate>
    <dataRefs count="2">
      <dataRef name="cars"/>
      <dataRef name="trucks"/>
    </dataRefs>
  </dataConsolidate>
  <phoneticPr fontId="4"/>
  <pageMargins left="0.75" right="0.75" top="1" bottom="1" header="0.5" footer="0.5"/>
  <pageSetup paperSize="5" scale="5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75"/>
  <sheetViews>
    <sheetView tabSelected="1" zoomScale="80" zoomScaleNormal="80" workbookViewId="0">
      <selection activeCell="Y14" sqref="Y14"/>
    </sheetView>
  </sheetViews>
  <sheetFormatPr baseColWidth="10" defaultColWidth="11" defaultRowHeight="16" x14ac:dyDescent="0.2"/>
  <cols>
    <col min="1" max="1" width="13" customWidth="1"/>
    <col min="2" max="12" width="7.6640625" style="156" customWidth="1"/>
    <col min="13" max="13" width="8" style="156" customWidth="1"/>
    <col min="14" max="17" width="7.6640625" style="156" customWidth="1"/>
    <col min="18" max="18" width="15.33203125" customWidth="1"/>
  </cols>
  <sheetData>
    <row r="1" spans="1:19" x14ac:dyDescent="0.2">
      <c r="A1" s="1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  <c r="R1" s="43"/>
    </row>
    <row r="2" spans="1:19" x14ac:dyDescent="0.2">
      <c r="A2" s="4"/>
      <c r="B2" s="156" t="s">
        <v>6</v>
      </c>
      <c r="Q2" s="157"/>
      <c r="R2" s="44"/>
    </row>
    <row r="3" spans="1:19" ht="23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K3"/>
      <c r="L3"/>
      <c r="M3" s="192"/>
      <c r="N3" s="22"/>
      <c r="O3" s="22"/>
      <c r="P3" s="22"/>
      <c r="Q3" s="5"/>
      <c r="R3" s="44"/>
    </row>
    <row r="4" spans="1:19" ht="18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J4"/>
      <c r="K4"/>
      <c r="L4"/>
      <c r="M4"/>
      <c r="N4" s="22" t="s">
        <v>85</v>
      </c>
      <c r="O4" s="22"/>
      <c r="P4" s="22"/>
      <c r="Q4" s="7"/>
      <c r="R4" s="45"/>
    </row>
    <row r="5" spans="1:19" ht="18" x14ac:dyDescent="0.2">
      <c r="A5" s="8"/>
      <c r="B5" s="22" t="s">
        <v>77</v>
      </c>
      <c r="C5" s="22"/>
      <c r="D5" s="22"/>
      <c r="E5" s="22"/>
      <c r="F5" s="22"/>
      <c r="G5" s="22"/>
      <c r="H5" s="22"/>
      <c r="I5" s="22"/>
      <c r="J5" s="9"/>
      <c r="K5" s="9"/>
      <c r="L5" s="22" t="s">
        <v>10</v>
      </c>
      <c r="M5" s="22" t="s">
        <v>81</v>
      </c>
      <c r="N5" s="22"/>
      <c r="O5" s="22"/>
      <c r="P5" s="22"/>
      <c r="Q5" s="7"/>
      <c r="R5" s="45"/>
    </row>
    <row r="6" spans="1:19" ht="20" x14ac:dyDescent="0.2">
      <c r="A6" s="85" t="s">
        <v>28</v>
      </c>
      <c r="B6" s="42"/>
      <c r="C6" s="42"/>
      <c r="D6" s="42"/>
      <c r="E6"/>
      <c r="F6"/>
      <c r="G6"/>
      <c r="H6" s="10"/>
      <c r="I6" s="102" t="s">
        <v>70</v>
      </c>
      <c r="J6" s="10"/>
      <c r="K6"/>
      <c r="L6"/>
      <c r="M6"/>
      <c r="N6"/>
      <c r="O6"/>
      <c r="P6"/>
      <c r="Q6" s="5"/>
      <c r="R6" s="44"/>
    </row>
    <row r="7" spans="1:19" x14ac:dyDescent="0.2">
      <c r="A7" s="14" t="s">
        <v>3</v>
      </c>
      <c r="B7" s="193" t="s">
        <v>12</v>
      </c>
      <c r="C7" s="158"/>
      <c r="D7" s="194"/>
      <c r="E7" s="16"/>
      <c r="F7" s="41" t="s">
        <v>13</v>
      </c>
      <c r="G7" s="41"/>
      <c r="H7" s="194"/>
      <c r="I7" s="195"/>
      <c r="J7" s="40" t="s">
        <v>14</v>
      </c>
      <c r="K7" s="41"/>
      <c r="L7" s="15"/>
      <c r="M7" s="16"/>
      <c r="N7" s="41" t="s">
        <v>11</v>
      </c>
      <c r="O7" s="41"/>
      <c r="P7" s="15"/>
      <c r="Q7" s="17"/>
      <c r="R7" s="46"/>
    </row>
    <row r="8" spans="1:19" ht="17" thickBot="1" x14ac:dyDescent="0.25">
      <c r="A8" s="14" t="s">
        <v>2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19" ht="17" thickBot="1" x14ac:dyDescent="0.25">
      <c r="A9" s="56"/>
      <c r="B9" s="50" t="s">
        <v>15</v>
      </c>
      <c r="C9" s="38"/>
      <c r="D9" s="196"/>
      <c r="E9" s="197"/>
      <c r="F9" s="37" t="s">
        <v>16</v>
      </c>
      <c r="G9" s="38"/>
      <c r="H9" s="196"/>
      <c r="I9" s="197"/>
      <c r="J9" s="37" t="s">
        <v>17</v>
      </c>
      <c r="K9" s="38"/>
      <c r="L9" s="196"/>
      <c r="M9" s="197"/>
      <c r="N9" s="37" t="s">
        <v>18</v>
      </c>
      <c r="O9" s="38"/>
      <c r="P9" s="196"/>
      <c r="Q9" s="198"/>
      <c r="R9" s="57"/>
    </row>
    <row r="10" spans="1:19" ht="16" customHeight="1" thickBot="1" x14ac:dyDescent="0.25">
      <c r="A10" s="48"/>
      <c r="B10" s="110" t="s">
        <v>19</v>
      </c>
      <c r="C10" s="111" t="s">
        <v>21</v>
      </c>
      <c r="D10" s="111" t="s">
        <v>65</v>
      </c>
      <c r="E10" s="111" t="s">
        <v>7</v>
      </c>
      <c r="F10" s="111" t="s">
        <v>8</v>
      </c>
      <c r="G10" s="111" t="s">
        <v>60</v>
      </c>
      <c r="H10" s="111" t="s">
        <v>9</v>
      </c>
      <c r="I10" s="111" t="s">
        <v>7</v>
      </c>
      <c r="J10" s="111" t="s">
        <v>61</v>
      </c>
      <c r="K10" s="111" t="s">
        <v>22</v>
      </c>
      <c r="L10" s="111" t="s">
        <v>20</v>
      </c>
      <c r="M10" s="111" t="s">
        <v>7</v>
      </c>
      <c r="N10" s="111" t="s">
        <v>68</v>
      </c>
      <c r="O10" s="111" t="s">
        <v>62</v>
      </c>
      <c r="P10" s="111" t="s">
        <v>63</v>
      </c>
      <c r="Q10" s="112" t="s">
        <v>71</v>
      </c>
      <c r="R10" s="13" t="s">
        <v>27</v>
      </c>
    </row>
    <row r="11" spans="1:19" ht="35" customHeight="1" x14ac:dyDescent="0.2">
      <c r="A11" s="103">
        <v>0.29166666666666669</v>
      </c>
      <c r="B11" s="219">
        <v>14</v>
      </c>
      <c r="C11" s="220">
        <v>63</v>
      </c>
      <c r="D11" s="220">
        <v>14</v>
      </c>
      <c r="E11" s="229">
        <f t="shared" ref="E11:E42" si="0">SUM(B11:D11)</f>
        <v>91</v>
      </c>
      <c r="F11" s="220">
        <v>19</v>
      </c>
      <c r="G11" s="166">
        <v>212</v>
      </c>
      <c r="H11" s="166">
        <v>24</v>
      </c>
      <c r="I11" s="167">
        <f>SUM(F11:H11)</f>
        <v>255</v>
      </c>
      <c r="J11" s="166">
        <v>136</v>
      </c>
      <c r="K11" s="166">
        <v>103</v>
      </c>
      <c r="L11" s="166">
        <v>39</v>
      </c>
      <c r="M11" s="168">
        <f t="shared" ref="M11:M42" si="1">SUM(J11:L11)</f>
        <v>278</v>
      </c>
      <c r="N11" s="166">
        <v>16</v>
      </c>
      <c r="O11" s="166">
        <v>33</v>
      </c>
      <c r="P11" s="166">
        <v>30</v>
      </c>
      <c r="Q11" s="169">
        <f t="shared" ref="Q11:Q42" si="2">SUM(N11:P11)</f>
        <v>79</v>
      </c>
      <c r="R11" s="119">
        <f>SUM($E11,$I11,$M11,$Q11)</f>
        <v>703</v>
      </c>
      <c r="S11" s="236"/>
    </row>
    <row r="12" spans="1:19" ht="35" customHeight="1" x14ac:dyDescent="0.2">
      <c r="A12" s="104">
        <v>0.30208333333333331</v>
      </c>
      <c r="B12" s="170">
        <v>14</v>
      </c>
      <c r="C12" s="166">
        <v>67</v>
      </c>
      <c r="D12" s="166">
        <v>5</v>
      </c>
      <c r="E12" s="230">
        <f t="shared" si="0"/>
        <v>86</v>
      </c>
      <c r="F12" s="166">
        <v>30</v>
      </c>
      <c r="G12" s="166">
        <v>196</v>
      </c>
      <c r="H12" s="166">
        <v>21</v>
      </c>
      <c r="I12" s="167">
        <f>SUM(F12:H12)</f>
        <v>247</v>
      </c>
      <c r="J12" s="166">
        <v>119</v>
      </c>
      <c r="K12" s="166">
        <v>104</v>
      </c>
      <c r="L12" s="166">
        <v>17</v>
      </c>
      <c r="M12" s="168">
        <f t="shared" si="1"/>
        <v>240</v>
      </c>
      <c r="N12" s="166">
        <v>3</v>
      </c>
      <c r="O12" s="166">
        <v>49</v>
      </c>
      <c r="P12" s="166">
        <v>41</v>
      </c>
      <c r="Q12" s="171">
        <f t="shared" si="2"/>
        <v>93</v>
      </c>
      <c r="R12" s="119">
        <f>SUM($E12,$I12,$M12,$Q12)</f>
        <v>666</v>
      </c>
      <c r="S12" s="236"/>
    </row>
    <row r="13" spans="1:19" ht="35" customHeight="1" x14ac:dyDescent="0.2">
      <c r="A13" s="104">
        <v>0.3125</v>
      </c>
      <c r="B13" s="170">
        <v>9</v>
      </c>
      <c r="C13" s="166">
        <v>73</v>
      </c>
      <c r="D13" s="166">
        <v>4</v>
      </c>
      <c r="E13" s="230">
        <f t="shared" si="0"/>
        <v>86</v>
      </c>
      <c r="F13" s="166">
        <v>25</v>
      </c>
      <c r="G13" s="166">
        <v>224</v>
      </c>
      <c r="H13" s="166">
        <v>14</v>
      </c>
      <c r="I13" s="167">
        <f>SUM(F13:H13)</f>
        <v>263</v>
      </c>
      <c r="J13" s="166">
        <v>93</v>
      </c>
      <c r="K13" s="166">
        <v>91</v>
      </c>
      <c r="L13" s="166">
        <v>29</v>
      </c>
      <c r="M13" s="168">
        <f t="shared" si="1"/>
        <v>213</v>
      </c>
      <c r="N13" s="166">
        <v>8</v>
      </c>
      <c r="O13" s="166">
        <v>41</v>
      </c>
      <c r="P13" s="166">
        <v>73</v>
      </c>
      <c r="Q13" s="171">
        <f t="shared" si="2"/>
        <v>122</v>
      </c>
      <c r="R13" s="119">
        <f t="shared" ref="R13:R64" si="3">SUM($E13,$I13,$M13,$Q13)</f>
        <v>684</v>
      </c>
      <c r="S13" s="236"/>
    </row>
    <row r="14" spans="1:19" ht="35" customHeight="1" x14ac:dyDescent="0.2">
      <c r="A14" s="104">
        <v>0.32291666666666669</v>
      </c>
      <c r="B14" s="170">
        <v>12</v>
      </c>
      <c r="C14" s="166">
        <v>55</v>
      </c>
      <c r="D14" s="166">
        <v>11</v>
      </c>
      <c r="E14" s="230">
        <f t="shared" si="0"/>
        <v>78</v>
      </c>
      <c r="F14" s="166">
        <v>42</v>
      </c>
      <c r="G14" s="166">
        <v>192</v>
      </c>
      <c r="H14" s="166">
        <v>15</v>
      </c>
      <c r="I14" s="167">
        <f>SUM(F14:H14)</f>
        <v>249</v>
      </c>
      <c r="J14" s="166">
        <v>119</v>
      </c>
      <c r="K14" s="166">
        <v>134</v>
      </c>
      <c r="L14" s="166">
        <v>55</v>
      </c>
      <c r="M14" s="168">
        <f t="shared" si="1"/>
        <v>308</v>
      </c>
      <c r="N14" s="166">
        <v>10</v>
      </c>
      <c r="O14" s="166">
        <v>31</v>
      </c>
      <c r="P14" s="166">
        <v>56</v>
      </c>
      <c r="Q14" s="171">
        <f t="shared" si="2"/>
        <v>97</v>
      </c>
      <c r="R14" s="119">
        <f t="shared" si="3"/>
        <v>732</v>
      </c>
      <c r="S14" s="236"/>
    </row>
    <row r="15" spans="1:19" ht="35" customHeight="1" thickBot="1" x14ac:dyDescent="0.25">
      <c r="A15" s="105" t="s">
        <v>4</v>
      </c>
      <c r="B15" s="131">
        <f>SUM(B11:B14)</f>
        <v>49</v>
      </c>
      <c r="C15" s="123">
        <f>SUM(C11:C14)</f>
        <v>258</v>
      </c>
      <c r="D15" s="123">
        <f>SUM(D11:D14)</f>
        <v>34</v>
      </c>
      <c r="E15" s="223">
        <f>SUM(B15:D15)</f>
        <v>341</v>
      </c>
      <c r="F15" s="123">
        <f>SUM(F11:F14)</f>
        <v>116</v>
      </c>
      <c r="G15" s="123">
        <f>SUM(G11:G14)</f>
        <v>824</v>
      </c>
      <c r="H15" s="123">
        <f>SUM(H11:H14)</f>
        <v>74</v>
      </c>
      <c r="I15" s="123">
        <f>SUM(F15:H15)</f>
        <v>1014</v>
      </c>
      <c r="J15" s="123">
        <f>SUM(J11:J14)</f>
        <v>467</v>
      </c>
      <c r="K15" s="123">
        <f>SUM(K11:K14)</f>
        <v>432</v>
      </c>
      <c r="L15" s="123">
        <f>SUM(L11:L14)</f>
        <v>140</v>
      </c>
      <c r="M15" s="123">
        <f t="shared" si="1"/>
        <v>1039</v>
      </c>
      <c r="N15" s="123">
        <f>SUM(N11:N14)</f>
        <v>37</v>
      </c>
      <c r="O15" s="123">
        <f>SUM(O11:O14)</f>
        <v>154</v>
      </c>
      <c r="P15" s="123">
        <f>SUM(P11:P14)</f>
        <v>200</v>
      </c>
      <c r="Q15" s="142">
        <f t="shared" si="2"/>
        <v>391</v>
      </c>
      <c r="R15" s="124">
        <f>SUM(R11:R14)</f>
        <v>2785</v>
      </c>
      <c r="S15" s="236"/>
    </row>
    <row r="16" spans="1:19" ht="35" customHeight="1" x14ac:dyDescent="0.2">
      <c r="A16" s="104">
        <v>0.33333333333333331</v>
      </c>
      <c r="B16" s="146">
        <v>8</v>
      </c>
      <c r="C16" s="115">
        <v>30</v>
      </c>
      <c r="D16" s="115">
        <v>7</v>
      </c>
      <c r="E16" s="221">
        <f t="shared" si="0"/>
        <v>45</v>
      </c>
      <c r="F16" s="115">
        <v>25</v>
      </c>
      <c r="G16" s="116">
        <v>172</v>
      </c>
      <c r="H16" s="116">
        <v>9</v>
      </c>
      <c r="I16" s="117">
        <f t="shared" ref="I16:I47" si="4">SUM(F16:H16)</f>
        <v>206</v>
      </c>
      <c r="J16" s="116">
        <v>86</v>
      </c>
      <c r="K16" s="116">
        <v>101</v>
      </c>
      <c r="L16" s="116">
        <v>53</v>
      </c>
      <c r="M16" s="118">
        <f t="shared" si="1"/>
        <v>240</v>
      </c>
      <c r="N16" s="116">
        <v>8</v>
      </c>
      <c r="O16" s="116">
        <v>42</v>
      </c>
      <c r="P16" s="116">
        <v>36</v>
      </c>
      <c r="Q16" s="140">
        <f t="shared" si="2"/>
        <v>86</v>
      </c>
      <c r="R16" s="119">
        <f t="shared" si="3"/>
        <v>577</v>
      </c>
      <c r="S16" s="236"/>
    </row>
    <row r="17" spans="1:19" ht="35" customHeight="1" x14ac:dyDescent="0.2">
      <c r="A17" s="104">
        <v>0.34375</v>
      </c>
      <c r="B17" s="129">
        <v>15</v>
      </c>
      <c r="C17" s="116">
        <v>41</v>
      </c>
      <c r="D17" s="116">
        <v>4</v>
      </c>
      <c r="E17" s="222">
        <f t="shared" si="0"/>
        <v>60</v>
      </c>
      <c r="F17" s="116">
        <v>27</v>
      </c>
      <c r="G17" s="116">
        <v>174</v>
      </c>
      <c r="H17" s="116">
        <v>11</v>
      </c>
      <c r="I17" s="117">
        <f t="shared" si="4"/>
        <v>212</v>
      </c>
      <c r="J17" s="116">
        <v>119</v>
      </c>
      <c r="K17" s="116">
        <v>122</v>
      </c>
      <c r="L17" s="116">
        <v>50</v>
      </c>
      <c r="M17" s="118">
        <f t="shared" si="1"/>
        <v>291</v>
      </c>
      <c r="N17" s="116">
        <v>5</v>
      </c>
      <c r="O17" s="116">
        <v>41</v>
      </c>
      <c r="P17" s="116">
        <v>52</v>
      </c>
      <c r="Q17" s="141">
        <f t="shared" si="2"/>
        <v>98</v>
      </c>
      <c r="R17" s="119">
        <f t="shared" si="3"/>
        <v>661</v>
      </c>
      <c r="S17" s="236"/>
    </row>
    <row r="18" spans="1:19" ht="35" customHeight="1" x14ac:dyDescent="0.2">
      <c r="A18" s="104">
        <v>0.35416666666666669</v>
      </c>
      <c r="B18" s="129">
        <v>9</v>
      </c>
      <c r="C18" s="116">
        <v>13</v>
      </c>
      <c r="D18" s="116">
        <v>12</v>
      </c>
      <c r="E18" s="222">
        <f t="shared" si="0"/>
        <v>34</v>
      </c>
      <c r="F18" s="116">
        <v>41</v>
      </c>
      <c r="G18" s="116">
        <v>146</v>
      </c>
      <c r="H18" s="116">
        <v>8</v>
      </c>
      <c r="I18" s="117">
        <f t="shared" si="4"/>
        <v>195</v>
      </c>
      <c r="J18" s="116">
        <v>115</v>
      </c>
      <c r="K18" s="116">
        <v>93</v>
      </c>
      <c r="L18" s="116">
        <v>51</v>
      </c>
      <c r="M18" s="118">
        <f t="shared" si="1"/>
        <v>259</v>
      </c>
      <c r="N18" s="116">
        <v>6</v>
      </c>
      <c r="O18" s="116">
        <v>38</v>
      </c>
      <c r="P18" s="116">
        <v>42</v>
      </c>
      <c r="Q18" s="141">
        <f t="shared" si="2"/>
        <v>86</v>
      </c>
      <c r="R18" s="119">
        <f t="shared" si="3"/>
        <v>574</v>
      </c>
      <c r="S18" s="236"/>
    </row>
    <row r="19" spans="1:19" ht="35" customHeight="1" x14ac:dyDescent="0.2">
      <c r="A19" s="104">
        <v>0.36458333333333331</v>
      </c>
      <c r="B19" s="129">
        <v>6</v>
      </c>
      <c r="C19" s="116">
        <v>23</v>
      </c>
      <c r="D19" s="116">
        <v>8</v>
      </c>
      <c r="E19" s="222">
        <f t="shared" si="0"/>
        <v>37</v>
      </c>
      <c r="F19" s="116">
        <v>27</v>
      </c>
      <c r="G19" s="116">
        <v>164</v>
      </c>
      <c r="H19" s="116">
        <v>8</v>
      </c>
      <c r="I19" s="117">
        <f t="shared" si="4"/>
        <v>199</v>
      </c>
      <c r="J19" s="116">
        <v>116</v>
      </c>
      <c r="K19" s="116">
        <v>97</v>
      </c>
      <c r="L19" s="116">
        <v>31</v>
      </c>
      <c r="M19" s="118">
        <f t="shared" si="1"/>
        <v>244</v>
      </c>
      <c r="N19" s="116">
        <v>6</v>
      </c>
      <c r="O19" s="116">
        <v>32</v>
      </c>
      <c r="P19" s="116">
        <v>44</v>
      </c>
      <c r="Q19" s="141">
        <f t="shared" si="2"/>
        <v>82</v>
      </c>
      <c r="R19" s="119">
        <f t="shared" si="3"/>
        <v>562</v>
      </c>
      <c r="S19" s="236"/>
    </row>
    <row r="20" spans="1:19" ht="35" customHeight="1" thickBot="1" x14ac:dyDescent="0.25">
      <c r="A20" s="105" t="s">
        <v>4</v>
      </c>
      <c r="B20" s="131">
        <f>SUM(B16:B19)</f>
        <v>38</v>
      </c>
      <c r="C20" s="123">
        <f>SUM(C16:C19)</f>
        <v>107</v>
      </c>
      <c r="D20" s="123">
        <f>SUM(D16:D19)</f>
        <v>31</v>
      </c>
      <c r="E20" s="223">
        <f t="shared" si="0"/>
        <v>176</v>
      </c>
      <c r="F20" s="123">
        <f>SUM(F16:F19)</f>
        <v>120</v>
      </c>
      <c r="G20" s="123">
        <f>SUM(G16:G19)</f>
        <v>656</v>
      </c>
      <c r="H20" s="123">
        <f>SUM(H16:H19)</f>
        <v>36</v>
      </c>
      <c r="I20" s="123">
        <f t="shared" si="4"/>
        <v>812</v>
      </c>
      <c r="J20" s="123">
        <f>SUM(J16:J19)</f>
        <v>436</v>
      </c>
      <c r="K20" s="123">
        <f>SUM(K16:K19)</f>
        <v>413</v>
      </c>
      <c r="L20" s="123">
        <f>SUM(L16:L19)</f>
        <v>185</v>
      </c>
      <c r="M20" s="123">
        <f t="shared" si="1"/>
        <v>1034</v>
      </c>
      <c r="N20" s="123">
        <f>SUM(N16:N19)</f>
        <v>25</v>
      </c>
      <c r="O20" s="123">
        <f>SUM(O16:O19)</f>
        <v>153</v>
      </c>
      <c r="P20" s="123">
        <f>SUM(P16:P19)</f>
        <v>174</v>
      </c>
      <c r="Q20" s="142">
        <f t="shared" si="2"/>
        <v>352</v>
      </c>
      <c r="R20" s="124">
        <f>SUM(R16:R19)</f>
        <v>2374</v>
      </c>
      <c r="S20" s="236"/>
    </row>
    <row r="21" spans="1:19" ht="35" customHeight="1" x14ac:dyDescent="0.2">
      <c r="A21" s="104">
        <v>0.375</v>
      </c>
      <c r="B21" s="129">
        <v>7</v>
      </c>
      <c r="C21" s="116">
        <v>36</v>
      </c>
      <c r="D21" s="116">
        <v>9</v>
      </c>
      <c r="E21" s="222">
        <f t="shared" si="0"/>
        <v>52</v>
      </c>
      <c r="F21" s="116">
        <v>26</v>
      </c>
      <c r="G21" s="116">
        <v>108</v>
      </c>
      <c r="H21" s="116">
        <v>5</v>
      </c>
      <c r="I21" s="117">
        <f t="shared" si="4"/>
        <v>139</v>
      </c>
      <c r="J21" s="116">
        <v>79</v>
      </c>
      <c r="K21" s="116">
        <v>90</v>
      </c>
      <c r="L21" s="116">
        <v>23</v>
      </c>
      <c r="M21" s="118">
        <f t="shared" si="1"/>
        <v>192</v>
      </c>
      <c r="N21" s="116">
        <v>6</v>
      </c>
      <c r="O21" s="116">
        <v>29</v>
      </c>
      <c r="P21" s="116">
        <v>37</v>
      </c>
      <c r="Q21" s="140">
        <f t="shared" si="2"/>
        <v>72</v>
      </c>
      <c r="R21" s="119">
        <f t="shared" si="3"/>
        <v>455</v>
      </c>
      <c r="S21" s="236"/>
    </row>
    <row r="22" spans="1:19" ht="35" customHeight="1" x14ac:dyDescent="0.2">
      <c r="A22" s="104">
        <v>0.38541666666666669</v>
      </c>
      <c r="B22" s="129">
        <v>12</v>
      </c>
      <c r="C22" s="116">
        <v>41</v>
      </c>
      <c r="D22" s="116">
        <v>4</v>
      </c>
      <c r="E22" s="222">
        <f t="shared" si="0"/>
        <v>57</v>
      </c>
      <c r="F22" s="116">
        <v>26</v>
      </c>
      <c r="G22" s="116">
        <v>74</v>
      </c>
      <c r="H22" s="116">
        <v>7</v>
      </c>
      <c r="I22" s="117">
        <f t="shared" si="4"/>
        <v>107</v>
      </c>
      <c r="J22" s="116">
        <v>120</v>
      </c>
      <c r="K22" s="116">
        <v>113</v>
      </c>
      <c r="L22" s="116">
        <v>23</v>
      </c>
      <c r="M22" s="118">
        <f t="shared" si="1"/>
        <v>256</v>
      </c>
      <c r="N22" s="116">
        <v>21</v>
      </c>
      <c r="O22" s="116">
        <v>51</v>
      </c>
      <c r="P22" s="116">
        <v>33</v>
      </c>
      <c r="Q22" s="141">
        <f t="shared" si="2"/>
        <v>105</v>
      </c>
      <c r="R22" s="119">
        <f t="shared" si="3"/>
        <v>525</v>
      </c>
      <c r="S22" s="236"/>
    </row>
    <row r="23" spans="1:19" ht="35" customHeight="1" x14ac:dyDescent="0.2">
      <c r="A23" s="104">
        <v>0.39583333333333331</v>
      </c>
      <c r="B23" s="129">
        <v>10</v>
      </c>
      <c r="C23" s="116">
        <v>45</v>
      </c>
      <c r="D23" s="116">
        <v>12</v>
      </c>
      <c r="E23" s="222">
        <f t="shared" si="0"/>
        <v>67</v>
      </c>
      <c r="F23" s="116">
        <v>24</v>
      </c>
      <c r="G23" s="116">
        <v>77</v>
      </c>
      <c r="H23" s="116">
        <v>6</v>
      </c>
      <c r="I23" s="117">
        <f t="shared" si="4"/>
        <v>107</v>
      </c>
      <c r="J23" s="116">
        <v>92</v>
      </c>
      <c r="K23" s="116">
        <v>85</v>
      </c>
      <c r="L23" s="116">
        <v>29</v>
      </c>
      <c r="M23" s="118">
        <f t="shared" si="1"/>
        <v>206</v>
      </c>
      <c r="N23" s="116">
        <v>11</v>
      </c>
      <c r="O23" s="116">
        <v>41</v>
      </c>
      <c r="P23" s="116">
        <v>44</v>
      </c>
      <c r="Q23" s="141">
        <f t="shared" si="2"/>
        <v>96</v>
      </c>
      <c r="R23" s="119">
        <f t="shared" si="3"/>
        <v>476</v>
      </c>
      <c r="S23" s="236"/>
    </row>
    <row r="24" spans="1:19" ht="35" customHeight="1" x14ac:dyDescent="0.2">
      <c r="A24" s="104">
        <v>0.40625</v>
      </c>
      <c r="B24" s="129">
        <v>3</v>
      </c>
      <c r="C24" s="116">
        <v>55</v>
      </c>
      <c r="D24" s="116">
        <v>11</v>
      </c>
      <c r="E24" s="222">
        <f t="shared" si="0"/>
        <v>69</v>
      </c>
      <c r="F24" s="116">
        <v>17</v>
      </c>
      <c r="G24" s="116">
        <v>61</v>
      </c>
      <c r="H24" s="116">
        <v>22</v>
      </c>
      <c r="I24" s="117">
        <f t="shared" si="4"/>
        <v>100</v>
      </c>
      <c r="J24" s="116">
        <v>80</v>
      </c>
      <c r="K24" s="116">
        <v>88</v>
      </c>
      <c r="L24" s="116">
        <v>35</v>
      </c>
      <c r="M24" s="118">
        <f t="shared" si="1"/>
        <v>203</v>
      </c>
      <c r="N24" s="116">
        <v>14</v>
      </c>
      <c r="O24" s="116">
        <v>47</v>
      </c>
      <c r="P24" s="116">
        <v>41</v>
      </c>
      <c r="Q24" s="141">
        <f t="shared" si="2"/>
        <v>102</v>
      </c>
      <c r="R24" s="119">
        <f t="shared" si="3"/>
        <v>474</v>
      </c>
      <c r="S24" s="236"/>
    </row>
    <row r="25" spans="1:19" ht="35" customHeight="1" thickBot="1" x14ac:dyDescent="0.25">
      <c r="A25" s="105" t="s">
        <v>4</v>
      </c>
      <c r="B25" s="131">
        <f>SUM(B21:B24)</f>
        <v>32</v>
      </c>
      <c r="C25" s="123">
        <f>SUM(C21:C24)</f>
        <v>177</v>
      </c>
      <c r="D25" s="123">
        <f>SUM(D21:D24)</f>
        <v>36</v>
      </c>
      <c r="E25" s="223">
        <f t="shared" si="0"/>
        <v>245</v>
      </c>
      <c r="F25" s="123">
        <f>SUM(F21:F24)</f>
        <v>93</v>
      </c>
      <c r="G25" s="123">
        <f>SUM(G21:G24)</f>
        <v>320</v>
      </c>
      <c r="H25" s="123">
        <f>SUM(H21:H24)</f>
        <v>40</v>
      </c>
      <c r="I25" s="123">
        <f t="shared" si="4"/>
        <v>453</v>
      </c>
      <c r="J25" s="123">
        <f>SUM(J21:J24)</f>
        <v>371</v>
      </c>
      <c r="K25" s="123">
        <f>SUM(K21:K24)</f>
        <v>376</v>
      </c>
      <c r="L25" s="123">
        <f>SUM(L21:L24)</f>
        <v>110</v>
      </c>
      <c r="M25" s="123">
        <f t="shared" si="1"/>
        <v>857</v>
      </c>
      <c r="N25" s="123">
        <f>SUM(N21:N24)</f>
        <v>52</v>
      </c>
      <c r="O25" s="123">
        <f>SUM(O21:O24)</f>
        <v>168</v>
      </c>
      <c r="P25" s="123">
        <f>SUM(P21:P24)</f>
        <v>155</v>
      </c>
      <c r="Q25" s="142">
        <f t="shared" si="2"/>
        <v>375</v>
      </c>
      <c r="R25" s="124">
        <f>SUM(R21:R24)</f>
        <v>1930</v>
      </c>
      <c r="S25" s="236"/>
    </row>
    <row r="26" spans="1:19" ht="35" customHeight="1" x14ac:dyDescent="0.2">
      <c r="A26" s="104">
        <v>0.41666666666666669</v>
      </c>
      <c r="B26" s="129">
        <v>4</v>
      </c>
      <c r="C26" s="116">
        <v>45</v>
      </c>
      <c r="D26" s="116">
        <v>3</v>
      </c>
      <c r="E26" s="222">
        <f t="shared" si="0"/>
        <v>52</v>
      </c>
      <c r="F26" s="116">
        <v>29</v>
      </c>
      <c r="G26" s="116">
        <v>71</v>
      </c>
      <c r="H26" s="116">
        <v>11</v>
      </c>
      <c r="I26" s="117">
        <f t="shared" si="4"/>
        <v>111</v>
      </c>
      <c r="J26" s="116">
        <v>70</v>
      </c>
      <c r="K26" s="116">
        <v>98</v>
      </c>
      <c r="L26" s="116">
        <v>42</v>
      </c>
      <c r="M26" s="118">
        <f t="shared" si="1"/>
        <v>210</v>
      </c>
      <c r="N26" s="116">
        <v>8</v>
      </c>
      <c r="O26" s="116">
        <v>49</v>
      </c>
      <c r="P26" s="116">
        <v>38</v>
      </c>
      <c r="Q26" s="143">
        <f t="shared" si="2"/>
        <v>95</v>
      </c>
      <c r="R26" s="119">
        <f t="shared" si="3"/>
        <v>468</v>
      </c>
      <c r="S26" s="236"/>
    </row>
    <row r="27" spans="1:19" ht="35" customHeight="1" x14ac:dyDescent="0.2">
      <c r="A27" s="104">
        <v>0.42708333333333331</v>
      </c>
      <c r="B27" s="129">
        <v>3</v>
      </c>
      <c r="C27" s="116">
        <v>51</v>
      </c>
      <c r="D27" s="116">
        <v>9</v>
      </c>
      <c r="E27" s="222">
        <f t="shared" si="0"/>
        <v>63</v>
      </c>
      <c r="F27" s="116">
        <v>27</v>
      </c>
      <c r="G27" s="116">
        <v>75</v>
      </c>
      <c r="H27" s="116">
        <v>12</v>
      </c>
      <c r="I27" s="117">
        <f t="shared" si="4"/>
        <v>114</v>
      </c>
      <c r="J27" s="116">
        <v>86</v>
      </c>
      <c r="K27" s="116">
        <v>95</v>
      </c>
      <c r="L27" s="116">
        <v>37</v>
      </c>
      <c r="M27" s="118">
        <f t="shared" si="1"/>
        <v>218</v>
      </c>
      <c r="N27" s="116">
        <v>9</v>
      </c>
      <c r="O27" s="116">
        <v>66</v>
      </c>
      <c r="P27" s="116">
        <v>40</v>
      </c>
      <c r="Q27" s="141">
        <f t="shared" si="2"/>
        <v>115</v>
      </c>
      <c r="R27" s="119">
        <f t="shared" si="3"/>
        <v>510</v>
      </c>
      <c r="S27" s="236"/>
    </row>
    <row r="28" spans="1:19" ht="35" customHeight="1" x14ac:dyDescent="0.2">
      <c r="A28" s="104">
        <v>0.4375</v>
      </c>
      <c r="B28" s="129">
        <v>3</v>
      </c>
      <c r="C28" s="116">
        <v>77</v>
      </c>
      <c r="D28" s="116">
        <v>2</v>
      </c>
      <c r="E28" s="222">
        <f t="shared" si="0"/>
        <v>82</v>
      </c>
      <c r="F28" s="116">
        <v>14</v>
      </c>
      <c r="G28" s="116">
        <v>56</v>
      </c>
      <c r="H28" s="116">
        <v>13</v>
      </c>
      <c r="I28" s="117">
        <f t="shared" si="4"/>
        <v>83</v>
      </c>
      <c r="J28" s="116">
        <v>59</v>
      </c>
      <c r="K28" s="116">
        <v>69</v>
      </c>
      <c r="L28" s="116">
        <v>37</v>
      </c>
      <c r="M28" s="118">
        <f t="shared" si="1"/>
        <v>165</v>
      </c>
      <c r="N28" s="116">
        <v>9</v>
      </c>
      <c r="O28" s="116">
        <v>46</v>
      </c>
      <c r="P28" s="116">
        <v>52</v>
      </c>
      <c r="Q28" s="141">
        <f t="shared" si="2"/>
        <v>107</v>
      </c>
      <c r="R28" s="119">
        <f t="shared" si="3"/>
        <v>437</v>
      </c>
      <c r="S28" s="236"/>
    </row>
    <row r="29" spans="1:19" ht="35" customHeight="1" x14ac:dyDescent="0.2">
      <c r="A29" s="104">
        <v>0.44791666666666669</v>
      </c>
      <c r="B29" s="129">
        <v>1</v>
      </c>
      <c r="C29" s="116">
        <v>54</v>
      </c>
      <c r="D29" s="116">
        <v>4</v>
      </c>
      <c r="E29" s="222">
        <f t="shared" si="0"/>
        <v>59</v>
      </c>
      <c r="F29" s="116">
        <v>18</v>
      </c>
      <c r="G29" s="116">
        <v>56</v>
      </c>
      <c r="H29" s="116">
        <v>13</v>
      </c>
      <c r="I29" s="117">
        <f t="shared" si="4"/>
        <v>87</v>
      </c>
      <c r="J29" s="116">
        <v>68</v>
      </c>
      <c r="K29" s="116">
        <v>66</v>
      </c>
      <c r="L29" s="116">
        <v>31</v>
      </c>
      <c r="M29" s="118">
        <f t="shared" si="1"/>
        <v>165</v>
      </c>
      <c r="N29" s="116">
        <v>12</v>
      </c>
      <c r="O29" s="116">
        <v>42</v>
      </c>
      <c r="P29" s="116">
        <v>61</v>
      </c>
      <c r="Q29" s="141">
        <f t="shared" si="2"/>
        <v>115</v>
      </c>
      <c r="R29" s="119">
        <f t="shared" si="3"/>
        <v>426</v>
      </c>
      <c r="S29" s="236"/>
    </row>
    <row r="30" spans="1:19" ht="35" customHeight="1" thickBot="1" x14ac:dyDescent="0.25">
      <c r="A30" s="106" t="s">
        <v>5</v>
      </c>
      <c r="B30" s="131">
        <f>SUM(B26:B29)</f>
        <v>11</v>
      </c>
      <c r="C30" s="123">
        <f>SUM(C26:C29)</f>
        <v>227</v>
      </c>
      <c r="D30" s="123">
        <f>SUM(D26:D29)</f>
        <v>18</v>
      </c>
      <c r="E30" s="223">
        <f t="shared" si="0"/>
        <v>256</v>
      </c>
      <c r="F30" s="123">
        <f>SUM(F26:F29)</f>
        <v>88</v>
      </c>
      <c r="G30" s="123">
        <f>SUM(G26:G29)</f>
        <v>258</v>
      </c>
      <c r="H30" s="123">
        <f>SUM(H26:H29)</f>
        <v>49</v>
      </c>
      <c r="I30" s="123">
        <f t="shared" si="4"/>
        <v>395</v>
      </c>
      <c r="J30" s="123">
        <f>SUM(J26:J29)</f>
        <v>283</v>
      </c>
      <c r="K30" s="123">
        <f>SUM(K26:K29)</f>
        <v>328</v>
      </c>
      <c r="L30" s="123">
        <f>SUM(L26:L29)</f>
        <v>147</v>
      </c>
      <c r="M30" s="123">
        <f t="shared" si="1"/>
        <v>758</v>
      </c>
      <c r="N30" s="123">
        <f>SUM(N26:N29)</f>
        <v>38</v>
      </c>
      <c r="O30" s="123">
        <f>SUM(O26:O29)</f>
        <v>203</v>
      </c>
      <c r="P30" s="123">
        <f>SUM(P26:P29)</f>
        <v>191</v>
      </c>
      <c r="Q30" s="142">
        <f t="shared" si="2"/>
        <v>432</v>
      </c>
      <c r="R30" s="126">
        <f>SUM(R26:R29)</f>
        <v>1841</v>
      </c>
      <c r="S30" s="236"/>
    </row>
    <row r="31" spans="1:19" ht="35" customHeight="1" x14ac:dyDescent="0.2">
      <c r="A31" s="104">
        <v>0.45833333333333331</v>
      </c>
      <c r="B31" s="129">
        <v>4</v>
      </c>
      <c r="C31" s="116">
        <v>79</v>
      </c>
      <c r="D31" s="116">
        <v>3</v>
      </c>
      <c r="E31" s="222">
        <f t="shared" si="0"/>
        <v>86</v>
      </c>
      <c r="F31" s="116">
        <v>13</v>
      </c>
      <c r="G31" s="116">
        <v>42</v>
      </c>
      <c r="H31" s="116">
        <v>2</v>
      </c>
      <c r="I31" s="117">
        <f t="shared" si="4"/>
        <v>57</v>
      </c>
      <c r="J31" s="116">
        <v>62</v>
      </c>
      <c r="K31" s="116">
        <v>72</v>
      </c>
      <c r="L31" s="116">
        <v>40</v>
      </c>
      <c r="M31" s="118">
        <f t="shared" si="1"/>
        <v>174</v>
      </c>
      <c r="N31" s="116">
        <v>5</v>
      </c>
      <c r="O31" s="116">
        <v>27</v>
      </c>
      <c r="P31" s="116">
        <v>59</v>
      </c>
      <c r="Q31" s="143">
        <f t="shared" si="2"/>
        <v>91</v>
      </c>
      <c r="R31" s="119">
        <f t="shared" si="3"/>
        <v>408</v>
      </c>
      <c r="S31" s="236"/>
    </row>
    <row r="32" spans="1:19" ht="35" customHeight="1" x14ac:dyDescent="0.2">
      <c r="A32" s="104">
        <v>0.46875</v>
      </c>
      <c r="B32" s="170">
        <v>6</v>
      </c>
      <c r="C32" s="166">
        <v>94</v>
      </c>
      <c r="D32" s="166">
        <v>3</v>
      </c>
      <c r="E32" s="230">
        <f t="shared" si="0"/>
        <v>103</v>
      </c>
      <c r="F32" s="166">
        <v>37</v>
      </c>
      <c r="G32" s="166">
        <v>62</v>
      </c>
      <c r="H32" s="166">
        <v>3</v>
      </c>
      <c r="I32" s="167">
        <f t="shared" si="4"/>
        <v>102</v>
      </c>
      <c r="J32" s="166">
        <v>88</v>
      </c>
      <c r="K32" s="166">
        <v>100</v>
      </c>
      <c r="L32" s="166">
        <v>41</v>
      </c>
      <c r="M32" s="168">
        <f t="shared" si="1"/>
        <v>229</v>
      </c>
      <c r="N32" s="166">
        <v>13</v>
      </c>
      <c r="O32" s="166">
        <v>40</v>
      </c>
      <c r="P32" s="166">
        <v>77</v>
      </c>
      <c r="Q32" s="171">
        <f t="shared" si="2"/>
        <v>130</v>
      </c>
      <c r="R32" s="119">
        <f t="shared" si="3"/>
        <v>564</v>
      </c>
      <c r="S32" s="236"/>
    </row>
    <row r="33" spans="1:19" ht="35" customHeight="1" x14ac:dyDescent="0.2">
      <c r="A33" s="104">
        <v>0.47916666666666669</v>
      </c>
      <c r="B33" s="170">
        <v>1</v>
      </c>
      <c r="C33" s="166">
        <v>98</v>
      </c>
      <c r="D33" s="166">
        <v>2</v>
      </c>
      <c r="E33" s="230">
        <f t="shared" si="0"/>
        <v>101</v>
      </c>
      <c r="F33" s="166">
        <v>31</v>
      </c>
      <c r="G33" s="166">
        <v>62</v>
      </c>
      <c r="H33" s="166">
        <v>1</v>
      </c>
      <c r="I33" s="167">
        <f t="shared" si="4"/>
        <v>94</v>
      </c>
      <c r="J33" s="166">
        <v>81</v>
      </c>
      <c r="K33" s="166">
        <v>90</v>
      </c>
      <c r="L33" s="166">
        <v>32</v>
      </c>
      <c r="M33" s="168">
        <f t="shared" si="1"/>
        <v>203</v>
      </c>
      <c r="N33" s="166">
        <v>10</v>
      </c>
      <c r="O33" s="166">
        <v>28</v>
      </c>
      <c r="P33" s="166">
        <v>102</v>
      </c>
      <c r="Q33" s="171">
        <f t="shared" si="2"/>
        <v>140</v>
      </c>
      <c r="R33" s="119">
        <f t="shared" si="3"/>
        <v>538</v>
      </c>
      <c r="S33" s="236"/>
    </row>
    <row r="34" spans="1:19" ht="35" customHeight="1" x14ac:dyDescent="0.2">
      <c r="A34" s="104">
        <v>0.48958333333333331</v>
      </c>
      <c r="B34" s="170">
        <v>4</v>
      </c>
      <c r="C34" s="166">
        <v>95</v>
      </c>
      <c r="D34" s="166">
        <v>6</v>
      </c>
      <c r="E34" s="230">
        <f t="shared" si="0"/>
        <v>105</v>
      </c>
      <c r="F34" s="166">
        <v>26</v>
      </c>
      <c r="G34" s="166">
        <v>58</v>
      </c>
      <c r="H34" s="166">
        <v>5</v>
      </c>
      <c r="I34" s="167">
        <f t="shared" si="4"/>
        <v>89</v>
      </c>
      <c r="J34" s="166">
        <v>89</v>
      </c>
      <c r="K34" s="166">
        <v>90</v>
      </c>
      <c r="L34" s="166">
        <v>29</v>
      </c>
      <c r="M34" s="168">
        <f t="shared" si="1"/>
        <v>208</v>
      </c>
      <c r="N34" s="166">
        <v>12</v>
      </c>
      <c r="O34" s="166">
        <v>40</v>
      </c>
      <c r="P34" s="166">
        <v>89</v>
      </c>
      <c r="Q34" s="171">
        <f t="shared" si="2"/>
        <v>141</v>
      </c>
      <c r="R34" s="119">
        <f t="shared" si="3"/>
        <v>543</v>
      </c>
      <c r="S34" s="236"/>
    </row>
    <row r="35" spans="1:19" ht="35" customHeight="1" thickBot="1" x14ac:dyDescent="0.25">
      <c r="A35" s="106" t="s">
        <v>4</v>
      </c>
      <c r="B35" s="131">
        <f>SUM(B31:B34)</f>
        <v>15</v>
      </c>
      <c r="C35" s="123">
        <f>SUM(C31:C34)</f>
        <v>366</v>
      </c>
      <c r="D35" s="123">
        <f>SUM(D31:D34)</f>
        <v>14</v>
      </c>
      <c r="E35" s="223">
        <f t="shared" si="0"/>
        <v>395</v>
      </c>
      <c r="F35" s="123">
        <f>SUM(F31:F34)</f>
        <v>107</v>
      </c>
      <c r="G35" s="123">
        <f>SUM(G31:G34)</f>
        <v>224</v>
      </c>
      <c r="H35" s="123">
        <f>SUM(H31:H34)</f>
        <v>11</v>
      </c>
      <c r="I35" s="123">
        <f t="shared" si="4"/>
        <v>342</v>
      </c>
      <c r="J35" s="123">
        <f>SUM(J31:J34)</f>
        <v>320</v>
      </c>
      <c r="K35" s="123">
        <f>SUM(K31:K34)</f>
        <v>352</v>
      </c>
      <c r="L35" s="123">
        <f>SUM(L31:L34)</f>
        <v>142</v>
      </c>
      <c r="M35" s="123">
        <f t="shared" si="1"/>
        <v>814</v>
      </c>
      <c r="N35" s="123">
        <f>SUM(N31:N34)</f>
        <v>40</v>
      </c>
      <c r="O35" s="123">
        <f>SUM(O31:O34)</f>
        <v>135</v>
      </c>
      <c r="P35" s="123">
        <f>SUM(P31:P34)</f>
        <v>327</v>
      </c>
      <c r="Q35" s="142">
        <f t="shared" si="2"/>
        <v>502</v>
      </c>
      <c r="R35" s="126">
        <f>SUM(R31:R34)</f>
        <v>2053</v>
      </c>
      <c r="S35" s="236"/>
    </row>
    <row r="36" spans="1:19" ht="35" customHeight="1" x14ac:dyDescent="0.2">
      <c r="A36" s="104">
        <v>0.5</v>
      </c>
      <c r="B36" s="170">
        <v>11</v>
      </c>
      <c r="C36" s="166">
        <v>74</v>
      </c>
      <c r="D36" s="166">
        <v>1</v>
      </c>
      <c r="E36" s="230">
        <f t="shared" si="0"/>
        <v>86</v>
      </c>
      <c r="F36" s="166">
        <v>32</v>
      </c>
      <c r="G36" s="166">
        <v>61</v>
      </c>
      <c r="H36" s="166">
        <v>7</v>
      </c>
      <c r="I36" s="167">
        <f t="shared" si="4"/>
        <v>100</v>
      </c>
      <c r="J36" s="166">
        <v>73</v>
      </c>
      <c r="K36" s="166">
        <v>81</v>
      </c>
      <c r="L36" s="166">
        <v>35</v>
      </c>
      <c r="M36" s="168">
        <f t="shared" si="1"/>
        <v>189</v>
      </c>
      <c r="N36" s="166">
        <v>17</v>
      </c>
      <c r="O36" s="166">
        <v>50</v>
      </c>
      <c r="P36" s="166">
        <v>71</v>
      </c>
      <c r="Q36" s="169">
        <f t="shared" si="2"/>
        <v>138</v>
      </c>
      <c r="R36" s="119">
        <f t="shared" si="3"/>
        <v>513</v>
      </c>
      <c r="S36" s="236"/>
    </row>
    <row r="37" spans="1:19" ht="35" customHeight="1" x14ac:dyDescent="0.2">
      <c r="A37" s="104">
        <v>0.51041666666666663</v>
      </c>
      <c r="B37" s="129">
        <v>6</v>
      </c>
      <c r="C37" s="116">
        <v>69</v>
      </c>
      <c r="D37" s="116">
        <v>2</v>
      </c>
      <c r="E37" s="222">
        <f t="shared" si="0"/>
        <v>77</v>
      </c>
      <c r="F37" s="116">
        <v>36</v>
      </c>
      <c r="G37" s="116">
        <v>62</v>
      </c>
      <c r="H37" s="116">
        <v>5</v>
      </c>
      <c r="I37" s="117">
        <f t="shared" si="4"/>
        <v>103</v>
      </c>
      <c r="J37" s="116">
        <v>82</v>
      </c>
      <c r="K37" s="116">
        <v>61</v>
      </c>
      <c r="L37" s="116">
        <v>32</v>
      </c>
      <c r="M37" s="118">
        <f t="shared" si="1"/>
        <v>175</v>
      </c>
      <c r="N37" s="116">
        <v>8</v>
      </c>
      <c r="O37" s="116">
        <v>44</v>
      </c>
      <c r="P37" s="116">
        <v>85</v>
      </c>
      <c r="Q37" s="141">
        <f t="shared" si="2"/>
        <v>137</v>
      </c>
      <c r="R37" s="119">
        <f t="shared" si="3"/>
        <v>492</v>
      </c>
      <c r="S37" s="236"/>
    </row>
    <row r="38" spans="1:19" ht="35" customHeight="1" x14ac:dyDescent="0.2">
      <c r="A38" s="104">
        <v>0.52083333333333337</v>
      </c>
      <c r="B38" s="129">
        <v>7</v>
      </c>
      <c r="C38" s="116">
        <v>77</v>
      </c>
      <c r="D38" s="116">
        <v>4</v>
      </c>
      <c r="E38" s="222">
        <f t="shared" si="0"/>
        <v>88</v>
      </c>
      <c r="F38" s="116">
        <v>34</v>
      </c>
      <c r="G38" s="116">
        <v>66</v>
      </c>
      <c r="H38" s="116">
        <v>5</v>
      </c>
      <c r="I38" s="117">
        <f t="shared" si="4"/>
        <v>105</v>
      </c>
      <c r="J38" s="116">
        <v>73</v>
      </c>
      <c r="K38" s="116">
        <v>56</v>
      </c>
      <c r="L38" s="116">
        <v>37</v>
      </c>
      <c r="M38" s="118">
        <f t="shared" si="1"/>
        <v>166</v>
      </c>
      <c r="N38" s="116">
        <v>9</v>
      </c>
      <c r="O38" s="116">
        <v>40</v>
      </c>
      <c r="P38" s="116">
        <v>86</v>
      </c>
      <c r="Q38" s="141">
        <f t="shared" si="2"/>
        <v>135</v>
      </c>
      <c r="R38" s="119">
        <f t="shared" si="3"/>
        <v>494</v>
      </c>
      <c r="S38" s="236"/>
    </row>
    <row r="39" spans="1:19" ht="35" customHeight="1" x14ac:dyDescent="0.2">
      <c r="A39" s="104">
        <v>0.53125</v>
      </c>
      <c r="B39" s="129">
        <v>7</v>
      </c>
      <c r="C39" s="116">
        <v>64</v>
      </c>
      <c r="D39" s="116">
        <v>7</v>
      </c>
      <c r="E39" s="222">
        <f t="shared" si="0"/>
        <v>78</v>
      </c>
      <c r="F39" s="116">
        <v>54</v>
      </c>
      <c r="G39" s="116">
        <v>76</v>
      </c>
      <c r="H39" s="116">
        <v>5</v>
      </c>
      <c r="I39" s="117">
        <f t="shared" si="4"/>
        <v>135</v>
      </c>
      <c r="J39" s="116">
        <v>64</v>
      </c>
      <c r="K39" s="116">
        <v>64</v>
      </c>
      <c r="L39" s="116">
        <v>36</v>
      </c>
      <c r="M39" s="118">
        <f t="shared" si="1"/>
        <v>164</v>
      </c>
      <c r="N39" s="116">
        <v>11</v>
      </c>
      <c r="O39" s="116">
        <v>46</v>
      </c>
      <c r="P39" s="116">
        <v>77</v>
      </c>
      <c r="Q39" s="141">
        <f t="shared" si="2"/>
        <v>134</v>
      </c>
      <c r="R39" s="119">
        <f t="shared" si="3"/>
        <v>511</v>
      </c>
      <c r="S39" s="236"/>
    </row>
    <row r="40" spans="1:19" ht="35" customHeight="1" thickBot="1" x14ac:dyDescent="0.25">
      <c r="A40" s="106" t="s">
        <v>26</v>
      </c>
      <c r="B40" s="131">
        <f>SUM(B36:B39)</f>
        <v>31</v>
      </c>
      <c r="C40" s="123">
        <f>SUM(C36:C39)</f>
        <v>284</v>
      </c>
      <c r="D40" s="123">
        <f>SUM(D36:D39)</f>
        <v>14</v>
      </c>
      <c r="E40" s="223">
        <f t="shared" si="0"/>
        <v>329</v>
      </c>
      <c r="F40" s="123">
        <f>SUM(F36:F39)</f>
        <v>156</v>
      </c>
      <c r="G40" s="123">
        <f>SUM(G36:G39)</f>
        <v>265</v>
      </c>
      <c r="H40" s="123">
        <f>SUM(H36:H39)</f>
        <v>22</v>
      </c>
      <c r="I40" s="123">
        <f t="shared" si="4"/>
        <v>443</v>
      </c>
      <c r="J40" s="123">
        <f>SUM(J36:J39)</f>
        <v>292</v>
      </c>
      <c r="K40" s="123">
        <f>SUM(K36:K39)</f>
        <v>262</v>
      </c>
      <c r="L40" s="123">
        <f>SUM(L36:L39)</f>
        <v>140</v>
      </c>
      <c r="M40" s="123">
        <f t="shared" si="1"/>
        <v>694</v>
      </c>
      <c r="N40" s="123">
        <f>SUM(N36:N39)</f>
        <v>45</v>
      </c>
      <c r="O40" s="123">
        <f>SUM(O36:O39)</f>
        <v>180</v>
      </c>
      <c r="P40" s="123">
        <f>SUM(P36:P39)</f>
        <v>319</v>
      </c>
      <c r="Q40" s="142">
        <f t="shared" si="2"/>
        <v>544</v>
      </c>
      <c r="R40" s="126">
        <f>SUM(R36:R39)</f>
        <v>2010</v>
      </c>
      <c r="S40" s="236"/>
    </row>
    <row r="41" spans="1:19" ht="35" customHeight="1" x14ac:dyDescent="0.2">
      <c r="A41" s="104">
        <v>0.54166666666666663</v>
      </c>
      <c r="B41" s="129">
        <v>10</v>
      </c>
      <c r="C41" s="116">
        <v>72</v>
      </c>
      <c r="D41" s="116">
        <v>5</v>
      </c>
      <c r="E41" s="221">
        <f t="shared" si="0"/>
        <v>87</v>
      </c>
      <c r="F41" s="115">
        <v>20</v>
      </c>
      <c r="G41" s="116">
        <v>64</v>
      </c>
      <c r="H41" s="116">
        <v>5</v>
      </c>
      <c r="I41" s="117">
        <f t="shared" si="4"/>
        <v>89</v>
      </c>
      <c r="J41" s="116">
        <v>65</v>
      </c>
      <c r="K41" s="116">
        <v>70</v>
      </c>
      <c r="L41" s="116">
        <v>30</v>
      </c>
      <c r="M41" s="117">
        <f t="shared" si="1"/>
        <v>165</v>
      </c>
      <c r="N41" s="116">
        <v>9</v>
      </c>
      <c r="O41" s="116">
        <v>47</v>
      </c>
      <c r="P41" s="116">
        <v>69</v>
      </c>
      <c r="Q41" s="141">
        <f t="shared" si="2"/>
        <v>125</v>
      </c>
      <c r="R41" s="119">
        <f t="shared" si="3"/>
        <v>466</v>
      </c>
      <c r="S41" s="236"/>
    </row>
    <row r="42" spans="1:19" ht="35" customHeight="1" x14ac:dyDescent="0.2">
      <c r="A42" s="104">
        <v>0.55208333333333337</v>
      </c>
      <c r="B42" s="129">
        <v>15</v>
      </c>
      <c r="C42" s="116">
        <v>79</v>
      </c>
      <c r="D42" s="116">
        <v>7</v>
      </c>
      <c r="E42" s="222">
        <f t="shared" si="0"/>
        <v>101</v>
      </c>
      <c r="F42" s="116">
        <v>20</v>
      </c>
      <c r="G42" s="116">
        <v>62</v>
      </c>
      <c r="H42" s="116">
        <v>9</v>
      </c>
      <c r="I42" s="117">
        <f t="shared" si="4"/>
        <v>91</v>
      </c>
      <c r="J42" s="116">
        <v>65</v>
      </c>
      <c r="K42" s="116">
        <v>80</v>
      </c>
      <c r="L42" s="116">
        <v>25</v>
      </c>
      <c r="M42" s="117">
        <f t="shared" si="1"/>
        <v>170</v>
      </c>
      <c r="N42" s="116">
        <v>6</v>
      </c>
      <c r="O42" s="116">
        <v>49</v>
      </c>
      <c r="P42" s="116">
        <v>72</v>
      </c>
      <c r="Q42" s="141">
        <f t="shared" si="2"/>
        <v>127</v>
      </c>
      <c r="R42" s="119">
        <f t="shared" si="3"/>
        <v>489</v>
      </c>
      <c r="S42" s="236"/>
    </row>
    <row r="43" spans="1:19" ht="35" customHeight="1" x14ac:dyDescent="0.2">
      <c r="A43" s="104">
        <v>0.5625</v>
      </c>
      <c r="B43" s="129">
        <v>8</v>
      </c>
      <c r="C43" s="116">
        <v>84</v>
      </c>
      <c r="D43" s="116">
        <v>16</v>
      </c>
      <c r="E43" s="222">
        <f t="shared" ref="E43:E65" si="5">SUM(B43:D43)</f>
        <v>108</v>
      </c>
      <c r="F43" s="116">
        <v>27</v>
      </c>
      <c r="G43" s="116">
        <v>64</v>
      </c>
      <c r="H43" s="116">
        <v>6</v>
      </c>
      <c r="I43" s="117">
        <f t="shared" si="4"/>
        <v>97</v>
      </c>
      <c r="J43" s="116">
        <v>65</v>
      </c>
      <c r="K43" s="116">
        <v>90</v>
      </c>
      <c r="L43" s="116">
        <v>25</v>
      </c>
      <c r="M43" s="117">
        <f t="shared" ref="M43:M65" si="6">SUM(J43:L43)</f>
        <v>180</v>
      </c>
      <c r="N43" s="116">
        <v>12</v>
      </c>
      <c r="O43" s="116">
        <v>46</v>
      </c>
      <c r="P43" s="116">
        <v>69</v>
      </c>
      <c r="Q43" s="141">
        <f t="shared" ref="Q43:Q65" si="7">SUM(N43:P43)</f>
        <v>127</v>
      </c>
      <c r="R43" s="119">
        <f t="shared" si="3"/>
        <v>512</v>
      </c>
      <c r="S43" s="236"/>
    </row>
    <row r="44" spans="1:19" ht="35" customHeight="1" x14ac:dyDescent="0.2">
      <c r="A44" s="104">
        <v>0.57291666666666663</v>
      </c>
      <c r="B44" s="129">
        <v>4</v>
      </c>
      <c r="C44" s="116">
        <v>82</v>
      </c>
      <c r="D44" s="116">
        <v>2</v>
      </c>
      <c r="E44" s="222">
        <f t="shared" si="5"/>
        <v>88</v>
      </c>
      <c r="F44" s="116">
        <v>31</v>
      </c>
      <c r="G44" s="116">
        <v>75</v>
      </c>
      <c r="H44" s="116">
        <v>17</v>
      </c>
      <c r="I44" s="117">
        <f t="shared" si="4"/>
        <v>123</v>
      </c>
      <c r="J44" s="116">
        <v>77</v>
      </c>
      <c r="K44" s="116">
        <v>90</v>
      </c>
      <c r="L44" s="116">
        <v>25</v>
      </c>
      <c r="M44" s="117">
        <f t="shared" si="6"/>
        <v>192</v>
      </c>
      <c r="N44" s="116">
        <v>16</v>
      </c>
      <c r="O44" s="116">
        <v>29</v>
      </c>
      <c r="P44" s="116">
        <v>89</v>
      </c>
      <c r="Q44" s="141">
        <f t="shared" si="7"/>
        <v>134</v>
      </c>
      <c r="R44" s="119">
        <f t="shared" si="3"/>
        <v>537</v>
      </c>
      <c r="S44" s="236"/>
    </row>
    <row r="45" spans="1:19" ht="35" customHeight="1" thickBot="1" x14ac:dyDescent="0.25">
      <c r="A45" s="105" t="s">
        <v>4</v>
      </c>
      <c r="B45" s="131">
        <f>SUM(B41:B44)</f>
        <v>37</v>
      </c>
      <c r="C45" s="123">
        <f>SUM(C41:C44)</f>
        <v>317</v>
      </c>
      <c r="D45" s="123">
        <f>SUM(D41:D44)</f>
        <v>30</v>
      </c>
      <c r="E45" s="223">
        <f t="shared" si="5"/>
        <v>384</v>
      </c>
      <c r="F45" s="123">
        <f>SUM(F41:F44)</f>
        <v>98</v>
      </c>
      <c r="G45" s="123">
        <f>SUM(G41:G44)</f>
        <v>265</v>
      </c>
      <c r="H45" s="123">
        <f>SUM(H41:H44)</f>
        <v>37</v>
      </c>
      <c r="I45" s="123">
        <f t="shared" si="4"/>
        <v>400</v>
      </c>
      <c r="J45" s="123">
        <f>SUM(J41:J44)</f>
        <v>272</v>
      </c>
      <c r="K45" s="123">
        <f>SUM(K41:K44)</f>
        <v>330</v>
      </c>
      <c r="L45" s="123">
        <f>SUM(L41:L44)</f>
        <v>105</v>
      </c>
      <c r="M45" s="123">
        <f t="shared" si="6"/>
        <v>707</v>
      </c>
      <c r="N45" s="123">
        <f>SUM(N41:N44)</f>
        <v>43</v>
      </c>
      <c r="O45" s="123">
        <f>SUM(O41:O44)</f>
        <v>171</v>
      </c>
      <c r="P45" s="123">
        <f>SUM(P41:P44)</f>
        <v>299</v>
      </c>
      <c r="Q45" s="142">
        <f t="shared" si="7"/>
        <v>513</v>
      </c>
      <c r="R45" s="124">
        <f>SUM(R41:R44)</f>
        <v>2004</v>
      </c>
      <c r="S45" s="236"/>
    </row>
    <row r="46" spans="1:19" ht="35" customHeight="1" x14ac:dyDescent="0.2">
      <c r="A46" s="104">
        <v>0.58333333333333337</v>
      </c>
      <c r="B46" s="199">
        <v>6</v>
      </c>
      <c r="C46" s="200">
        <v>66</v>
      </c>
      <c r="D46" s="200">
        <v>18</v>
      </c>
      <c r="E46" s="231">
        <f t="shared" si="5"/>
        <v>90</v>
      </c>
      <c r="F46" s="201">
        <v>27</v>
      </c>
      <c r="G46" s="200">
        <v>63</v>
      </c>
      <c r="H46" s="200">
        <v>20</v>
      </c>
      <c r="I46" s="202">
        <f t="shared" si="4"/>
        <v>110</v>
      </c>
      <c r="J46" s="200">
        <v>91</v>
      </c>
      <c r="K46" s="200">
        <v>109</v>
      </c>
      <c r="L46" s="200">
        <v>19</v>
      </c>
      <c r="M46" s="202">
        <f t="shared" si="6"/>
        <v>219</v>
      </c>
      <c r="N46" s="200">
        <v>11</v>
      </c>
      <c r="O46" s="200">
        <v>46</v>
      </c>
      <c r="P46" s="200">
        <v>104</v>
      </c>
      <c r="Q46" s="203">
        <f t="shared" si="7"/>
        <v>161</v>
      </c>
      <c r="R46" s="119">
        <f t="shared" si="3"/>
        <v>580</v>
      </c>
      <c r="S46" s="236"/>
    </row>
    <row r="47" spans="1:19" ht="35" customHeight="1" x14ac:dyDescent="0.2">
      <c r="A47" s="104">
        <v>0.59375</v>
      </c>
      <c r="B47" s="199">
        <v>7</v>
      </c>
      <c r="C47" s="200">
        <v>62</v>
      </c>
      <c r="D47" s="200">
        <v>8</v>
      </c>
      <c r="E47" s="232">
        <f t="shared" si="5"/>
        <v>77</v>
      </c>
      <c r="F47" s="200">
        <v>31</v>
      </c>
      <c r="G47" s="200">
        <v>52</v>
      </c>
      <c r="H47" s="200">
        <v>8</v>
      </c>
      <c r="I47" s="202">
        <f t="shared" si="4"/>
        <v>91</v>
      </c>
      <c r="J47" s="200">
        <v>90</v>
      </c>
      <c r="K47" s="200">
        <v>102</v>
      </c>
      <c r="L47" s="200">
        <v>37</v>
      </c>
      <c r="M47" s="202">
        <f t="shared" si="6"/>
        <v>229</v>
      </c>
      <c r="N47" s="200">
        <v>2</v>
      </c>
      <c r="O47" s="200">
        <v>46</v>
      </c>
      <c r="P47" s="200">
        <v>110</v>
      </c>
      <c r="Q47" s="203">
        <f t="shared" si="7"/>
        <v>158</v>
      </c>
      <c r="R47" s="119">
        <f t="shared" si="3"/>
        <v>555</v>
      </c>
      <c r="S47" s="236"/>
    </row>
    <row r="48" spans="1:19" ht="35" customHeight="1" x14ac:dyDescent="0.2">
      <c r="A48" s="104">
        <v>0.60416666666666663</v>
      </c>
      <c r="B48" s="129">
        <v>12</v>
      </c>
      <c r="C48" s="116">
        <v>94</v>
      </c>
      <c r="D48" s="116">
        <v>3</v>
      </c>
      <c r="E48" s="222">
        <f t="shared" si="5"/>
        <v>109</v>
      </c>
      <c r="F48" s="116">
        <v>26</v>
      </c>
      <c r="G48" s="116">
        <v>66</v>
      </c>
      <c r="H48" s="116">
        <v>9</v>
      </c>
      <c r="I48" s="117">
        <f t="shared" ref="I48:I64" si="8">SUM(F48:H48)</f>
        <v>101</v>
      </c>
      <c r="J48" s="116">
        <v>112</v>
      </c>
      <c r="K48" s="116">
        <v>94</v>
      </c>
      <c r="L48" s="116">
        <v>35</v>
      </c>
      <c r="M48" s="117">
        <f t="shared" si="6"/>
        <v>241</v>
      </c>
      <c r="N48" s="116">
        <v>6</v>
      </c>
      <c r="O48" s="116">
        <v>83</v>
      </c>
      <c r="P48" s="116">
        <v>143</v>
      </c>
      <c r="Q48" s="141">
        <f t="shared" si="7"/>
        <v>232</v>
      </c>
      <c r="R48" s="119">
        <f t="shared" si="3"/>
        <v>683</v>
      </c>
      <c r="S48" s="236"/>
    </row>
    <row r="49" spans="1:19" ht="35" customHeight="1" x14ac:dyDescent="0.2">
      <c r="A49" s="104">
        <v>0.61458333333333337</v>
      </c>
      <c r="B49" s="129">
        <v>12</v>
      </c>
      <c r="C49" s="116">
        <v>97</v>
      </c>
      <c r="D49" s="116">
        <v>12</v>
      </c>
      <c r="E49" s="222">
        <f t="shared" si="5"/>
        <v>121</v>
      </c>
      <c r="F49" s="116">
        <v>34</v>
      </c>
      <c r="G49" s="116">
        <v>78</v>
      </c>
      <c r="H49" s="116">
        <v>13</v>
      </c>
      <c r="I49" s="117">
        <f t="shared" si="8"/>
        <v>125</v>
      </c>
      <c r="J49" s="116">
        <v>111</v>
      </c>
      <c r="K49" s="116">
        <v>95</v>
      </c>
      <c r="L49" s="116">
        <v>48</v>
      </c>
      <c r="M49" s="117">
        <f t="shared" si="6"/>
        <v>254</v>
      </c>
      <c r="N49" s="116">
        <v>14</v>
      </c>
      <c r="O49" s="116">
        <v>81</v>
      </c>
      <c r="P49" s="116">
        <v>146</v>
      </c>
      <c r="Q49" s="141">
        <f t="shared" si="7"/>
        <v>241</v>
      </c>
      <c r="R49" s="119">
        <f t="shared" si="3"/>
        <v>741</v>
      </c>
      <c r="S49" s="236"/>
    </row>
    <row r="50" spans="1:19" ht="35" customHeight="1" thickBot="1" x14ac:dyDescent="0.25">
      <c r="A50" s="105" t="s">
        <v>4</v>
      </c>
      <c r="B50" s="131">
        <f>SUM(B46:B49)</f>
        <v>37</v>
      </c>
      <c r="C50" s="123">
        <f>SUM(C46:C49)</f>
        <v>319</v>
      </c>
      <c r="D50" s="123">
        <f>SUM(D46:D49)</f>
        <v>41</v>
      </c>
      <c r="E50" s="223">
        <f t="shared" si="5"/>
        <v>397</v>
      </c>
      <c r="F50" s="123">
        <f>SUM(F46:F49)</f>
        <v>118</v>
      </c>
      <c r="G50" s="123">
        <f>SUM(G46:G49)</f>
        <v>259</v>
      </c>
      <c r="H50" s="123">
        <f>SUM(H46:H49)</f>
        <v>50</v>
      </c>
      <c r="I50" s="123">
        <f t="shared" si="8"/>
        <v>427</v>
      </c>
      <c r="J50" s="123">
        <f>SUM(J46:J49)</f>
        <v>404</v>
      </c>
      <c r="K50" s="123">
        <f>SUM(K46:K49)</f>
        <v>400</v>
      </c>
      <c r="L50" s="123">
        <f>SUM(L46:L49)</f>
        <v>139</v>
      </c>
      <c r="M50" s="123">
        <f t="shared" si="6"/>
        <v>943</v>
      </c>
      <c r="N50" s="123">
        <f>SUM(N46:N49)</f>
        <v>33</v>
      </c>
      <c r="O50" s="123">
        <f>SUM(O46:O49)</f>
        <v>256</v>
      </c>
      <c r="P50" s="123">
        <f>SUM(P46:P49)</f>
        <v>503</v>
      </c>
      <c r="Q50" s="142">
        <f t="shared" si="7"/>
        <v>792</v>
      </c>
      <c r="R50" s="124">
        <f>SUM(R46:R49)</f>
        <v>2559</v>
      </c>
      <c r="S50" s="236"/>
    </row>
    <row r="51" spans="1:19" ht="35" customHeight="1" x14ac:dyDescent="0.2">
      <c r="A51" s="104">
        <v>0.625</v>
      </c>
      <c r="B51" s="129">
        <v>14</v>
      </c>
      <c r="C51" s="116">
        <v>54</v>
      </c>
      <c r="D51" s="116">
        <v>4</v>
      </c>
      <c r="E51" s="222">
        <f t="shared" si="5"/>
        <v>72</v>
      </c>
      <c r="F51" s="116">
        <v>33</v>
      </c>
      <c r="G51" s="116">
        <v>68</v>
      </c>
      <c r="H51" s="116">
        <v>13</v>
      </c>
      <c r="I51" s="117">
        <f t="shared" si="8"/>
        <v>114</v>
      </c>
      <c r="J51" s="116">
        <v>75</v>
      </c>
      <c r="K51" s="116">
        <v>74</v>
      </c>
      <c r="L51" s="116">
        <v>47</v>
      </c>
      <c r="M51" s="117">
        <f t="shared" si="6"/>
        <v>196</v>
      </c>
      <c r="N51" s="116">
        <v>6</v>
      </c>
      <c r="O51" s="116">
        <v>52</v>
      </c>
      <c r="P51" s="116">
        <v>118</v>
      </c>
      <c r="Q51" s="141">
        <f t="shared" si="7"/>
        <v>176</v>
      </c>
      <c r="R51" s="119">
        <f t="shared" si="3"/>
        <v>558</v>
      </c>
      <c r="S51" s="236"/>
    </row>
    <row r="52" spans="1:19" ht="35" customHeight="1" x14ac:dyDescent="0.2">
      <c r="A52" s="104">
        <v>0.63541666666666663</v>
      </c>
      <c r="B52" s="129">
        <v>11</v>
      </c>
      <c r="C52" s="116">
        <v>63</v>
      </c>
      <c r="D52" s="116">
        <v>3</v>
      </c>
      <c r="E52" s="222">
        <f t="shared" si="5"/>
        <v>77</v>
      </c>
      <c r="F52" s="116">
        <v>37</v>
      </c>
      <c r="G52" s="116">
        <v>71</v>
      </c>
      <c r="H52" s="116">
        <v>11</v>
      </c>
      <c r="I52" s="117">
        <f>SUM(F52:H52)</f>
        <v>119</v>
      </c>
      <c r="J52" s="116">
        <v>82</v>
      </c>
      <c r="K52" s="116">
        <v>76</v>
      </c>
      <c r="L52" s="116">
        <v>49</v>
      </c>
      <c r="M52" s="117">
        <f t="shared" si="6"/>
        <v>207</v>
      </c>
      <c r="N52" s="116">
        <v>8</v>
      </c>
      <c r="O52" s="116">
        <v>59</v>
      </c>
      <c r="P52" s="116">
        <v>118</v>
      </c>
      <c r="Q52" s="141">
        <f t="shared" si="7"/>
        <v>185</v>
      </c>
      <c r="R52" s="119">
        <f t="shared" si="3"/>
        <v>588</v>
      </c>
      <c r="S52" s="236"/>
    </row>
    <row r="53" spans="1:19" ht="35" customHeight="1" x14ac:dyDescent="0.2">
      <c r="A53" s="104">
        <v>0.64583333333333337</v>
      </c>
      <c r="B53" s="129">
        <v>5</v>
      </c>
      <c r="C53" s="116">
        <v>73</v>
      </c>
      <c r="D53" s="116">
        <v>9</v>
      </c>
      <c r="E53" s="222">
        <f t="shared" si="5"/>
        <v>87</v>
      </c>
      <c r="F53" s="116">
        <v>40</v>
      </c>
      <c r="G53" s="116">
        <v>84</v>
      </c>
      <c r="H53" s="116">
        <v>12</v>
      </c>
      <c r="I53" s="117">
        <f t="shared" si="8"/>
        <v>136</v>
      </c>
      <c r="J53" s="116">
        <v>75</v>
      </c>
      <c r="K53" s="116">
        <v>77</v>
      </c>
      <c r="L53" s="116">
        <v>34</v>
      </c>
      <c r="M53" s="117">
        <f t="shared" si="6"/>
        <v>186</v>
      </c>
      <c r="N53" s="116">
        <v>9</v>
      </c>
      <c r="O53" s="116">
        <v>81</v>
      </c>
      <c r="P53" s="116">
        <v>121</v>
      </c>
      <c r="Q53" s="141">
        <f t="shared" si="7"/>
        <v>211</v>
      </c>
      <c r="R53" s="119">
        <f t="shared" si="3"/>
        <v>620</v>
      </c>
      <c r="S53" s="236"/>
    </row>
    <row r="54" spans="1:19" ht="35" customHeight="1" x14ac:dyDescent="0.2">
      <c r="A54" s="104">
        <v>0.65625</v>
      </c>
      <c r="B54" s="129">
        <v>7</v>
      </c>
      <c r="C54" s="116">
        <v>67</v>
      </c>
      <c r="D54" s="116">
        <v>7</v>
      </c>
      <c r="E54" s="222">
        <f t="shared" si="5"/>
        <v>81</v>
      </c>
      <c r="F54" s="116">
        <v>23</v>
      </c>
      <c r="G54" s="116">
        <v>91</v>
      </c>
      <c r="H54" s="116">
        <v>11</v>
      </c>
      <c r="I54" s="117">
        <f t="shared" si="8"/>
        <v>125</v>
      </c>
      <c r="J54" s="116">
        <v>85</v>
      </c>
      <c r="K54" s="116">
        <v>59</v>
      </c>
      <c r="L54" s="116">
        <v>37</v>
      </c>
      <c r="M54" s="117">
        <f t="shared" si="6"/>
        <v>181</v>
      </c>
      <c r="N54" s="116">
        <v>11</v>
      </c>
      <c r="O54" s="116">
        <v>100</v>
      </c>
      <c r="P54" s="116">
        <v>111</v>
      </c>
      <c r="Q54" s="141">
        <f t="shared" si="7"/>
        <v>222</v>
      </c>
      <c r="R54" s="119">
        <f t="shared" si="3"/>
        <v>609</v>
      </c>
      <c r="S54" s="236"/>
    </row>
    <row r="55" spans="1:19" ht="35" customHeight="1" thickBot="1" x14ac:dyDescent="0.25">
      <c r="A55" s="105" t="s">
        <v>4</v>
      </c>
      <c r="B55" s="131">
        <f>SUM(B51:B54)</f>
        <v>37</v>
      </c>
      <c r="C55" s="123">
        <f>SUM(C51:C54)</f>
        <v>257</v>
      </c>
      <c r="D55" s="123">
        <f>SUM(D51:D54)</f>
        <v>23</v>
      </c>
      <c r="E55" s="223">
        <f t="shared" si="5"/>
        <v>317</v>
      </c>
      <c r="F55" s="123">
        <f>SUM(F51:F54)</f>
        <v>133</v>
      </c>
      <c r="G55" s="123">
        <f>SUM(G51:G54)</f>
        <v>314</v>
      </c>
      <c r="H55" s="123">
        <f>SUM(H51:H54)</f>
        <v>47</v>
      </c>
      <c r="I55" s="123">
        <f t="shared" si="8"/>
        <v>494</v>
      </c>
      <c r="J55" s="123">
        <f>SUM(J51:J54)</f>
        <v>317</v>
      </c>
      <c r="K55" s="123">
        <f>SUM(K51:K54)</f>
        <v>286</v>
      </c>
      <c r="L55" s="123">
        <f>SUM(L51:L54)</f>
        <v>167</v>
      </c>
      <c r="M55" s="123">
        <f t="shared" si="6"/>
        <v>770</v>
      </c>
      <c r="N55" s="123">
        <f>SUM(N51:N54)</f>
        <v>34</v>
      </c>
      <c r="O55" s="123">
        <f>SUM(O51:O54)</f>
        <v>292</v>
      </c>
      <c r="P55" s="123">
        <f>SUM(P51:P54)</f>
        <v>468</v>
      </c>
      <c r="Q55" s="142">
        <f t="shared" si="7"/>
        <v>794</v>
      </c>
      <c r="R55" s="124">
        <f>SUM(R51:R54)</f>
        <v>2375</v>
      </c>
      <c r="S55" s="236"/>
    </row>
    <row r="56" spans="1:19" ht="35" customHeight="1" x14ac:dyDescent="0.2">
      <c r="A56" s="104">
        <v>0.66666666666666663</v>
      </c>
      <c r="B56" s="129">
        <v>10</v>
      </c>
      <c r="C56" s="116">
        <v>67</v>
      </c>
      <c r="D56" s="116">
        <v>3</v>
      </c>
      <c r="E56" s="222">
        <f t="shared" si="5"/>
        <v>80</v>
      </c>
      <c r="F56" s="116">
        <v>26</v>
      </c>
      <c r="G56" s="116">
        <v>80</v>
      </c>
      <c r="H56" s="116">
        <v>16</v>
      </c>
      <c r="I56" s="117">
        <f t="shared" si="8"/>
        <v>122</v>
      </c>
      <c r="J56" s="116">
        <v>99</v>
      </c>
      <c r="K56" s="116">
        <v>84</v>
      </c>
      <c r="L56" s="116">
        <v>32</v>
      </c>
      <c r="M56" s="117">
        <f t="shared" si="6"/>
        <v>215</v>
      </c>
      <c r="N56" s="116">
        <v>5</v>
      </c>
      <c r="O56" s="116">
        <v>95</v>
      </c>
      <c r="P56" s="116">
        <v>136</v>
      </c>
      <c r="Q56" s="141">
        <f t="shared" si="7"/>
        <v>236</v>
      </c>
      <c r="R56" s="119">
        <f t="shared" si="3"/>
        <v>653</v>
      </c>
      <c r="S56" s="236"/>
    </row>
    <row r="57" spans="1:19" ht="35" customHeight="1" x14ac:dyDescent="0.2">
      <c r="A57" s="104">
        <v>0.67708333333333337</v>
      </c>
      <c r="B57" s="129">
        <v>11</v>
      </c>
      <c r="C57" s="116">
        <v>86</v>
      </c>
      <c r="D57" s="116">
        <v>5</v>
      </c>
      <c r="E57" s="222">
        <f t="shared" si="5"/>
        <v>102</v>
      </c>
      <c r="F57" s="116">
        <v>33</v>
      </c>
      <c r="G57" s="116">
        <v>86</v>
      </c>
      <c r="H57" s="116">
        <v>16</v>
      </c>
      <c r="I57" s="117">
        <f t="shared" si="8"/>
        <v>135</v>
      </c>
      <c r="J57" s="116">
        <v>91</v>
      </c>
      <c r="K57" s="116">
        <v>77</v>
      </c>
      <c r="L57" s="116">
        <v>41</v>
      </c>
      <c r="M57" s="117">
        <f t="shared" si="6"/>
        <v>209</v>
      </c>
      <c r="N57" s="116">
        <v>8</v>
      </c>
      <c r="O57" s="116">
        <v>95</v>
      </c>
      <c r="P57" s="116">
        <v>141</v>
      </c>
      <c r="Q57" s="141">
        <f t="shared" si="7"/>
        <v>244</v>
      </c>
      <c r="R57" s="119">
        <f t="shared" si="3"/>
        <v>690</v>
      </c>
      <c r="S57" s="236"/>
    </row>
    <row r="58" spans="1:19" ht="35" customHeight="1" x14ac:dyDescent="0.2">
      <c r="A58" s="104">
        <v>0.6875</v>
      </c>
      <c r="B58" s="129">
        <v>19</v>
      </c>
      <c r="C58" s="116">
        <v>69</v>
      </c>
      <c r="D58" s="116">
        <v>3</v>
      </c>
      <c r="E58" s="222">
        <f t="shared" si="5"/>
        <v>91</v>
      </c>
      <c r="F58" s="116">
        <v>31</v>
      </c>
      <c r="G58" s="116">
        <v>62</v>
      </c>
      <c r="H58" s="116">
        <v>13</v>
      </c>
      <c r="I58" s="117">
        <f t="shared" si="8"/>
        <v>106</v>
      </c>
      <c r="J58" s="116">
        <v>93</v>
      </c>
      <c r="K58" s="116">
        <v>75</v>
      </c>
      <c r="L58" s="116">
        <v>39</v>
      </c>
      <c r="M58" s="117">
        <f t="shared" si="6"/>
        <v>207</v>
      </c>
      <c r="N58" s="116">
        <v>10</v>
      </c>
      <c r="O58" s="116">
        <v>109</v>
      </c>
      <c r="P58" s="116">
        <v>141</v>
      </c>
      <c r="Q58" s="141">
        <f t="shared" si="7"/>
        <v>260</v>
      </c>
      <c r="R58" s="119">
        <f t="shared" si="3"/>
        <v>664</v>
      </c>
      <c r="S58" s="236"/>
    </row>
    <row r="59" spans="1:19" ht="35" customHeight="1" x14ac:dyDescent="0.2">
      <c r="A59" s="104">
        <v>0.69791666666666663</v>
      </c>
      <c r="B59" s="129">
        <v>20</v>
      </c>
      <c r="C59" s="116">
        <v>76</v>
      </c>
      <c r="D59" s="116">
        <v>5</v>
      </c>
      <c r="E59" s="222">
        <f t="shared" si="5"/>
        <v>101</v>
      </c>
      <c r="F59" s="116">
        <v>23</v>
      </c>
      <c r="G59" s="116">
        <v>57</v>
      </c>
      <c r="H59" s="116">
        <v>11</v>
      </c>
      <c r="I59" s="117">
        <f t="shared" si="8"/>
        <v>91</v>
      </c>
      <c r="J59" s="116">
        <v>87</v>
      </c>
      <c r="K59" s="116">
        <v>78</v>
      </c>
      <c r="L59" s="116">
        <v>27</v>
      </c>
      <c r="M59" s="117">
        <f t="shared" si="6"/>
        <v>192</v>
      </c>
      <c r="N59" s="116">
        <v>2</v>
      </c>
      <c r="O59" s="116">
        <v>156</v>
      </c>
      <c r="P59" s="116">
        <v>118</v>
      </c>
      <c r="Q59" s="141">
        <f t="shared" si="7"/>
        <v>276</v>
      </c>
      <c r="R59" s="119">
        <f t="shared" si="3"/>
        <v>660</v>
      </c>
      <c r="S59" s="236"/>
    </row>
    <row r="60" spans="1:19" ht="35" customHeight="1" thickBot="1" x14ac:dyDescent="0.25">
      <c r="A60" s="106" t="s">
        <v>5</v>
      </c>
      <c r="B60" s="131">
        <f>SUM(B56:B59)</f>
        <v>60</v>
      </c>
      <c r="C60" s="123">
        <f>SUM(C56:C59)</f>
        <v>298</v>
      </c>
      <c r="D60" s="123">
        <f>SUM(D56:D59)</f>
        <v>16</v>
      </c>
      <c r="E60" s="223">
        <f t="shared" si="5"/>
        <v>374</v>
      </c>
      <c r="F60" s="123">
        <f>SUM(F56:F59)</f>
        <v>113</v>
      </c>
      <c r="G60" s="123">
        <f>SUM(G56:G59)</f>
        <v>285</v>
      </c>
      <c r="H60" s="123">
        <f>SUM(H56:H59)</f>
        <v>56</v>
      </c>
      <c r="I60" s="123">
        <f t="shared" si="8"/>
        <v>454</v>
      </c>
      <c r="J60" s="123">
        <f>SUM(J56:J59)</f>
        <v>370</v>
      </c>
      <c r="K60" s="123">
        <f>SUM(K56:K59)</f>
        <v>314</v>
      </c>
      <c r="L60" s="123">
        <f>SUM(L56:L59)</f>
        <v>139</v>
      </c>
      <c r="M60" s="123">
        <f t="shared" si="6"/>
        <v>823</v>
      </c>
      <c r="N60" s="123">
        <f>SUM(N56:N59)</f>
        <v>25</v>
      </c>
      <c r="O60" s="123">
        <f>SUM(O56:O59)</f>
        <v>455</v>
      </c>
      <c r="P60" s="123">
        <f>SUM(P56:P59)</f>
        <v>536</v>
      </c>
      <c r="Q60" s="142">
        <f t="shared" si="7"/>
        <v>1016</v>
      </c>
      <c r="R60" s="126">
        <f>SUM(R56:R59)</f>
        <v>2667</v>
      </c>
      <c r="S60" s="236"/>
    </row>
    <row r="61" spans="1:19" ht="35" customHeight="1" x14ac:dyDescent="0.2">
      <c r="A61" s="104">
        <v>0.70833333333333337</v>
      </c>
      <c r="B61" s="170">
        <v>12</v>
      </c>
      <c r="C61" s="166">
        <v>82</v>
      </c>
      <c r="D61" s="166">
        <v>7</v>
      </c>
      <c r="E61" s="230">
        <f t="shared" si="5"/>
        <v>101</v>
      </c>
      <c r="F61" s="166">
        <v>30</v>
      </c>
      <c r="G61" s="166">
        <v>53</v>
      </c>
      <c r="H61" s="166">
        <v>9</v>
      </c>
      <c r="I61" s="167">
        <f t="shared" si="8"/>
        <v>92</v>
      </c>
      <c r="J61" s="166">
        <v>90</v>
      </c>
      <c r="K61" s="166">
        <v>83</v>
      </c>
      <c r="L61" s="166">
        <v>48</v>
      </c>
      <c r="M61" s="167">
        <f t="shared" si="6"/>
        <v>221</v>
      </c>
      <c r="N61" s="166">
        <v>4</v>
      </c>
      <c r="O61" s="166">
        <v>145</v>
      </c>
      <c r="P61" s="166">
        <v>111</v>
      </c>
      <c r="Q61" s="171">
        <f t="shared" si="7"/>
        <v>260</v>
      </c>
      <c r="R61" s="119">
        <f>SUM($E61,$I61,$M61,$Q61)</f>
        <v>674</v>
      </c>
      <c r="S61" s="236"/>
    </row>
    <row r="62" spans="1:19" ht="35" customHeight="1" x14ac:dyDescent="0.2">
      <c r="A62" s="104">
        <v>0.71875</v>
      </c>
      <c r="B62" s="170">
        <v>14</v>
      </c>
      <c r="C62" s="166">
        <v>95</v>
      </c>
      <c r="D62" s="166">
        <v>7</v>
      </c>
      <c r="E62" s="230">
        <f t="shared" si="5"/>
        <v>116</v>
      </c>
      <c r="F62" s="166">
        <v>28</v>
      </c>
      <c r="G62" s="166">
        <v>58</v>
      </c>
      <c r="H62" s="166">
        <v>5</v>
      </c>
      <c r="I62" s="167">
        <f t="shared" si="8"/>
        <v>91</v>
      </c>
      <c r="J62" s="166">
        <v>87</v>
      </c>
      <c r="K62" s="166">
        <v>80</v>
      </c>
      <c r="L62" s="166">
        <v>49</v>
      </c>
      <c r="M62" s="167">
        <f t="shared" si="6"/>
        <v>216</v>
      </c>
      <c r="N62" s="166">
        <v>4</v>
      </c>
      <c r="O62" s="166">
        <v>115</v>
      </c>
      <c r="P62" s="166">
        <v>182</v>
      </c>
      <c r="Q62" s="171">
        <f t="shared" si="7"/>
        <v>301</v>
      </c>
      <c r="R62" s="119">
        <f t="shared" si="3"/>
        <v>724</v>
      </c>
      <c r="S62" s="236"/>
    </row>
    <row r="63" spans="1:19" ht="35" customHeight="1" x14ac:dyDescent="0.2">
      <c r="A63" s="104">
        <v>0.72916666666666663</v>
      </c>
      <c r="B63" s="170">
        <v>12</v>
      </c>
      <c r="C63" s="166">
        <v>84</v>
      </c>
      <c r="D63" s="166">
        <v>8</v>
      </c>
      <c r="E63" s="230">
        <f t="shared" si="5"/>
        <v>104</v>
      </c>
      <c r="F63" s="166">
        <v>29</v>
      </c>
      <c r="G63" s="166">
        <v>64</v>
      </c>
      <c r="H63" s="166">
        <v>6</v>
      </c>
      <c r="I63" s="167">
        <f t="shared" si="8"/>
        <v>99</v>
      </c>
      <c r="J63" s="166">
        <v>81</v>
      </c>
      <c r="K63" s="166">
        <v>105</v>
      </c>
      <c r="L63" s="166">
        <v>46</v>
      </c>
      <c r="M63" s="167">
        <f t="shared" si="6"/>
        <v>232</v>
      </c>
      <c r="N63" s="166">
        <v>6</v>
      </c>
      <c r="O63" s="166">
        <v>118</v>
      </c>
      <c r="P63" s="166">
        <v>222</v>
      </c>
      <c r="Q63" s="171">
        <f t="shared" si="7"/>
        <v>346</v>
      </c>
      <c r="R63" s="119">
        <f t="shared" si="3"/>
        <v>781</v>
      </c>
      <c r="S63" s="236"/>
    </row>
    <row r="64" spans="1:19" ht="35" customHeight="1" x14ac:dyDescent="0.2">
      <c r="A64" s="104">
        <v>0.73958333333333337</v>
      </c>
      <c r="B64" s="170">
        <v>14</v>
      </c>
      <c r="C64" s="166">
        <v>86</v>
      </c>
      <c r="D64" s="166">
        <v>13</v>
      </c>
      <c r="E64" s="230">
        <f t="shared" si="5"/>
        <v>113</v>
      </c>
      <c r="F64" s="166">
        <v>33</v>
      </c>
      <c r="G64" s="166">
        <v>81</v>
      </c>
      <c r="H64" s="166">
        <v>11</v>
      </c>
      <c r="I64" s="167">
        <f t="shared" si="8"/>
        <v>125</v>
      </c>
      <c r="J64" s="166">
        <v>87</v>
      </c>
      <c r="K64" s="166">
        <v>114</v>
      </c>
      <c r="L64" s="166">
        <v>47</v>
      </c>
      <c r="M64" s="167">
        <f t="shared" si="6"/>
        <v>248</v>
      </c>
      <c r="N64" s="166">
        <v>9</v>
      </c>
      <c r="O64" s="166">
        <v>134</v>
      </c>
      <c r="P64" s="166">
        <v>213</v>
      </c>
      <c r="Q64" s="171">
        <f t="shared" si="7"/>
        <v>356</v>
      </c>
      <c r="R64" s="119">
        <f t="shared" si="3"/>
        <v>842</v>
      </c>
      <c r="S64" s="236"/>
    </row>
    <row r="65" spans="1:19" ht="35" customHeight="1" thickBot="1" x14ac:dyDescent="0.25">
      <c r="A65" s="106" t="s">
        <v>4</v>
      </c>
      <c r="B65" s="131">
        <f>SUM(B61:B64)</f>
        <v>52</v>
      </c>
      <c r="C65" s="123">
        <f>SUM(C61:C64)</f>
        <v>347</v>
      </c>
      <c r="D65" s="123">
        <f>SUM(D61:D64)</f>
        <v>35</v>
      </c>
      <c r="E65" s="223">
        <f t="shared" si="5"/>
        <v>434</v>
      </c>
      <c r="F65" s="123">
        <f>SUM(F61:F64)</f>
        <v>120</v>
      </c>
      <c r="G65" s="123">
        <f>SUM(G61:G64)</f>
        <v>256</v>
      </c>
      <c r="H65" s="123">
        <f>SUM(H61:H64)</f>
        <v>31</v>
      </c>
      <c r="I65" s="123">
        <f>SUM(F65:H65)</f>
        <v>407</v>
      </c>
      <c r="J65" s="123">
        <f>SUM(J61:J64)</f>
        <v>345</v>
      </c>
      <c r="K65" s="123">
        <f>SUM(K61:K64)</f>
        <v>382</v>
      </c>
      <c r="L65" s="123">
        <f>SUM(L61:L64)</f>
        <v>190</v>
      </c>
      <c r="M65" s="123">
        <f t="shared" si="6"/>
        <v>917</v>
      </c>
      <c r="N65" s="123">
        <f>SUM(N61:N64)</f>
        <v>23</v>
      </c>
      <c r="O65" s="123">
        <f>SUM(O61:O64)</f>
        <v>512</v>
      </c>
      <c r="P65" s="123">
        <f>SUM(P61:P64)</f>
        <v>728</v>
      </c>
      <c r="Q65" s="142">
        <f t="shared" si="7"/>
        <v>1263</v>
      </c>
      <c r="R65" s="126">
        <f>SUM(R61:R64)</f>
        <v>3021</v>
      </c>
      <c r="S65" s="236"/>
    </row>
    <row r="66" spans="1:19" ht="35" customHeight="1" thickBot="1" x14ac:dyDescent="0.25">
      <c r="A66" s="48"/>
      <c r="B66" s="204"/>
      <c r="C66" s="205"/>
      <c r="D66" s="205"/>
      <c r="E66" s="233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6"/>
      <c r="R66" s="112"/>
    </row>
    <row r="67" spans="1:19" ht="35" customHeight="1" x14ac:dyDescent="0.2">
      <c r="A67" s="104"/>
      <c r="B67" s="129"/>
      <c r="C67" s="116"/>
      <c r="D67" s="116"/>
      <c r="E67" s="22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47"/>
      <c r="R67" s="148"/>
    </row>
    <row r="68" spans="1:19" s="108" customFormat="1" ht="35" customHeight="1" x14ac:dyDescent="0.2">
      <c r="A68" s="106" t="s">
        <v>69</v>
      </c>
      <c r="B68" s="149">
        <f>SUM(B$15,B$20,B$25,B$30,B$35,B$40,B$45,B$50,B$55,B$60,B$65)</f>
        <v>399</v>
      </c>
      <c r="C68" s="135">
        <f>SUM(C$15,C$20,C$25,C$30,C$35,C$40,C$45,C$50,C$55,C$60,C$65)</f>
        <v>2957</v>
      </c>
      <c r="D68" s="135">
        <f>SUM(D$15,D$20,D$25,D$30,D$35,D$40,D$45,D$50,D$55,D$60,D$65)</f>
        <v>292</v>
      </c>
      <c r="E68" s="150">
        <f>SUM(B68:D68)</f>
        <v>3648</v>
      </c>
      <c r="F68" s="135">
        <f>SUM(F$15,F$20,F$25,F$30,F$35,F$40,F$45,F$50,F$55,F$60,F$65)</f>
        <v>1262</v>
      </c>
      <c r="G68" s="135">
        <f t="shared" ref="G68:P68" si="9">SUM(G$15,G$20,G$25,G$30,G$35,G$40,G$45,G$50,G$55,G$60,G$65)</f>
        <v>3926</v>
      </c>
      <c r="H68" s="135">
        <f t="shared" si="9"/>
        <v>453</v>
      </c>
      <c r="I68" s="150">
        <f>SUM(F68:H68)</f>
        <v>5641</v>
      </c>
      <c r="J68" s="135">
        <f t="shared" si="9"/>
        <v>3877</v>
      </c>
      <c r="K68" s="135">
        <f t="shared" si="9"/>
        <v>3875</v>
      </c>
      <c r="L68" s="135">
        <f t="shared" si="9"/>
        <v>1604</v>
      </c>
      <c r="M68" s="150">
        <f>SUM(J68:L68)</f>
        <v>9356</v>
      </c>
      <c r="N68" s="135">
        <f t="shared" si="9"/>
        <v>395</v>
      </c>
      <c r="O68" s="135">
        <f t="shared" si="9"/>
        <v>2679</v>
      </c>
      <c r="P68" s="135">
        <f t="shared" si="9"/>
        <v>3900</v>
      </c>
      <c r="Q68" s="151">
        <f>SUM(N68:P68)</f>
        <v>6974</v>
      </c>
      <c r="R68" s="46">
        <f>SUM(R15,R20,R25,R30,R35,R40,R45,R50,R55,R60,R65)</f>
        <v>25619</v>
      </c>
    </row>
    <row r="69" spans="1:19" ht="35" customHeight="1" x14ac:dyDescent="0.2">
      <c r="A69" s="104"/>
      <c r="B69" s="149"/>
      <c r="C69" s="135"/>
      <c r="D69" s="135"/>
      <c r="E69" s="234"/>
      <c r="F69" s="135"/>
      <c r="G69" s="135"/>
      <c r="H69" s="135"/>
      <c r="I69" s="234"/>
      <c r="J69" s="135"/>
      <c r="K69" s="135"/>
      <c r="L69" s="135"/>
      <c r="M69" s="150"/>
      <c r="N69" s="135"/>
      <c r="O69" s="135"/>
      <c r="P69" s="135"/>
      <c r="Q69" s="151"/>
      <c r="R69" s="152">
        <f>SUM(E68,I68,M68,Q68,)</f>
        <v>25619</v>
      </c>
    </row>
    <row r="70" spans="1:19" ht="35" customHeight="1" thickBot="1" x14ac:dyDescent="0.25">
      <c r="A70" s="107"/>
      <c r="B70" s="131"/>
      <c r="C70" s="123"/>
      <c r="D70" s="123"/>
      <c r="E70" s="2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30"/>
      <c r="R70" s="153"/>
    </row>
    <row r="71" spans="1:19" x14ac:dyDescent="0.2">
      <c r="E71" s="235"/>
    </row>
    <row r="72" spans="1:19" x14ac:dyDescent="0.2">
      <c r="E72" s="235"/>
    </row>
    <row r="73" spans="1:19" x14ac:dyDescent="0.2">
      <c r="E73" s="235"/>
    </row>
    <row r="74" spans="1:19" x14ac:dyDescent="0.2">
      <c r="E74" s="235"/>
    </row>
    <row r="75" spans="1:19" x14ac:dyDescent="0.2">
      <c r="E75" s="235"/>
    </row>
  </sheetData>
  <dataConsolidate>
    <dataRefs count="2">
      <dataRef name="cars"/>
      <dataRef name="trucks"/>
    </dataRefs>
  </dataConsolidate>
  <pageMargins left="0.75" right="0.75" top="1" bottom="1" header="0.5" footer="0.5"/>
  <pageSetup scale="47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36"/>
  <sheetViews>
    <sheetView zoomScale="70" zoomScaleNormal="70" workbookViewId="0">
      <selection activeCell="E11" sqref="E11:E14"/>
    </sheetView>
  </sheetViews>
  <sheetFormatPr baseColWidth="10" defaultColWidth="11" defaultRowHeight="13" x14ac:dyDescent="0.15"/>
  <cols>
    <col min="1" max="1" width="13.6640625" customWidth="1"/>
    <col min="2" max="8" width="6.1640625" customWidth="1"/>
    <col min="9" max="9" width="9.1640625" bestFit="1" customWidth="1"/>
    <col min="10" max="12" width="6.1640625" customWidth="1"/>
    <col min="13" max="13" width="8.33203125" customWidth="1"/>
    <col min="14" max="16" width="6.1640625" customWidth="1"/>
    <col min="17" max="17" width="9.1640625" bestFit="1" customWidth="1"/>
    <col min="18" max="18" width="15.83203125" customWidth="1"/>
  </cols>
  <sheetData>
    <row r="1" spans="1:18" ht="16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18" ht="16" customHeight="1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18" ht="16" customHeight="1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M3" s="192"/>
      <c r="N3" s="22"/>
      <c r="O3" s="22"/>
      <c r="P3" s="22"/>
      <c r="Q3" s="5"/>
      <c r="R3" s="44"/>
    </row>
    <row r="4" spans="1:18" ht="16" customHeight="1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N4" s="22" t="s">
        <v>75</v>
      </c>
      <c r="O4" s="22"/>
      <c r="P4" s="22"/>
      <c r="Q4" s="7"/>
      <c r="R4" s="45"/>
    </row>
    <row r="5" spans="1:18" ht="16" customHeight="1" x14ac:dyDescent="0.2">
      <c r="A5" s="8"/>
      <c r="B5" s="22" t="s">
        <v>77</v>
      </c>
      <c r="C5" s="22"/>
      <c r="D5" s="22"/>
      <c r="E5" s="22"/>
      <c r="F5" s="22"/>
      <c r="G5" s="22"/>
      <c r="H5" s="22"/>
      <c r="I5" s="22"/>
      <c r="J5" s="9"/>
      <c r="K5" s="9"/>
      <c r="L5" s="22" t="s">
        <v>10</v>
      </c>
      <c r="M5" s="22" t="s">
        <v>82</v>
      </c>
      <c r="N5" s="22"/>
      <c r="O5" s="22"/>
      <c r="P5" s="22"/>
      <c r="Q5" s="7"/>
      <c r="R5" s="45"/>
    </row>
    <row r="6" spans="1:18" ht="16" customHeight="1" x14ac:dyDescent="0.2">
      <c r="A6" s="85" t="s">
        <v>28</v>
      </c>
      <c r="B6" s="42"/>
      <c r="C6" s="42"/>
      <c r="D6" s="42"/>
      <c r="H6" s="10"/>
      <c r="I6" s="102" t="s">
        <v>70</v>
      </c>
      <c r="J6" s="10"/>
      <c r="Q6" s="5"/>
      <c r="R6" s="44"/>
    </row>
    <row r="7" spans="1:18" ht="16" customHeight="1" x14ac:dyDescent="0.2">
      <c r="A7" s="109" t="s">
        <v>3</v>
      </c>
      <c r="B7" s="193" t="s">
        <v>12</v>
      </c>
      <c r="C7" s="158"/>
      <c r="D7" s="194"/>
      <c r="E7" s="16"/>
      <c r="F7" s="41" t="s">
        <v>13</v>
      </c>
      <c r="G7" s="41"/>
      <c r="H7" s="194"/>
      <c r="I7" s="195"/>
      <c r="J7" s="40" t="s">
        <v>14</v>
      </c>
      <c r="K7" s="41"/>
      <c r="L7" s="15"/>
      <c r="M7" s="16"/>
      <c r="N7" s="41" t="s">
        <v>11</v>
      </c>
      <c r="O7" s="41"/>
      <c r="P7" s="15"/>
      <c r="Q7" s="17"/>
      <c r="R7" s="46"/>
    </row>
    <row r="8" spans="1:18" ht="23" customHeight="1" thickBot="1" x14ac:dyDescent="0.25">
      <c r="A8" s="14" t="s">
        <v>2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18" ht="30" customHeight="1" thickBot="1" x14ac:dyDescent="0.25">
      <c r="A9" s="49"/>
      <c r="B9" s="50" t="s">
        <v>15</v>
      </c>
      <c r="C9" s="38"/>
      <c r="D9" s="196"/>
      <c r="E9" s="197"/>
      <c r="F9" s="37" t="s">
        <v>16</v>
      </c>
      <c r="G9" s="38"/>
      <c r="H9" s="196"/>
      <c r="I9" s="197"/>
      <c r="J9" s="37" t="s">
        <v>17</v>
      </c>
      <c r="K9" s="38"/>
      <c r="L9" s="196"/>
      <c r="M9" s="197"/>
      <c r="N9" s="37" t="s">
        <v>18</v>
      </c>
      <c r="O9" s="38"/>
      <c r="P9" s="196"/>
      <c r="Q9" s="198"/>
      <c r="R9" s="47"/>
    </row>
    <row r="10" spans="1:18" ht="30" customHeight="1" thickBot="1" x14ac:dyDescent="0.2">
      <c r="A10" s="11"/>
      <c r="B10" s="53" t="s">
        <v>19</v>
      </c>
      <c r="C10" s="12" t="s">
        <v>21</v>
      </c>
      <c r="D10" s="12" t="s">
        <v>65</v>
      </c>
      <c r="E10" s="12" t="s">
        <v>7</v>
      </c>
      <c r="F10" s="12" t="s">
        <v>8</v>
      </c>
      <c r="G10" s="12" t="s">
        <v>60</v>
      </c>
      <c r="H10" s="12" t="s">
        <v>9</v>
      </c>
      <c r="I10" s="12" t="s">
        <v>7</v>
      </c>
      <c r="J10" s="12" t="s">
        <v>61</v>
      </c>
      <c r="K10" s="12" t="s">
        <v>22</v>
      </c>
      <c r="L10" s="12" t="s">
        <v>20</v>
      </c>
      <c r="M10" s="12" t="s">
        <v>7</v>
      </c>
      <c r="N10" s="12" t="s">
        <v>68</v>
      </c>
      <c r="O10" s="12" t="s">
        <v>62</v>
      </c>
      <c r="P10" s="12" t="s">
        <v>63</v>
      </c>
      <c r="Q10" s="13" t="s">
        <v>71</v>
      </c>
      <c r="R10" s="13" t="s">
        <v>27</v>
      </c>
    </row>
    <row r="11" spans="1:18" ht="35" customHeight="1" x14ac:dyDescent="0.2">
      <c r="A11" s="103">
        <v>0.29166666666666669</v>
      </c>
      <c r="B11" s="219">
        <v>14</v>
      </c>
      <c r="C11" s="220">
        <v>63</v>
      </c>
      <c r="D11" s="220">
        <v>14</v>
      </c>
      <c r="E11" s="220">
        <f>SUM(B11:D11)</f>
        <v>91</v>
      </c>
      <c r="F11" s="220">
        <v>19</v>
      </c>
      <c r="G11" s="166">
        <v>212</v>
      </c>
      <c r="H11" s="166">
        <v>24</v>
      </c>
      <c r="I11" s="167">
        <f>SUM(F11:H11)</f>
        <v>255</v>
      </c>
      <c r="J11" s="166">
        <v>136</v>
      </c>
      <c r="K11" s="166">
        <v>103</v>
      </c>
      <c r="L11" s="166">
        <v>39</v>
      </c>
      <c r="M11" s="168">
        <f>SUM(J11:L11)</f>
        <v>278</v>
      </c>
      <c r="N11" s="166">
        <v>16</v>
      </c>
      <c r="O11" s="166">
        <v>33</v>
      </c>
      <c r="P11" s="166">
        <v>30</v>
      </c>
      <c r="Q11" s="169">
        <f>SUM(N11:P11)</f>
        <v>79</v>
      </c>
      <c r="R11" s="119">
        <f>SUM(Q11,M11,I11,E11)</f>
        <v>703</v>
      </c>
    </row>
    <row r="12" spans="1:18" ht="35" customHeight="1" x14ac:dyDescent="0.2">
      <c r="A12" s="104">
        <v>0.30208333333333331</v>
      </c>
      <c r="B12" s="170">
        <v>14</v>
      </c>
      <c r="C12" s="166">
        <v>67</v>
      </c>
      <c r="D12" s="166">
        <v>5</v>
      </c>
      <c r="E12" s="166">
        <f>SUM(B12:D12)</f>
        <v>86</v>
      </c>
      <c r="F12" s="166">
        <v>30</v>
      </c>
      <c r="G12" s="166">
        <v>196</v>
      </c>
      <c r="H12" s="166">
        <v>21</v>
      </c>
      <c r="I12" s="167">
        <f>SUM(F12:H12)</f>
        <v>247</v>
      </c>
      <c r="J12" s="166">
        <v>119</v>
      </c>
      <c r="K12" s="166">
        <v>104</v>
      </c>
      <c r="L12" s="166">
        <v>17</v>
      </c>
      <c r="M12" s="168">
        <f>SUM(J12:L12)</f>
        <v>240</v>
      </c>
      <c r="N12" s="166">
        <v>3</v>
      </c>
      <c r="O12" s="166">
        <v>49</v>
      </c>
      <c r="P12" s="166">
        <v>41</v>
      </c>
      <c r="Q12" s="171">
        <f>SUM(N12:P12)</f>
        <v>93</v>
      </c>
      <c r="R12" s="119">
        <f>SUM(Q12,M12,I12,E12)</f>
        <v>666</v>
      </c>
    </row>
    <row r="13" spans="1:18" ht="35" customHeight="1" x14ac:dyDescent="0.2">
      <c r="A13" s="104">
        <v>0.3125</v>
      </c>
      <c r="B13" s="170">
        <v>9</v>
      </c>
      <c r="C13" s="166">
        <v>73</v>
      </c>
      <c r="D13" s="166">
        <v>4</v>
      </c>
      <c r="E13" s="166">
        <f>SUM(B13:D13)</f>
        <v>86</v>
      </c>
      <c r="F13" s="166">
        <v>25</v>
      </c>
      <c r="G13" s="166">
        <v>224</v>
      </c>
      <c r="H13" s="166">
        <v>14</v>
      </c>
      <c r="I13" s="167">
        <f>SUM(F13:H13)</f>
        <v>263</v>
      </c>
      <c r="J13" s="166">
        <v>93</v>
      </c>
      <c r="K13" s="166">
        <v>91</v>
      </c>
      <c r="L13" s="166">
        <v>29</v>
      </c>
      <c r="M13" s="168">
        <f>SUM(J13:L13)</f>
        <v>213</v>
      </c>
      <c r="N13" s="166">
        <v>8</v>
      </c>
      <c r="O13" s="166">
        <v>41</v>
      </c>
      <c r="P13" s="166">
        <v>73</v>
      </c>
      <c r="Q13" s="171">
        <f>SUM(N13:P13)</f>
        <v>122</v>
      </c>
      <c r="R13" s="119">
        <f>SUM(Q13,M13,I13,E13)</f>
        <v>684</v>
      </c>
    </row>
    <row r="14" spans="1:18" ht="35" customHeight="1" x14ac:dyDescent="0.2">
      <c r="A14" s="104">
        <v>0.32291666666666669</v>
      </c>
      <c r="B14" s="170">
        <v>12</v>
      </c>
      <c r="C14" s="166">
        <v>55</v>
      </c>
      <c r="D14" s="166">
        <v>11</v>
      </c>
      <c r="E14" s="166">
        <f>SUM(B14:D14)</f>
        <v>78</v>
      </c>
      <c r="F14" s="166">
        <v>42</v>
      </c>
      <c r="G14" s="166">
        <v>192</v>
      </c>
      <c r="H14" s="166">
        <v>15</v>
      </c>
      <c r="I14" s="167">
        <f>SUM(F14:H14)</f>
        <v>249</v>
      </c>
      <c r="J14" s="166">
        <v>119</v>
      </c>
      <c r="K14" s="166">
        <v>134</v>
      </c>
      <c r="L14" s="166">
        <v>55</v>
      </c>
      <c r="M14" s="168">
        <f>SUM(J14:L14)</f>
        <v>308</v>
      </c>
      <c r="N14" s="166">
        <v>10</v>
      </c>
      <c r="O14" s="166">
        <v>31</v>
      </c>
      <c r="P14" s="166">
        <v>56</v>
      </c>
      <c r="Q14" s="171">
        <f>SUM(N14:P14)</f>
        <v>97</v>
      </c>
      <c r="R14" s="119">
        <f>SUM(Q14,M14,I14,E14)</f>
        <v>732</v>
      </c>
    </row>
    <row r="15" spans="1:18" ht="35" customHeight="1" thickBot="1" x14ac:dyDescent="0.25">
      <c r="A15" s="105" t="s">
        <v>4</v>
      </c>
      <c r="B15" s="131">
        <f>SUM(B11:B14)</f>
        <v>49</v>
      </c>
      <c r="C15" s="123">
        <f>SUM(C11:C14)</f>
        <v>258</v>
      </c>
      <c r="D15" s="123">
        <f>SUM(D11:D14)</f>
        <v>34</v>
      </c>
      <c r="E15" s="123">
        <f>SUM(B15:D15)</f>
        <v>341</v>
      </c>
      <c r="F15" s="123">
        <f>SUM(F11:F14)</f>
        <v>116</v>
      </c>
      <c r="G15" s="123">
        <f>SUM(G11:G14)</f>
        <v>824</v>
      </c>
      <c r="H15" s="123">
        <f>SUM(H11:H14)</f>
        <v>74</v>
      </c>
      <c r="I15" s="123">
        <f>SUM(F15:H15)</f>
        <v>1014</v>
      </c>
      <c r="J15" s="123">
        <f t="shared" ref="J15:P15" si="0">SUM(J11:J14)</f>
        <v>467</v>
      </c>
      <c r="K15" s="123">
        <f t="shared" si="0"/>
        <v>432</v>
      </c>
      <c r="L15" s="123">
        <f t="shared" si="0"/>
        <v>140</v>
      </c>
      <c r="M15" s="123">
        <f t="shared" si="0"/>
        <v>1039</v>
      </c>
      <c r="N15" s="123">
        <f t="shared" si="0"/>
        <v>37</v>
      </c>
      <c r="O15" s="123">
        <f t="shared" si="0"/>
        <v>154</v>
      </c>
      <c r="P15" s="123">
        <f t="shared" si="0"/>
        <v>200</v>
      </c>
      <c r="Q15" s="142">
        <f>SUM(N15:P15)</f>
        <v>391</v>
      </c>
      <c r="R15" s="124">
        <f>SUM(R11:R14)</f>
        <v>2785</v>
      </c>
    </row>
    <row r="16" spans="1:18" ht="30" customHeight="1" thickBot="1" x14ac:dyDescent="0.25">
      <c r="A16" s="24" t="s">
        <v>37</v>
      </c>
      <c r="B16" s="172">
        <v>0.875</v>
      </c>
      <c r="C16" s="173">
        <v>0.88300000000000001</v>
      </c>
      <c r="D16" s="174">
        <v>0.60699999999999998</v>
      </c>
      <c r="E16" s="173">
        <v>0.93679999999999997</v>
      </c>
      <c r="F16" s="173">
        <v>0.69</v>
      </c>
      <c r="G16" s="173">
        <v>0.91959999999999997</v>
      </c>
      <c r="H16" s="173">
        <v>0.77080000000000004</v>
      </c>
      <c r="I16" s="173">
        <v>0.96799999999999997</v>
      </c>
      <c r="J16" s="173">
        <v>0.85845000000000005</v>
      </c>
      <c r="K16" s="173">
        <v>0.80889999999999995</v>
      </c>
      <c r="L16" s="173">
        <v>0.63600000000000001</v>
      </c>
      <c r="M16" s="173">
        <v>0.84333999999999998</v>
      </c>
      <c r="N16" s="173">
        <v>0.57799999999999996</v>
      </c>
      <c r="O16" s="173">
        <v>0.78569999999999995</v>
      </c>
      <c r="P16" s="173">
        <v>0.68489999999999995</v>
      </c>
      <c r="Q16" s="175">
        <v>0.80120000000000002</v>
      </c>
      <c r="R16" s="176">
        <v>0.95116000000000001</v>
      </c>
    </row>
    <row r="17" spans="1:18" ht="30" customHeight="1" x14ac:dyDescent="0.2">
      <c r="A17" s="24" t="s">
        <v>38</v>
      </c>
      <c r="B17" s="172">
        <v>6.1199999999999997E-2</v>
      </c>
      <c r="C17" s="173">
        <v>7.7499999999999999E-3</v>
      </c>
      <c r="D17" s="174">
        <v>0.03</v>
      </c>
      <c r="E17" s="173">
        <v>4.1000000000000002E-2</v>
      </c>
      <c r="F17" s="173">
        <v>0.112</v>
      </c>
      <c r="G17" s="173">
        <v>5.4600000000000003E-2</v>
      </c>
      <c r="H17" s="173">
        <v>6.7000000000000004E-2</v>
      </c>
      <c r="I17" s="173">
        <v>6.2E-2</v>
      </c>
      <c r="J17" s="173">
        <v>2.9899999999999999E-2</v>
      </c>
      <c r="K17" s="173">
        <v>0.03</v>
      </c>
      <c r="L17" s="173">
        <v>6.4000000000000001E-2</v>
      </c>
      <c r="M17" s="173" t="s">
        <v>86</v>
      </c>
      <c r="N17" s="173">
        <v>0.27</v>
      </c>
      <c r="O17" s="173">
        <v>0.12987000000000001</v>
      </c>
      <c r="P17" s="173">
        <v>0.01</v>
      </c>
      <c r="Q17" s="175">
        <v>8.2000000000000003E-2</v>
      </c>
      <c r="R17" s="176">
        <v>4.9189999999999998E-2</v>
      </c>
    </row>
    <row r="18" spans="1:18" ht="30" customHeight="1" x14ac:dyDescent="0.2">
      <c r="A18" s="24"/>
      <c r="B18" s="177"/>
      <c r="C18" s="178"/>
      <c r="D18" s="178"/>
      <c r="E18" s="180"/>
      <c r="F18" s="178"/>
      <c r="G18" s="178"/>
      <c r="H18" s="178"/>
      <c r="I18" s="180"/>
      <c r="J18" s="178"/>
      <c r="K18" s="178"/>
      <c r="L18" s="178"/>
      <c r="M18" s="180"/>
      <c r="N18" s="178"/>
      <c r="O18" s="178"/>
      <c r="P18" s="178"/>
      <c r="Q18" s="181"/>
      <c r="R18" s="119"/>
    </row>
    <row r="19" spans="1:18" ht="30" customHeight="1" x14ac:dyDescent="0.2">
      <c r="A19" s="24"/>
      <c r="B19" s="177"/>
      <c r="C19" s="178"/>
      <c r="D19" s="178"/>
      <c r="E19" s="180"/>
      <c r="F19" s="178"/>
      <c r="G19" s="178"/>
      <c r="H19" s="178"/>
      <c r="I19" s="180"/>
      <c r="J19" s="178"/>
      <c r="K19" s="178"/>
      <c r="L19" s="178"/>
      <c r="M19" s="180"/>
      <c r="N19" s="178"/>
      <c r="O19" s="178"/>
      <c r="P19" s="178"/>
      <c r="Q19" s="181"/>
      <c r="R19" s="119"/>
    </row>
    <row r="20" spans="1:18" ht="35" customHeight="1" x14ac:dyDescent="0.2">
      <c r="A20" s="104">
        <v>0.46875</v>
      </c>
      <c r="B20" s="170">
        <v>6</v>
      </c>
      <c r="C20" s="166">
        <v>94</v>
      </c>
      <c r="D20" s="166">
        <v>3</v>
      </c>
      <c r="E20" s="167">
        <f>SUM(B20:D20)</f>
        <v>103</v>
      </c>
      <c r="F20" s="166">
        <v>37</v>
      </c>
      <c r="G20" s="166">
        <v>62</v>
      </c>
      <c r="H20" s="166">
        <v>3</v>
      </c>
      <c r="I20" s="167">
        <f>SUM(F20:H20)</f>
        <v>102</v>
      </c>
      <c r="J20" s="166">
        <v>88</v>
      </c>
      <c r="K20" s="166">
        <v>100</v>
      </c>
      <c r="L20" s="166">
        <v>41</v>
      </c>
      <c r="M20" s="168">
        <f>SUM(J20:L20)</f>
        <v>229</v>
      </c>
      <c r="N20" s="166">
        <v>13</v>
      </c>
      <c r="O20" s="166">
        <v>40</v>
      </c>
      <c r="P20" s="166">
        <v>77</v>
      </c>
      <c r="Q20" s="171">
        <f>SUM(N20:P20)</f>
        <v>130</v>
      </c>
      <c r="R20" s="119">
        <f>SUM(B20:Q20)</f>
        <v>1128</v>
      </c>
    </row>
    <row r="21" spans="1:18" ht="35" customHeight="1" x14ac:dyDescent="0.2">
      <c r="A21" s="104">
        <v>0.47916666666666669</v>
      </c>
      <c r="B21" s="170">
        <v>1</v>
      </c>
      <c r="C21" s="166">
        <v>98</v>
      </c>
      <c r="D21" s="166">
        <v>2</v>
      </c>
      <c r="E21" s="167">
        <f>SUM(B21:D21)</f>
        <v>101</v>
      </c>
      <c r="F21" s="166">
        <v>31</v>
      </c>
      <c r="G21" s="166">
        <v>62</v>
      </c>
      <c r="H21" s="166">
        <v>1</v>
      </c>
      <c r="I21" s="167">
        <f>SUM(F21:H21)</f>
        <v>94</v>
      </c>
      <c r="J21" s="166">
        <v>81</v>
      </c>
      <c r="K21" s="166">
        <v>90</v>
      </c>
      <c r="L21" s="166">
        <v>32</v>
      </c>
      <c r="M21" s="168">
        <f>SUM(J21:L21)</f>
        <v>203</v>
      </c>
      <c r="N21" s="166">
        <v>10</v>
      </c>
      <c r="O21" s="166">
        <v>28</v>
      </c>
      <c r="P21" s="166">
        <v>102</v>
      </c>
      <c r="Q21" s="171">
        <f>SUM(N21:P21)</f>
        <v>140</v>
      </c>
      <c r="R21" s="119">
        <f>SUM(B21:Q21)</f>
        <v>1076</v>
      </c>
    </row>
    <row r="22" spans="1:18" ht="35" customHeight="1" x14ac:dyDescent="0.2">
      <c r="A22" s="104">
        <v>0.48958333333333331</v>
      </c>
      <c r="B22" s="170">
        <v>4</v>
      </c>
      <c r="C22" s="166">
        <v>95</v>
      </c>
      <c r="D22" s="166">
        <v>6</v>
      </c>
      <c r="E22" s="167">
        <f>SUM(B22:D22)</f>
        <v>105</v>
      </c>
      <c r="F22" s="166">
        <v>26</v>
      </c>
      <c r="G22" s="166">
        <v>58</v>
      </c>
      <c r="H22" s="166">
        <v>5</v>
      </c>
      <c r="I22" s="167">
        <f>SUM(F22:H22)</f>
        <v>89</v>
      </c>
      <c r="J22" s="166">
        <v>89</v>
      </c>
      <c r="K22" s="166">
        <v>90</v>
      </c>
      <c r="L22" s="166">
        <v>29</v>
      </c>
      <c r="M22" s="168">
        <f>SUM(J22:L22)</f>
        <v>208</v>
      </c>
      <c r="N22" s="166">
        <v>12</v>
      </c>
      <c r="O22" s="166">
        <v>40</v>
      </c>
      <c r="P22" s="166">
        <v>89</v>
      </c>
      <c r="Q22" s="171">
        <f>SUM(N22:P22)</f>
        <v>141</v>
      </c>
      <c r="R22" s="119">
        <f>SUM(B22:Q22)</f>
        <v>1086</v>
      </c>
    </row>
    <row r="23" spans="1:18" ht="35" customHeight="1" x14ac:dyDescent="0.2">
      <c r="A23" s="104">
        <v>0.5</v>
      </c>
      <c r="B23" s="170">
        <v>11</v>
      </c>
      <c r="C23" s="166">
        <v>74</v>
      </c>
      <c r="D23" s="166">
        <v>1</v>
      </c>
      <c r="E23" s="167">
        <f>SUM(B23:D23)</f>
        <v>86</v>
      </c>
      <c r="F23" s="166">
        <v>32</v>
      </c>
      <c r="G23" s="166">
        <v>61</v>
      </c>
      <c r="H23" s="166">
        <v>7</v>
      </c>
      <c r="I23" s="167">
        <f>SUM(F23:H23)</f>
        <v>100</v>
      </c>
      <c r="J23" s="166">
        <v>73</v>
      </c>
      <c r="K23" s="166">
        <v>81</v>
      </c>
      <c r="L23" s="166">
        <v>35</v>
      </c>
      <c r="M23" s="168">
        <f>SUM(J23:L23)</f>
        <v>189</v>
      </c>
      <c r="N23" s="166">
        <v>17</v>
      </c>
      <c r="O23" s="166">
        <v>50</v>
      </c>
      <c r="P23" s="166">
        <v>71</v>
      </c>
      <c r="Q23" s="169">
        <f>SUM(N23:P23)</f>
        <v>138</v>
      </c>
      <c r="R23" s="119">
        <f>SUM(B23:Q23)</f>
        <v>1026</v>
      </c>
    </row>
    <row r="24" spans="1:18" ht="30" customHeight="1" thickBot="1" x14ac:dyDescent="0.25">
      <c r="A24" s="25" t="s">
        <v>4</v>
      </c>
      <c r="B24" s="187">
        <f t="shared" ref="B24:Q24" si="1">SUM(B20:B23)</f>
        <v>22</v>
      </c>
      <c r="C24" s="188">
        <f t="shared" si="1"/>
        <v>361</v>
      </c>
      <c r="D24" s="188">
        <f t="shared" si="1"/>
        <v>12</v>
      </c>
      <c r="E24" s="188">
        <f t="shared" si="1"/>
        <v>395</v>
      </c>
      <c r="F24" s="188">
        <f t="shared" si="1"/>
        <v>126</v>
      </c>
      <c r="G24" s="188">
        <f t="shared" si="1"/>
        <v>243</v>
      </c>
      <c r="H24" s="188">
        <f t="shared" si="1"/>
        <v>16</v>
      </c>
      <c r="I24" s="188">
        <f t="shared" si="1"/>
        <v>385</v>
      </c>
      <c r="J24" s="188">
        <f t="shared" si="1"/>
        <v>331</v>
      </c>
      <c r="K24" s="188">
        <f t="shared" si="1"/>
        <v>361</v>
      </c>
      <c r="L24" s="188">
        <f>SUM(L20:L23)</f>
        <v>137</v>
      </c>
      <c r="M24" s="188">
        <f>SUM(M20:M23)</f>
        <v>829</v>
      </c>
      <c r="N24" s="188">
        <f t="shared" si="1"/>
        <v>52</v>
      </c>
      <c r="O24" s="188">
        <f t="shared" si="1"/>
        <v>158</v>
      </c>
      <c r="P24" s="188">
        <f t="shared" si="1"/>
        <v>339</v>
      </c>
      <c r="Q24" s="189">
        <f t="shared" si="1"/>
        <v>549</v>
      </c>
      <c r="R24" s="190">
        <f>SUM(R20:R23)</f>
        <v>4316</v>
      </c>
    </row>
    <row r="25" spans="1:18" ht="30" customHeight="1" x14ac:dyDescent="0.2">
      <c r="A25" s="24" t="s">
        <v>37</v>
      </c>
      <c r="B25" s="177">
        <v>0.5</v>
      </c>
      <c r="C25" s="178">
        <v>0.92090000000000005</v>
      </c>
      <c r="D25" s="178">
        <v>0.5</v>
      </c>
      <c r="E25" s="178">
        <v>0.94040000000000001</v>
      </c>
      <c r="F25" s="178">
        <v>0.85</v>
      </c>
      <c r="G25" s="178">
        <v>0.9798</v>
      </c>
      <c r="H25" s="178">
        <v>0.57140000000000002</v>
      </c>
      <c r="I25" s="178">
        <v>0.94359999999999999</v>
      </c>
      <c r="J25" s="178">
        <v>0.92969999999999997</v>
      </c>
      <c r="K25" s="178">
        <v>0.90249999999999997</v>
      </c>
      <c r="L25" s="178">
        <v>0.83530000000000004</v>
      </c>
      <c r="M25" s="178">
        <v>0.90500000000000003</v>
      </c>
      <c r="N25" s="178">
        <v>0.76470000000000005</v>
      </c>
      <c r="O25" s="178">
        <v>0.79</v>
      </c>
      <c r="P25" s="178">
        <v>0.83087999999999995</v>
      </c>
      <c r="Q25" s="179">
        <v>0.97340000000000004</v>
      </c>
      <c r="R25" s="119">
        <v>0.95655999999999997</v>
      </c>
    </row>
    <row r="26" spans="1:18" ht="30" customHeight="1" x14ac:dyDescent="0.2">
      <c r="A26" s="24" t="s">
        <v>38</v>
      </c>
      <c r="B26" s="177">
        <v>0.13600000000000001</v>
      </c>
      <c r="C26" s="178">
        <v>2.7699999999999999E-2</v>
      </c>
      <c r="D26" s="178">
        <v>8.3330000000000001E-2</v>
      </c>
      <c r="E26" s="178">
        <v>3.5439999999999999E-2</v>
      </c>
      <c r="F26" s="178">
        <v>2.3800000000000002E-2</v>
      </c>
      <c r="G26" s="178">
        <v>7.8E-2</v>
      </c>
      <c r="H26" s="178">
        <v>0.25</v>
      </c>
      <c r="I26" s="178">
        <v>6.7000000000000004E-2</v>
      </c>
      <c r="J26" s="178">
        <v>2.1000000000000001E-2</v>
      </c>
      <c r="K26" s="178">
        <v>6.0900000000000003E-2</v>
      </c>
      <c r="L26" s="178">
        <v>6.565E-2</v>
      </c>
      <c r="M26" s="178">
        <v>4.58E-2</v>
      </c>
      <c r="N26" s="178">
        <v>9.6000000000000002E-2</v>
      </c>
      <c r="O26" s="178">
        <v>0.12</v>
      </c>
      <c r="P26" s="178">
        <v>8.0000000000000002E-3</v>
      </c>
      <c r="Q26" s="179">
        <v>4.9000000000000002E-2</v>
      </c>
      <c r="R26" s="119">
        <v>4.5837999999999997E-2</v>
      </c>
    </row>
    <row r="27" spans="1:18" ht="30" customHeight="1" x14ac:dyDescent="0.2">
      <c r="A27" s="24"/>
      <c r="B27" s="177"/>
      <c r="C27" s="178"/>
      <c r="D27" s="178"/>
      <c r="E27" s="180"/>
      <c r="F27" s="178"/>
      <c r="G27" s="178"/>
      <c r="H27" s="178"/>
      <c r="I27" s="180"/>
      <c r="J27" s="178"/>
      <c r="K27" s="178"/>
      <c r="L27" s="178"/>
      <c r="M27" s="180"/>
      <c r="N27" s="178"/>
      <c r="O27" s="178"/>
      <c r="P27" s="178"/>
      <c r="Q27" s="181"/>
      <c r="R27" s="119"/>
    </row>
    <row r="28" spans="1:18" ht="30" customHeight="1" x14ac:dyDescent="0.2">
      <c r="A28" s="24"/>
      <c r="B28" s="177"/>
      <c r="C28" s="178"/>
      <c r="D28" s="178"/>
      <c r="E28" s="180"/>
      <c r="F28" s="178"/>
      <c r="G28" s="178"/>
      <c r="H28" s="178"/>
      <c r="I28" s="180"/>
      <c r="J28" s="178"/>
      <c r="K28" s="178"/>
      <c r="L28" s="178"/>
      <c r="M28" s="180"/>
      <c r="N28" s="178"/>
      <c r="O28" s="178"/>
      <c r="P28" s="178"/>
      <c r="Q28" s="181"/>
      <c r="R28" s="119"/>
    </row>
    <row r="29" spans="1:18" ht="35" customHeight="1" x14ac:dyDescent="0.2">
      <c r="A29" s="104">
        <v>0.70833333333333337</v>
      </c>
      <c r="B29" s="170">
        <v>12</v>
      </c>
      <c r="C29" s="166">
        <v>82</v>
      </c>
      <c r="D29" s="166">
        <v>7</v>
      </c>
      <c r="E29" s="167">
        <f>SUM(B29:D29)</f>
        <v>101</v>
      </c>
      <c r="F29" s="166">
        <v>30</v>
      </c>
      <c r="G29" s="166">
        <v>53</v>
      </c>
      <c r="H29" s="166">
        <v>9</v>
      </c>
      <c r="I29" s="167">
        <f>SUM(F29:H29)</f>
        <v>92</v>
      </c>
      <c r="J29" s="166">
        <v>90</v>
      </c>
      <c r="K29" s="166">
        <v>83</v>
      </c>
      <c r="L29" s="166">
        <v>48</v>
      </c>
      <c r="M29" s="167">
        <f>SUM(J29:L29)</f>
        <v>221</v>
      </c>
      <c r="N29" s="166">
        <v>4</v>
      </c>
      <c r="O29" s="166">
        <v>145</v>
      </c>
      <c r="P29" s="166">
        <v>111</v>
      </c>
      <c r="Q29" s="171">
        <f>SUM(N29:P29)</f>
        <v>260</v>
      </c>
      <c r="R29" s="119">
        <f>SUM(B29:Q29)</f>
        <v>1348</v>
      </c>
    </row>
    <row r="30" spans="1:18" ht="35" customHeight="1" x14ac:dyDescent="0.2">
      <c r="A30" s="104">
        <v>0.71875</v>
      </c>
      <c r="B30" s="170">
        <v>14</v>
      </c>
      <c r="C30" s="166">
        <v>95</v>
      </c>
      <c r="D30" s="166">
        <v>7</v>
      </c>
      <c r="E30" s="167">
        <f>SUM(B30:D30)</f>
        <v>116</v>
      </c>
      <c r="F30" s="166">
        <v>28</v>
      </c>
      <c r="G30" s="166">
        <v>58</v>
      </c>
      <c r="H30" s="166">
        <v>5</v>
      </c>
      <c r="I30" s="167">
        <f>SUM(F30:H30)</f>
        <v>91</v>
      </c>
      <c r="J30" s="166">
        <v>87</v>
      </c>
      <c r="K30" s="166">
        <v>80</v>
      </c>
      <c r="L30" s="166">
        <v>49</v>
      </c>
      <c r="M30" s="167">
        <f>SUM(J30:L30)</f>
        <v>216</v>
      </c>
      <c r="N30" s="166">
        <v>4</v>
      </c>
      <c r="O30" s="166">
        <v>115</v>
      </c>
      <c r="P30" s="166">
        <v>182</v>
      </c>
      <c r="Q30" s="171">
        <f>SUM(N30:P30)</f>
        <v>301</v>
      </c>
      <c r="R30" s="119">
        <f>SUM(B30:Q30)</f>
        <v>1448</v>
      </c>
    </row>
    <row r="31" spans="1:18" ht="35" customHeight="1" x14ac:dyDescent="0.2">
      <c r="A31" s="104">
        <v>0.72916666666666663</v>
      </c>
      <c r="B31" s="170">
        <v>12</v>
      </c>
      <c r="C31" s="166">
        <v>84</v>
      </c>
      <c r="D31" s="166">
        <v>8</v>
      </c>
      <c r="E31" s="167">
        <f>SUM(B31:D31)</f>
        <v>104</v>
      </c>
      <c r="F31" s="166">
        <v>29</v>
      </c>
      <c r="G31" s="166">
        <v>64</v>
      </c>
      <c r="H31" s="166">
        <v>6</v>
      </c>
      <c r="I31" s="167">
        <f>SUM(F31:H31)</f>
        <v>99</v>
      </c>
      <c r="J31" s="166">
        <v>81</v>
      </c>
      <c r="K31" s="166">
        <v>105</v>
      </c>
      <c r="L31" s="166">
        <v>46</v>
      </c>
      <c r="M31" s="167">
        <f>SUM(J31:L31)</f>
        <v>232</v>
      </c>
      <c r="N31" s="166">
        <v>6</v>
      </c>
      <c r="O31" s="166">
        <v>118</v>
      </c>
      <c r="P31" s="166">
        <v>222</v>
      </c>
      <c r="Q31" s="171">
        <f>SUM(N31:P31)</f>
        <v>346</v>
      </c>
      <c r="R31" s="119">
        <f>SUM(B31:Q31)</f>
        <v>1562</v>
      </c>
    </row>
    <row r="32" spans="1:18" ht="35" customHeight="1" x14ac:dyDescent="0.2">
      <c r="A32" s="104">
        <v>0.73958333333333337</v>
      </c>
      <c r="B32" s="170">
        <v>14</v>
      </c>
      <c r="C32" s="166">
        <v>86</v>
      </c>
      <c r="D32" s="166">
        <v>13</v>
      </c>
      <c r="E32" s="167">
        <f>SUM(B32:D32)</f>
        <v>113</v>
      </c>
      <c r="F32" s="166">
        <v>33</v>
      </c>
      <c r="G32" s="166">
        <v>81</v>
      </c>
      <c r="H32" s="166">
        <v>11</v>
      </c>
      <c r="I32" s="167">
        <f>SUM(F32:H32)</f>
        <v>125</v>
      </c>
      <c r="J32" s="166">
        <v>87</v>
      </c>
      <c r="K32" s="166">
        <v>114</v>
      </c>
      <c r="L32" s="166">
        <v>47</v>
      </c>
      <c r="M32" s="167">
        <f>SUM(J32:L32)</f>
        <v>248</v>
      </c>
      <c r="N32" s="166">
        <v>9</v>
      </c>
      <c r="O32" s="166">
        <v>134</v>
      </c>
      <c r="P32" s="166">
        <v>213</v>
      </c>
      <c r="Q32" s="171">
        <f>SUM(N32:P32)</f>
        <v>356</v>
      </c>
      <c r="R32" s="119">
        <f>SUM(B32:Q32)</f>
        <v>1684</v>
      </c>
    </row>
    <row r="33" spans="1:18" ht="35" customHeight="1" thickBot="1" x14ac:dyDescent="0.25">
      <c r="A33" s="106" t="s">
        <v>4</v>
      </c>
      <c r="B33" s="131">
        <f>SUM(B29:B32)</f>
        <v>52</v>
      </c>
      <c r="C33" s="123">
        <f>SUM(C29:C32)</f>
        <v>347</v>
      </c>
      <c r="D33" s="123">
        <f>SUM(D29:D32)</f>
        <v>35</v>
      </c>
      <c r="E33" s="123">
        <f>SUM(B33:D33)</f>
        <v>434</v>
      </c>
      <c r="F33" s="123">
        <f>SUM(F29:F32)</f>
        <v>120</v>
      </c>
      <c r="G33" s="123">
        <f>SUM(G29:G32)</f>
        <v>256</v>
      </c>
      <c r="H33" s="123">
        <f>SUM(H29:H32)</f>
        <v>31</v>
      </c>
      <c r="I33" s="123">
        <f>SUM(F33:H33)</f>
        <v>407</v>
      </c>
      <c r="J33" s="123">
        <f t="shared" ref="J33:P33" si="2">SUM(J29:J32)</f>
        <v>345</v>
      </c>
      <c r="K33" s="123">
        <f t="shared" si="2"/>
        <v>382</v>
      </c>
      <c r="L33" s="123">
        <f t="shared" si="2"/>
        <v>190</v>
      </c>
      <c r="M33" s="123">
        <f t="shared" si="2"/>
        <v>917</v>
      </c>
      <c r="N33" s="123">
        <f t="shared" si="2"/>
        <v>23</v>
      </c>
      <c r="O33" s="123">
        <f t="shared" si="2"/>
        <v>512</v>
      </c>
      <c r="P33" s="123">
        <f t="shared" si="2"/>
        <v>728</v>
      </c>
      <c r="Q33" s="142">
        <f>SUM(N33:P33)</f>
        <v>1263</v>
      </c>
      <c r="R33" s="126">
        <f>SUM(R29:R32)</f>
        <v>6042</v>
      </c>
    </row>
    <row r="34" spans="1:18" ht="30" customHeight="1" x14ac:dyDescent="0.2">
      <c r="A34" s="24" t="s">
        <v>37</v>
      </c>
      <c r="B34" s="177">
        <v>0.92800000000000005</v>
      </c>
      <c r="C34" s="178">
        <v>0.91300000000000003</v>
      </c>
      <c r="D34" s="178">
        <v>0.67300000000000004</v>
      </c>
      <c r="E34" s="178">
        <v>0.93530000000000002</v>
      </c>
      <c r="F34" s="182">
        <v>0.90900000000000003</v>
      </c>
      <c r="G34" s="182">
        <v>0.79010000000000002</v>
      </c>
      <c r="H34" s="182">
        <v>0.70450000000000002</v>
      </c>
      <c r="I34" s="182">
        <v>0.81399999999999995</v>
      </c>
      <c r="J34" s="182">
        <v>0.95799999999999996</v>
      </c>
      <c r="K34" s="182">
        <v>0.84499999999999997</v>
      </c>
      <c r="L34" s="182">
        <v>0.96899999999999997</v>
      </c>
      <c r="M34" s="182">
        <v>0.92430000000000001</v>
      </c>
      <c r="N34" s="182">
        <v>0.63888880000000003</v>
      </c>
      <c r="O34" s="182">
        <v>0.88275000000000003</v>
      </c>
      <c r="P34" s="182">
        <v>0.81979999999999997</v>
      </c>
      <c r="Q34" s="183">
        <v>0.88690000000000002</v>
      </c>
      <c r="R34" s="119">
        <v>0.89697000000000005</v>
      </c>
    </row>
    <row r="35" spans="1:18" ht="30" customHeight="1" thickBot="1" x14ac:dyDescent="0.25">
      <c r="A35" s="24" t="s">
        <v>38</v>
      </c>
      <c r="B35" s="177">
        <v>0</v>
      </c>
      <c r="C35" s="178">
        <v>1.0999999999999999E-2</v>
      </c>
      <c r="D35" s="178">
        <v>0</v>
      </c>
      <c r="E35" s="178">
        <v>9.1999999999999998E-2</v>
      </c>
      <c r="F35" s="182">
        <v>1.66E-2</v>
      </c>
      <c r="G35" s="182">
        <v>7.0300000000000001E-2</v>
      </c>
      <c r="H35" s="182">
        <v>0.129</v>
      </c>
      <c r="I35" s="182">
        <v>5.8900000000000001E-2</v>
      </c>
      <c r="J35" s="182">
        <v>2.8900000000000002E-3</v>
      </c>
      <c r="K35" s="182">
        <v>8.6899999999999998E-3</v>
      </c>
      <c r="L35" s="182">
        <v>1.5779999999999999E-2</v>
      </c>
      <c r="M35" s="182">
        <v>7.6E-3</v>
      </c>
      <c r="N35" s="182">
        <v>4.3400000000000001E-2</v>
      </c>
      <c r="O35" s="182">
        <v>3.3000000000000002E-2</v>
      </c>
      <c r="P35" s="182">
        <v>2.7000000000000001E-3</v>
      </c>
      <c r="Q35" s="183">
        <v>1.5800000000000002E-2</v>
      </c>
      <c r="R35" s="119">
        <v>1.8204999999999999E-2</v>
      </c>
    </row>
    <row r="36" spans="1:18" ht="30" customHeight="1" thickBot="1" x14ac:dyDescent="0.25">
      <c r="A36" s="24"/>
      <c r="B36" s="11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84"/>
      <c r="R36" s="185"/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O65536"/>
  <sheetViews>
    <sheetView topLeftCell="A2" zoomScaleNormal="100" workbookViewId="0">
      <selection activeCell="N7" sqref="N7"/>
    </sheetView>
  </sheetViews>
  <sheetFormatPr baseColWidth="10" defaultColWidth="11" defaultRowHeight="13" x14ac:dyDescent="0.15"/>
  <cols>
    <col min="1" max="1" width="13.33203125" customWidth="1"/>
    <col min="2" max="17" width="7.1640625" customWidth="1"/>
    <col min="18" max="18" width="14.1640625" customWidth="1"/>
    <col min="19" max="19" width="9.33203125" customWidth="1"/>
    <col min="20" max="20" width="10" customWidth="1"/>
    <col min="21" max="36" width="4.6640625" customWidth="1"/>
    <col min="37" max="171" width="5.6640625" customWidth="1"/>
  </cols>
  <sheetData>
    <row r="1" spans="1:119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119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119" ht="23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M3" s="192"/>
      <c r="N3" s="22"/>
      <c r="O3" s="22"/>
      <c r="P3" s="22"/>
      <c r="Q3" s="5"/>
      <c r="R3" s="44"/>
    </row>
    <row r="4" spans="1:119" ht="17" customHeight="1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N4" s="22" t="s">
        <v>75</v>
      </c>
      <c r="O4" s="22"/>
      <c r="P4" s="22"/>
      <c r="Q4" s="7"/>
      <c r="R4" s="45"/>
    </row>
    <row r="5" spans="1:119" ht="17" customHeight="1" x14ac:dyDescent="0.2">
      <c r="A5" s="8"/>
      <c r="B5" s="22" t="s">
        <v>77</v>
      </c>
      <c r="C5" s="22"/>
      <c r="D5" s="22"/>
      <c r="E5" s="22"/>
      <c r="F5" s="22"/>
      <c r="G5" s="22"/>
      <c r="H5" s="22"/>
      <c r="I5" s="22"/>
      <c r="J5" s="9"/>
      <c r="K5" s="9"/>
      <c r="L5" s="22" t="s">
        <v>10</v>
      </c>
      <c r="M5" s="22" t="s">
        <v>82</v>
      </c>
      <c r="N5" s="22"/>
      <c r="O5" s="22"/>
      <c r="P5" s="22"/>
      <c r="Q5" s="7"/>
      <c r="R5" s="45"/>
    </row>
    <row r="6" spans="1:119" s="9" customFormat="1" ht="20" x14ac:dyDescent="0.2">
      <c r="A6" s="85" t="s">
        <v>34</v>
      </c>
      <c r="B6" s="42"/>
      <c r="C6" s="42"/>
      <c r="D6" s="42"/>
      <c r="E6"/>
      <c r="F6"/>
      <c r="G6"/>
      <c r="H6" s="10"/>
      <c r="I6" s="102" t="s">
        <v>70</v>
      </c>
      <c r="J6" s="10"/>
      <c r="K6"/>
      <c r="L6"/>
      <c r="M6"/>
      <c r="N6"/>
      <c r="O6"/>
      <c r="P6"/>
      <c r="Q6" s="5"/>
      <c r="R6" s="44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</row>
    <row r="7" spans="1:119" ht="17" customHeight="1" x14ac:dyDescent="0.2">
      <c r="A7" s="109" t="s">
        <v>3</v>
      </c>
      <c r="B7" s="193" t="s">
        <v>12</v>
      </c>
      <c r="C7" s="158"/>
      <c r="D7" s="194"/>
      <c r="E7" s="16"/>
      <c r="F7" s="41" t="s">
        <v>13</v>
      </c>
      <c r="G7" s="41"/>
      <c r="H7" s="194"/>
      <c r="I7" s="195"/>
      <c r="J7" s="40" t="s">
        <v>14</v>
      </c>
      <c r="K7" s="41"/>
      <c r="L7" s="15"/>
      <c r="M7" s="16"/>
      <c r="N7" s="41" t="s">
        <v>11</v>
      </c>
      <c r="O7" s="41"/>
      <c r="P7" s="15"/>
      <c r="Q7" s="17"/>
      <c r="R7" s="46"/>
    </row>
    <row r="8" spans="1:119" ht="17" customHeight="1" thickBot="1" x14ac:dyDescent="0.25">
      <c r="A8" s="14" t="s">
        <v>2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119" ht="19" customHeight="1" thickBot="1" x14ac:dyDescent="0.25">
      <c r="A9" s="49"/>
      <c r="B9" s="50" t="s">
        <v>15</v>
      </c>
      <c r="C9" s="38"/>
      <c r="D9" s="196"/>
      <c r="E9" s="197"/>
      <c r="F9" s="37" t="s">
        <v>16</v>
      </c>
      <c r="G9" s="38"/>
      <c r="H9" s="196"/>
      <c r="I9" s="197"/>
      <c r="J9" s="37" t="s">
        <v>17</v>
      </c>
      <c r="K9" s="38"/>
      <c r="L9" s="196"/>
      <c r="M9" s="197"/>
      <c r="N9" s="37" t="s">
        <v>18</v>
      </c>
      <c r="O9" s="38"/>
      <c r="P9" s="196"/>
      <c r="Q9" s="198"/>
      <c r="R9" s="47"/>
    </row>
    <row r="10" spans="1:119" ht="19" customHeight="1" thickBot="1" x14ac:dyDescent="0.2">
      <c r="A10" s="11"/>
      <c r="B10" s="53" t="s">
        <v>19</v>
      </c>
      <c r="C10" s="12" t="s">
        <v>21</v>
      </c>
      <c r="D10" s="12" t="s">
        <v>65</v>
      </c>
      <c r="E10" s="12" t="s">
        <v>7</v>
      </c>
      <c r="F10" s="12" t="s">
        <v>8</v>
      </c>
      <c r="G10" s="12" t="s">
        <v>60</v>
      </c>
      <c r="H10" s="12" t="s">
        <v>9</v>
      </c>
      <c r="I10" s="12" t="s">
        <v>7</v>
      </c>
      <c r="J10" s="12" t="s">
        <v>61</v>
      </c>
      <c r="K10" s="12" t="s">
        <v>22</v>
      </c>
      <c r="L10" s="12" t="s">
        <v>20</v>
      </c>
      <c r="M10" s="12" t="s">
        <v>7</v>
      </c>
      <c r="N10" s="12" t="s">
        <v>68</v>
      </c>
      <c r="O10" s="12" t="s">
        <v>62</v>
      </c>
      <c r="P10" s="12" t="s">
        <v>63</v>
      </c>
      <c r="Q10" s="13" t="s">
        <v>71</v>
      </c>
      <c r="R10" s="13" t="s">
        <v>27</v>
      </c>
    </row>
    <row r="11" spans="1:119" ht="19" customHeight="1" x14ac:dyDescent="0.2">
      <c r="A11" s="24">
        <v>0.29166666666666702</v>
      </c>
      <c r="B11" s="114">
        <v>0</v>
      </c>
      <c r="C11" s="115">
        <v>0</v>
      </c>
      <c r="D11" s="115">
        <v>0</v>
      </c>
      <c r="E11" s="115">
        <f t="shared" ref="E11:E42" si="0">SUM(B11:D11)</f>
        <v>0</v>
      </c>
      <c r="F11" s="115">
        <v>0</v>
      </c>
      <c r="G11" s="115">
        <v>0</v>
      </c>
      <c r="H11" s="115">
        <v>0</v>
      </c>
      <c r="I11" s="117">
        <f t="shared" ref="I11:I42" si="1">SUM(F11:H11)</f>
        <v>0</v>
      </c>
      <c r="J11" s="115">
        <v>0</v>
      </c>
      <c r="K11" s="115">
        <v>0</v>
      </c>
      <c r="L11" s="115">
        <v>0</v>
      </c>
      <c r="M11" s="118">
        <f t="shared" ref="M11:M42" si="2">SUM(J11:L11)</f>
        <v>0</v>
      </c>
      <c r="N11" s="115">
        <v>0</v>
      </c>
      <c r="O11" s="115">
        <v>0</v>
      </c>
      <c r="P11" s="115">
        <v>0</v>
      </c>
      <c r="Q11" s="140">
        <f t="shared" ref="Q11:Q42" si="3">SUM(N11:P11)</f>
        <v>0</v>
      </c>
      <c r="R11" s="119">
        <f>SUM(E11,I11,M11,Q11)</f>
        <v>0</v>
      </c>
    </row>
    <row r="12" spans="1:119" ht="19" customHeight="1" x14ac:dyDescent="0.2">
      <c r="A12" s="24">
        <v>0.30208333333333298</v>
      </c>
      <c r="B12" s="120">
        <v>0</v>
      </c>
      <c r="C12" s="116">
        <v>0</v>
      </c>
      <c r="D12" s="116">
        <v>0</v>
      </c>
      <c r="E12" s="116">
        <f t="shared" si="0"/>
        <v>0</v>
      </c>
      <c r="F12" s="116">
        <v>0</v>
      </c>
      <c r="G12" s="116">
        <v>1</v>
      </c>
      <c r="H12" s="116">
        <v>0</v>
      </c>
      <c r="I12" s="117">
        <f t="shared" si="1"/>
        <v>1</v>
      </c>
      <c r="J12" s="116">
        <v>0</v>
      </c>
      <c r="K12" s="116">
        <v>1</v>
      </c>
      <c r="L12" s="116">
        <v>0</v>
      </c>
      <c r="M12" s="118">
        <f t="shared" si="2"/>
        <v>1</v>
      </c>
      <c r="N12" s="116">
        <v>0</v>
      </c>
      <c r="O12" s="116">
        <v>0</v>
      </c>
      <c r="P12" s="116">
        <v>0</v>
      </c>
      <c r="Q12" s="141">
        <f t="shared" si="3"/>
        <v>0</v>
      </c>
      <c r="R12" s="119">
        <f t="shared" ref="R12:R64" si="4">SUM(E12,I12,M12,Q12)</f>
        <v>2</v>
      </c>
    </row>
    <row r="13" spans="1:119" ht="19" customHeight="1" x14ac:dyDescent="0.2">
      <c r="A13" s="24">
        <v>0.3125</v>
      </c>
      <c r="B13" s="120">
        <v>0</v>
      </c>
      <c r="C13" s="116">
        <v>0</v>
      </c>
      <c r="D13" s="116">
        <v>0</v>
      </c>
      <c r="E13" s="116">
        <f t="shared" si="0"/>
        <v>0</v>
      </c>
      <c r="F13" s="116">
        <v>0</v>
      </c>
      <c r="G13" s="116">
        <v>0</v>
      </c>
      <c r="H13" s="116">
        <v>0</v>
      </c>
      <c r="I13" s="117">
        <f t="shared" si="1"/>
        <v>0</v>
      </c>
      <c r="J13" s="116">
        <v>0</v>
      </c>
      <c r="K13" s="116">
        <v>0</v>
      </c>
      <c r="L13" s="116">
        <v>0</v>
      </c>
      <c r="M13" s="118">
        <f t="shared" si="2"/>
        <v>0</v>
      </c>
      <c r="N13" s="116">
        <v>0</v>
      </c>
      <c r="O13" s="116">
        <v>0</v>
      </c>
      <c r="P13" s="116">
        <v>0</v>
      </c>
      <c r="Q13" s="141">
        <f t="shared" si="3"/>
        <v>0</v>
      </c>
      <c r="R13" s="119">
        <f t="shared" si="4"/>
        <v>0</v>
      </c>
    </row>
    <row r="14" spans="1:119" s="33" customFormat="1" ht="19" customHeight="1" x14ac:dyDescent="0.2">
      <c r="A14" s="24">
        <v>0.32291666666666702</v>
      </c>
      <c r="B14" s="120">
        <v>0</v>
      </c>
      <c r="C14" s="116">
        <v>0</v>
      </c>
      <c r="D14" s="116">
        <v>0</v>
      </c>
      <c r="E14" s="116">
        <f t="shared" si="0"/>
        <v>0</v>
      </c>
      <c r="F14" s="116">
        <v>0</v>
      </c>
      <c r="G14" s="116">
        <v>0</v>
      </c>
      <c r="H14" s="116">
        <v>0</v>
      </c>
      <c r="I14" s="117">
        <f t="shared" si="1"/>
        <v>0</v>
      </c>
      <c r="J14" s="116">
        <v>0</v>
      </c>
      <c r="K14" s="116">
        <v>0</v>
      </c>
      <c r="L14" s="116">
        <v>0</v>
      </c>
      <c r="M14" s="118">
        <f t="shared" si="2"/>
        <v>0</v>
      </c>
      <c r="N14" s="116">
        <v>0</v>
      </c>
      <c r="O14" s="116">
        <v>0</v>
      </c>
      <c r="P14" s="116">
        <v>0</v>
      </c>
      <c r="Q14" s="141">
        <f t="shared" si="3"/>
        <v>0</v>
      </c>
      <c r="R14" s="119">
        <f t="shared" si="4"/>
        <v>0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</row>
    <row r="15" spans="1:119" s="29" customFormat="1" ht="19" customHeight="1" thickBot="1" x14ac:dyDescent="0.25">
      <c r="A15" s="25" t="s">
        <v>4</v>
      </c>
      <c r="B15" s="122">
        <f>SUM(B11:B14)</f>
        <v>0</v>
      </c>
      <c r="C15" s="123">
        <f>SUM(C11:C14)</f>
        <v>0</v>
      </c>
      <c r="D15" s="123">
        <f>SUM(D11:D14)</f>
        <v>0</v>
      </c>
      <c r="E15" s="123">
        <f t="shared" si="0"/>
        <v>0</v>
      </c>
      <c r="F15" s="123">
        <f>SUM(F11:F14)</f>
        <v>0</v>
      </c>
      <c r="G15" s="123">
        <f>SUM(G11:G14)</f>
        <v>1</v>
      </c>
      <c r="H15" s="123">
        <f>SUM(H11:H14)</f>
        <v>0</v>
      </c>
      <c r="I15" s="123">
        <f t="shared" si="1"/>
        <v>1</v>
      </c>
      <c r="J15" s="123">
        <f>SUM(J11:J14)</f>
        <v>0</v>
      </c>
      <c r="K15" s="123">
        <f>SUM(K11:K14)</f>
        <v>1</v>
      </c>
      <c r="L15" s="123">
        <f>SUM(L11:L14)</f>
        <v>0</v>
      </c>
      <c r="M15" s="123">
        <f t="shared" si="2"/>
        <v>1</v>
      </c>
      <c r="N15" s="123">
        <f>SUM(N11:N14)</f>
        <v>0</v>
      </c>
      <c r="O15" s="123">
        <f>SUM(O11:O14)</f>
        <v>0</v>
      </c>
      <c r="P15" s="123">
        <f>SUM(P11:P14)</f>
        <v>0</v>
      </c>
      <c r="Q15" s="142">
        <f t="shared" si="3"/>
        <v>0</v>
      </c>
      <c r="R15" s="124">
        <f>SUM(R11:R14)</f>
        <v>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19" ht="19" customHeight="1" x14ac:dyDescent="0.2">
      <c r="A16" s="24">
        <v>0.33333333333333298</v>
      </c>
      <c r="B16" s="114">
        <v>0</v>
      </c>
      <c r="C16" s="115">
        <v>0</v>
      </c>
      <c r="D16" s="115">
        <v>0</v>
      </c>
      <c r="E16" s="115">
        <f t="shared" si="0"/>
        <v>0</v>
      </c>
      <c r="F16" s="115">
        <v>0</v>
      </c>
      <c r="G16" s="115">
        <v>0</v>
      </c>
      <c r="H16" s="115">
        <v>0</v>
      </c>
      <c r="I16" s="117">
        <f t="shared" si="1"/>
        <v>0</v>
      </c>
      <c r="J16" s="115">
        <v>0</v>
      </c>
      <c r="K16" s="115">
        <v>0</v>
      </c>
      <c r="L16" s="115">
        <v>0</v>
      </c>
      <c r="M16" s="118">
        <f t="shared" si="2"/>
        <v>0</v>
      </c>
      <c r="N16" s="115">
        <v>0</v>
      </c>
      <c r="O16" s="115">
        <v>0</v>
      </c>
      <c r="P16" s="115">
        <v>0</v>
      </c>
      <c r="Q16" s="140">
        <f t="shared" si="3"/>
        <v>0</v>
      </c>
      <c r="R16" s="119">
        <f t="shared" si="4"/>
        <v>0</v>
      </c>
    </row>
    <row r="17" spans="1:119" ht="19" customHeight="1" x14ac:dyDescent="0.2">
      <c r="A17" s="24">
        <v>0.34375</v>
      </c>
      <c r="B17" s="120">
        <v>0</v>
      </c>
      <c r="C17" s="116">
        <v>0</v>
      </c>
      <c r="D17" s="116">
        <v>0</v>
      </c>
      <c r="E17" s="117">
        <f t="shared" si="0"/>
        <v>0</v>
      </c>
      <c r="F17" s="116">
        <v>0</v>
      </c>
      <c r="G17" s="116">
        <v>0</v>
      </c>
      <c r="H17" s="116">
        <v>0</v>
      </c>
      <c r="I17" s="117">
        <f t="shared" si="1"/>
        <v>0</v>
      </c>
      <c r="J17" s="116">
        <v>0</v>
      </c>
      <c r="K17" s="116">
        <v>0</v>
      </c>
      <c r="L17" s="116">
        <v>0</v>
      </c>
      <c r="M17" s="118">
        <f t="shared" si="2"/>
        <v>0</v>
      </c>
      <c r="N17" s="116">
        <v>0</v>
      </c>
      <c r="O17" s="116">
        <v>0</v>
      </c>
      <c r="P17" s="116">
        <v>0</v>
      </c>
      <c r="Q17" s="141">
        <f t="shared" si="3"/>
        <v>0</v>
      </c>
      <c r="R17" s="119">
        <f t="shared" si="4"/>
        <v>0</v>
      </c>
    </row>
    <row r="18" spans="1:119" ht="19" customHeight="1" x14ac:dyDescent="0.2">
      <c r="A18" s="24">
        <v>0.35416666666666702</v>
      </c>
      <c r="B18" s="120">
        <v>0</v>
      </c>
      <c r="C18" s="116">
        <v>0</v>
      </c>
      <c r="D18" s="116">
        <v>0</v>
      </c>
      <c r="E18" s="117">
        <f t="shared" si="0"/>
        <v>0</v>
      </c>
      <c r="F18" s="116">
        <v>0</v>
      </c>
      <c r="G18" s="116">
        <v>0</v>
      </c>
      <c r="H18" s="116">
        <v>0</v>
      </c>
      <c r="I18" s="117">
        <f t="shared" si="1"/>
        <v>0</v>
      </c>
      <c r="J18" s="116">
        <v>0</v>
      </c>
      <c r="K18" s="116">
        <v>1</v>
      </c>
      <c r="L18" s="116">
        <v>0</v>
      </c>
      <c r="M18" s="118">
        <f t="shared" si="2"/>
        <v>1</v>
      </c>
      <c r="N18" s="116">
        <v>0</v>
      </c>
      <c r="O18" s="116">
        <v>0</v>
      </c>
      <c r="P18" s="116">
        <v>0</v>
      </c>
      <c r="Q18" s="141">
        <f t="shared" si="3"/>
        <v>0</v>
      </c>
      <c r="R18" s="119">
        <f t="shared" si="4"/>
        <v>1</v>
      </c>
    </row>
    <row r="19" spans="1:119" ht="19" customHeight="1" x14ac:dyDescent="0.2">
      <c r="A19" s="24">
        <v>0.36458333333333298</v>
      </c>
      <c r="B19" s="120">
        <v>0</v>
      </c>
      <c r="C19" s="116">
        <v>0</v>
      </c>
      <c r="D19" s="116">
        <v>0</v>
      </c>
      <c r="E19" s="117">
        <f t="shared" si="0"/>
        <v>0</v>
      </c>
      <c r="F19" s="116">
        <v>0</v>
      </c>
      <c r="G19" s="116">
        <v>0</v>
      </c>
      <c r="H19" s="116">
        <v>0</v>
      </c>
      <c r="I19" s="117">
        <f t="shared" si="1"/>
        <v>0</v>
      </c>
      <c r="J19" s="116">
        <v>0</v>
      </c>
      <c r="K19" s="116">
        <v>0</v>
      </c>
      <c r="L19" s="116">
        <v>0</v>
      </c>
      <c r="M19" s="118">
        <f t="shared" si="2"/>
        <v>0</v>
      </c>
      <c r="N19" s="116">
        <v>0</v>
      </c>
      <c r="O19" s="116">
        <v>0</v>
      </c>
      <c r="P19" s="116">
        <v>0</v>
      </c>
      <c r="Q19" s="141">
        <f t="shared" si="3"/>
        <v>0</v>
      </c>
      <c r="R19" s="119">
        <f t="shared" si="4"/>
        <v>0</v>
      </c>
    </row>
    <row r="20" spans="1:119" s="29" customFormat="1" ht="19" customHeight="1" thickBot="1" x14ac:dyDescent="0.25">
      <c r="A20" s="25" t="s">
        <v>4</v>
      </c>
      <c r="B20" s="122">
        <f>SUM(B16:B19)</f>
        <v>0</v>
      </c>
      <c r="C20" s="123">
        <f>SUM(C16:C19)</f>
        <v>0</v>
      </c>
      <c r="D20" s="123">
        <f>SUM(D16:D19)</f>
        <v>0</v>
      </c>
      <c r="E20" s="123">
        <f t="shared" si="0"/>
        <v>0</v>
      </c>
      <c r="F20" s="123">
        <f>SUM(F16:F19)</f>
        <v>0</v>
      </c>
      <c r="G20" s="123">
        <f>SUM(G16:G19)</f>
        <v>0</v>
      </c>
      <c r="H20" s="123">
        <f>SUM(H16:H19)</f>
        <v>0</v>
      </c>
      <c r="I20" s="123">
        <f t="shared" si="1"/>
        <v>0</v>
      </c>
      <c r="J20" s="123">
        <f>SUM(J16:J19)</f>
        <v>0</v>
      </c>
      <c r="K20" s="123">
        <f>SUM(K16:K19)</f>
        <v>1</v>
      </c>
      <c r="L20" s="123">
        <f>SUM(L16:L19)</f>
        <v>0</v>
      </c>
      <c r="M20" s="123">
        <f t="shared" si="2"/>
        <v>1</v>
      </c>
      <c r="N20" s="123">
        <f>SUM(N16:N19)</f>
        <v>0</v>
      </c>
      <c r="O20" s="123">
        <f>SUM(O16:O19)</f>
        <v>0</v>
      </c>
      <c r="P20" s="123">
        <f>SUM(P16:P19)</f>
        <v>0</v>
      </c>
      <c r="Q20" s="142">
        <f t="shared" si="3"/>
        <v>0</v>
      </c>
      <c r="R20" s="124">
        <f>SUM(R16:R19)</f>
        <v>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</row>
    <row r="21" spans="1:119" ht="19" customHeight="1" x14ac:dyDescent="0.2">
      <c r="A21" s="24">
        <v>0.375</v>
      </c>
      <c r="B21" s="114">
        <v>0</v>
      </c>
      <c r="C21" s="115">
        <v>0</v>
      </c>
      <c r="D21" s="115">
        <v>0</v>
      </c>
      <c r="E21" s="117">
        <f t="shared" si="0"/>
        <v>0</v>
      </c>
      <c r="F21" s="115">
        <v>0</v>
      </c>
      <c r="G21" s="115">
        <v>0</v>
      </c>
      <c r="H21" s="115">
        <v>0</v>
      </c>
      <c r="I21" s="117">
        <f t="shared" si="1"/>
        <v>0</v>
      </c>
      <c r="J21" s="115">
        <v>0</v>
      </c>
      <c r="K21" s="115">
        <v>0</v>
      </c>
      <c r="L21" s="115">
        <v>0</v>
      </c>
      <c r="M21" s="118">
        <f t="shared" si="2"/>
        <v>0</v>
      </c>
      <c r="N21" s="115">
        <v>0</v>
      </c>
      <c r="O21" s="115">
        <v>0</v>
      </c>
      <c r="P21" s="115">
        <v>0</v>
      </c>
      <c r="Q21" s="140">
        <f t="shared" si="3"/>
        <v>0</v>
      </c>
      <c r="R21" s="119">
        <f t="shared" si="4"/>
        <v>0</v>
      </c>
    </row>
    <row r="22" spans="1:119" ht="19" customHeight="1" x14ac:dyDescent="0.2">
      <c r="A22" s="24">
        <v>0.38541666666666702</v>
      </c>
      <c r="B22" s="120">
        <v>0</v>
      </c>
      <c r="C22" s="116">
        <v>0</v>
      </c>
      <c r="D22" s="116">
        <v>0</v>
      </c>
      <c r="E22" s="117">
        <f t="shared" si="0"/>
        <v>0</v>
      </c>
      <c r="F22" s="116">
        <v>0</v>
      </c>
      <c r="G22" s="116">
        <v>0</v>
      </c>
      <c r="H22" s="116">
        <v>0</v>
      </c>
      <c r="I22" s="117">
        <f t="shared" si="1"/>
        <v>0</v>
      </c>
      <c r="J22" s="116">
        <v>0</v>
      </c>
      <c r="K22" s="116">
        <v>0</v>
      </c>
      <c r="L22" s="116">
        <v>0</v>
      </c>
      <c r="M22" s="118">
        <f t="shared" si="2"/>
        <v>0</v>
      </c>
      <c r="N22" s="116">
        <v>0</v>
      </c>
      <c r="O22" s="116">
        <v>0</v>
      </c>
      <c r="P22" s="116">
        <v>0</v>
      </c>
      <c r="Q22" s="141">
        <f t="shared" si="3"/>
        <v>0</v>
      </c>
      <c r="R22" s="119">
        <f t="shared" si="4"/>
        <v>0</v>
      </c>
    </row>
    <row r="23" spans="1:119" ht="19" customHeight="1" x14ac:dyDescent="0.2">
      <c r="A23" s="24">
        <v>0.39583333333333298</v>
      </c>
      <c r="B23" s="120">
        <v>0</v>
      </c>
      <c r="C23" s="116">
        <v>0</v>
      </c>
      <c r="D23" s="116">
        <v>0</v>
      </c>
      <c r="E23" s="117">
        <f t="shared" si="0"/>
        <v>0</v>
      </c>
      <c r="F23" s="116">
        <v>0</v>
      </c>
      <c r="G23" s="116">
        <v>0</v>
      </c>
      <c r="H23" s="116">
        <v>0</v>
      </c>
      <c r="I23" s="117">
        <f t="shared" si="1"/>
        <v>0</v>
      </c>
      <c r="J23" s="116">
        <v>0</v>
      </c>
      <c r="K23" s="116">
        <v>0</v>
      </c>
      <c r="L23" s="116">
        <v>0</v>
      </c>
      <c r="M23" s="118">
        <f t="shared" si="2"/>
        <v>0</v>
      </c>
      <c r="N23" s="116">
        <v>0</v>
      </c>
      <c r="O23" s="116">
        <v>0</v>
      </c>
      <c r="P23" s="116">
        <v>0</v>
      </c>
      <c r="Q23" s="141">
        <f t="shared" si="3"/>
        <v>0</v>
      </c>
      <c r="R23" s="119">
        <f t="shared" si="4"/>
        <v>0</v>
      </c>
    </row>
    <row r="24" spans="1:119" ht="19" customHeight="1" x14ac:dyDescent="0.2">
      <c r="A24" s="24">
        <v>0.40625</v>
      </c>
      <c r="B24" s="120">
        <v>0</v>
      </c>
      <c r="C24" s="116">
        <v>0</v>
      </c>
      <c r="D24" s="116">
        <v>0</v>
      </c>
      <c r="E24" s="117">
        <f t="shared" si="0"/>
        <v>0</v>
      </c>
      <c r="F24" s="116">
        <v>0</v>
      </c>
      <c r="G24" s="116">
        <v>0</v>
      </c>
      <c r="H24" s="116">
        <v>0</v>
      </c>
      <c r="I24" s="117">
        <f t="shared" si="1"/>
        <v>0</v>
      </c>
      <c r="J24" s="116">
        <v>0</v>
      </c>
      <c r="K24" s="116">
        <v>0</v>
      </c>
      <c r="L24" s="116">
        <v>0</v>
      </c>
      <c r="M24" s="118">
        <f t="shared" si="2"/>
        <v>0</v>
      </c>
      <c r="N24" s="116">
        <v>0</v>
      </c>
      <c r="O24" s="116">
        <v>0</v>
      </c>
      <c r="P24" s="116">
        <v>0</v>
      </c>
      <c r="Q24" s="141">
        <f t="shared" si="3"/>
        <v>0</v>
      </c>
      <c r="R24" s="119">
        <f t="shared" si="4"/>
        <v>0</v>
      </c>
    </row>
    <row r="25" spans="1:119" s="29" customFormat="1" ht="19" customHeight="1" thickBot="1" x14ac:dyDescent="0.25">
      <c r="A25" s="25" t="s">
        <v>4</v>
      </c>
      <c r="B25" s="122">
        <f>SUM(B21:B24)</f>
        <v>0</v>
      </c>
      <c r="C25" s="123">
        <f>SUM(C21:C24)</f>
        <v>0</v>
      </c>
      <c r="D25" s="123">
        <f>SUM(D21:D24)</f>
        <v>0</v>
      </c>
      <c r="E25" s="123">
        <f t="shared" si="0"/>
        <v>0</v>
      </c>
      <c r="F25" s="123">
        <f>SUM(F21:F24)</f>
        <v>0</v>
      </c>
      <c r="G25" s="123">
        <f>SUM(G21:G24)</f>
        <v>0</v>
      </c>
      <c r="H25" s="123">
        <f>SUM(H21:H24)</f>
        <v>0</v>
      </c>
      <c r="I25" s="123">
        <f t="shared" si="1"/>
        <v>0</v>
      </c>
      <c r="J25" s="123">
        <f>SUM(J21:J24)</f>
        <v>0</v>
      </c>
      <c r="K25" s="123">
        <f>SUM(K21:K24)</f>
        <v>0</v>
      </c>
      <c r="L25" s="123">
        <f>SUM(L21:L24)</f>
        <v>0</v>
      </c>
      <c r="M25" s="123">
        <f t="shared" si="2"/>
        <v>0</v>
      </c>
      <c r="N25" s="123">
        <f>SUM(N21:N24)</f>
        <v>0</v>
      </c>
      <c r="O25" s="123">
        <f>SUM(O21:O24)</f>
        <v>0</v>
      </c>
      <c r="P25" s="123">
        <f>SUM(P21:P24)</f>
        <v>0</v>
      </c>
      <c r="Q25" s="142">
        <f t="shared" si="3"/>
        <v>0</v>
      </c>
      <c r="R25" s="124">
        <f>SUM(R21:R24)</f>
        <v>0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</row>
    <row r="26" spans="1:119" ht="19" customHeight="1" x14ac:dyDescent="0.2">
      <c r="A26" s="24">
        <v>0.41666666666666702</v>
      </c>
      <c r="B26" s="114">
        <v>0</v>
      </c>
      <c r="C26" s="115">
        <v>0</v>
      </c>
      <c r="D26" s="115">
        <v>0</v>
      </c>
      <c r="E26" s="117">
        <f t="shared" si="0"/>
        <v>0</v>
      </c>
      <c r="F26" s="115">
        <v>0</v>
      </c>
      <c r="G26" s="115">
        <v>0</v>
      </c>
      <c r="H26" s="115">
        <v>0</v>
      </c>
      <c r="I26" s="117">
        <f t="shared" si="1"/>
        <v>0</v>
      </c>
      <c r="J26" s="115">
        <v>0</v>
      </c>
      <c r="K26" s="115">
        <v>0</v>
      </c>
      <c r="L26" s="115">
        <v>0</v>
      </c>
      <c r="M26" s="118">
        <f t="shared" si="2"/>
        <v>0</v>
      </c>
      <c r="N26" s="115">
        <v>0</v>
      </c>
      <c r="O26" s="115">
        <v>0</v>
      </c>
      <c r="P26" s="115">
        <v>0</v>
      </c>
      <c r="Q26" s="143">
        <f t="shared" si="3"/>
        <v>0</v>
      </c>
      <c r="R26" s="119">
        <f t="shared" si="4"/>
        <v>0</v>
      </c>
    </row>
    <row r="27" spans="1:119" ht="19" customHeight="1" x14ac:dyDescent="0.2">
      <c r="A27" s="24">
        <v>0.42708333333333298</v>
      </c>
      <c r="B27" s="120">
        <v>0</v>
      </c>
      <c r="C27" s="116">
        <v>0</v>
      </c>
      <c r="D27" s="116">
        <v>0</v>
      </c>
      <c r="E27" s="117">
        <f t="shared" si="0"/>
        <v>0</v>
      </c>
      <c r="F27" s="116">
        <v>0</v>
      </c>
      <c r="G27" s="116">
        <v>0</v>
      </c>
      <c r="H27" s="116">
        <v>0</v>
      </c>
      <c r="I27" s="117">
        <f t="shared" si="1"/>
        <v>0</v>
      </c>
      <c r="J27" s="116">
        <v>0</v>
      </c>
      <c r="K27" s="116">
        <v>0</v>
      </c>
      <c r="L27" s="116">
        <v>0</v>
      </c>
      <c r="M27" s="118">
        <f t="shared" si="2"/>
        <v>0</v>
      </c>
      <c r="N27" s="116">
        <v>0</v>
      </c>
      <c r="O27" s="116">
        <v>0</v>
      </c>
      <c r="P27" s="116">
        <v>0</v>
      </c>
      <c r="Q27" s="141">
        <f t="shared" si="3"/>
        <v>0</v>
      </c>
      <c r="R27" s="119">
        <f t="shared" si="4"/>
        <v>0</v>
      </c>
    </row>
    <row r="28" spans="1:119" ht="19" customHeight="1" x14ac:dyDescent="0.2">
      <c r="A28" s="24">
        <v>0.4375</v>
      </c>
      <c r="B28" s="120">
        <v>0</v>
      </c>
      <c r="C28" s="116">
        <v>0</v>
      </c>
      <c r="D28" s="116">
        <v>0</v>
      </c>
      <c r="E28" s="117">
        <f t="shared" si="0"/>
        <v>0</v>
      </c>
      <c r="F28" s="116">
        <v>0</v>
      </c>
      <c r="G28" s="116">
        <v>0</v>
      </c>
      <c r="H28" s="116">
        <v>0</v>
      </c>
      <c r="I28" s="117">
        <f t="shared" si="1"/>
        <v>0</v>
      </c>
      <c r="J28" s="116">
        <v>0</v>
      </c>
      <c r="K28" s="116">
        <v>0</v>
      </c>
      <c r="L28" s="116">
        <v>0</v>
      </c>
      <c r="M28" s="118">
        <f t="shared" si="2"/>
        <v>0</v>
      </c>
      <c r="N28" s="116">
        <v>0</v>
      </c>
      <c r="O28" s="116">
        <v>0</v>
      </c>
      <c r="P28" s="116">
        <v>0</v>
      </c>
      <c r="Q28" s="141">
        <f t="shared" si="3"/>
        <v>0</v>
      </c>
      <c r="R28" s="119">
        <f t="shared" si="4"/>
        <v>0</v>
      </c>
    </row>
    <row r="29" spans="1:119" ht="19" customHeight="1" x14ac:dyDescent="0.2">
      <c r="A29" s="24">
        <v>0.44791666666666702</v>
      </c>
      <c r="B29" s="120">
        <v>0</v>
      </c>
      <c r="C29" s="116">
        <v>0</v>
      </c>
      <c r="D29" s="116">
        <v>0</v>
      </c>
      <c r="E29" s="117">
        <f t="shared" si="0"/>
        <v>0</v>
      </c>
      <c r="F29" s="116">
        <v>0</v>
      </c>
      <c r="G29" s="116">
        <v>0</v>
      </c>
      <c r="H29" s="116">
        <v>0</v>
      </c>
      <c r="I29" s="117">
        <f t="shared" si="1"/>
        <v>0</v>
      </c>
      <c r="J29" s="116">
        <v>0</v>
      </c>
      <c r="K29" s="116">
        <v>0</v>
      </c>
      <c r="L29" s="116">
        <v>0</v>
      </c>
      <c r="M29" s="118">
        <f t="shared" si="2"/>
        <v>0</v>
      </c>
      <c r="N29" s="116">
        <v>0</v>
      </c>
      <c r="O29" s="116">
        <v>0</v>
      </c>
      <c r="P29" s="116">
        <v>0</v>
      </c>
      <c r="Q29" s="141">
        <f t="shared" si="3"/>
        <v>0</v>
      </c>
      <c r="R29" s="119">
        <f t="shared" si="4"/>
        <v>0</v>
      </c>
    </row>
    <row r="30" spans="1:119" s="29" customFormat="1" ht="19" customHeight="1" thickBot="1" x14ac:dyDescent="0.25">
      <c r="A30" s="26" t="s">
        <v>29</v>
      </c>
      <c r="B30" s="122">
        <f>SUM(B26:B29)</f>
        <v>0</v>
      </c>
      <c r="C30" s="123">
        <f>SUM(C26:C29)</f>
        <v>0</v>
      </c>
      <c r="D30" s="123">
        <f>SUM(D26:D29)</f>
        <v>0</v>
      </c>
      <c r="E30" s="123">
        <f t="shared" si="0"/>
        <v>0</v>
      </c>
      <c r="F30" s="123">
        <f>SUM(F26:F29)</f>
        <v>0</v>
      </c>
      <c r="G30" s="123">
        <f>SUM(G26:G29)</f>
        <v>0</v>
      </c>
      <c r="H30" s="123">
        <f>SUM(H26:H29)</f>
        <v>0</v>
      </c>
      <c r="I30" s="123">
        <f t="shared" si="1"/>
        <v>0</v>
      </c>
      <c r="J30" s="123">
        <f>SUM(J26:J29)</f>
        <v>0</v>
      </c>
      <c r="K30" s="123">
        <f>SUM(K26:K29)</f>
        <v>0</v>
      </c>
      <c r="L30" s="123">
        <f>SUM(L26:L29)</f>
        <v>0</v>
      </c>
      <c r="M30" s="123">
        <f t="shared" si="2"/>
        <v>0</v>
      </c>
      <c r="N30" s="123">
        <f>SUM(N26:N29)</f>
        <v>0</v>
      </c>
      <c r="O30" s="123">
        <f>SUM(O26:O29)</f>
        <v>0</v>
      </c>
      <c r="P30" s="123">
        <f>SUM(P26:P29)</f>
        <v>0</v>
      </c>
      <c r="Q30" s="142">
        <f t="shared" si="3"/>
        <v>0</v>
      </c>
      <c r="R30" s="126">
        <f>SUM(R26:R29)</f>
        <v>0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</row>
    <row r="31" spans="1:119" ht="19" customHeight="1" x14ac:dyDescent="0.2">
      <c r="A31" s="24">
        <v>0.45833333333333298</v>
      </c>
      <c r="B31" s="114">
        <v>0</v>
      </c>
      <c r="C31" s="115">
        <v>0</v>
      </c>
      <c r="D31" s="115">
        <v>0</v>
      </c>
      <c r="E31" s="117">
        <f t="shared" si="0"/>
        <v>0</v>
      </c>
      <c r="F31" s="115">
        <v>0</v>
      </c>
      <c r="G31" s="115">
        <v>0</v>
      </c>
      <c r="H31" s="115">
        <v>0</v>
      </c>
      <c r="I31" s="117">
        <f t="shared" si="1"/>
        <v>0</v>
      </c>
      <c r="J31" s="115">
        <v>0</v>
      </c>
      <c r="K31" s="115">
        <v>0</v>
      </c>
      <c r="L31" s="115">
        <v>0</v>
      </c>
      <c r="M31" s="118">
        <f t="shared" si="2"/>
        <v>0</v>
      </c>
      <c r="N31" s="115">
        <v>0</v>
      </c>
      <c r="O31" s="115">
        <v>0</v>
      </c>
      <c r="P31" s="115">
        <v>0</v>
      </c>
      <c r="Q31" s="143">
        <f t="shared" si="3"/>
        <v>0</v>
      </c>
      <c r="R31" s="119">
        <f t="shared" si="4"/>
        <v>0</v>
      </c>
    </row>
    <row r="32" spans="1:119" ht="19" customHeight="1" x14ac:dyDescent="0.2">
      <c r="A32" s="24">
        <v>0.46875</v>
      </c>
      <c r="B32" s="120">
        <v>0</v>
      </c>
      <c r="C32" s="116">
        <v>1</v>
      </c>
      <c r="D32" s="116">
        <v>0</v>
      </c>
      <c r="E32" s="117">
        <f t="shared" si="0"/>
        <v>1</v>
      </c>
      <c r="F32" s="116">
        <v>0</v>
      </c>
      <c r="G32" s="116">
        <v>1</v>
      </c>
      <c r="H32" s="116">
        <v>0</v>
      </c>
      <c r="I32" s="117">
        <f t="shared" si="1"/>
        <v>1</v>
      </c>
      <c r="J32" s="116">
        <v>0</v>
      </c>
      <c r="K32" s="116">
        <v>0</v>
      </c>
      <c r="L32" s="116">
        <v>0</v>
      </c>
      <c r="M32" s="118">
        <f t="shared" si="2"/>
        <v>0</v>
      </c>
      <c r="N32" s="116">
        <v>0</v>
      </c>
      <c r="O32" s="116">
        <v>0</v>
      </c>
      <c r="P32" s="116">
        <v>0</v>
      </c>
      <c r="Q32" s="141">
        <f t="shared" si="3"/>
        <v>0</v>
      </c>
      <c r="R32" s="119">
        <f t="shared" si="4"/>
        <v>2</v>
      </c>
    </row>
    <row r="33" spans="1:119" ht="19" customHeight="1" x14ac:dyDescent="0.2">
      <c r="A33" s="24">
        <v>0.47916666666666702</v>
      </c>
      <c r="B33" s="120">
        <v>0</v>
      </c>
      <c r="C33" s="116">
        <v>0</v>
      </c>
      <c r="D33" s="116">
        <v>0</v>
      </c>
      <c r="E33" s="117">
        <f t="shared" si="0"/>
        <v>0</v>
      </c>
      <c r="F33" s="116">
        <v>0</v>
      </c>
      <c r="G33" s="116">
        <v>0</v>
      </c>
      <c r="H33" s="116">
        <v>0</v>
      </c>
      <c r="I33" s="117">
        <f t="shared" si="1"/>
        <v>0</v>
      </c>
      <c r="J33" s="116">
        <v>0</v>
      </c>
      <c r="K33" s="116">
        <v>0</v>
      </c>
      <c r="L33" s="116">
        <v>0</v>
      </c>
      <c r="M33" s="118">
        <f t="shared" si="2"/>
        <v>0</v>
      </c>
      <c r="N33" s="116">
        <v>0</v>
      </c>
      <c r="O33" s="116">
        <v>0</v>
      </c>
      <c r="P33" s="116">
        <v>0</v>
      </c>
      <c r="Q33" s="141">
        <f t="shared" si="3"/>
        <v>0</v>
      </c>
      <c r="R33" s="119">
        <f t="shared" si="4"/>
        <v>0</v>
      </c>
    </row>
    <row r="34" spans="1:119" ht="19" customHeight="1" x14ac:dyDescent="0.2">
      <c r="A34" s="24">
        <v>0.48958333333333298</v>
      </c>
      <c r="B34" s="120">
        <v>0</v>
      </c>
      <c r="C34" s="116">
        <v>0</v>
      </c>
      <c r="D34" s="116">
        <v>0</v>
      </c>
      <c r="E34" s="117">
        <f t="shared" si="0"/>
        <v>0</v>
      </c>
      <c r="F34" s="116">
        <v>0</v>
      </c>
      <c r="G34" s="116">
        <v>0</v>
      </c>
      <c r="H34" s="116">
        <v>0</v>
      </c>
      <c r="I34" s="117">
        <f t="shared" si="1"/>
        <v>0</v>
      </c>
      <c r="J34" s="116">
        <v>0</v>
      </c>
      <c r="K34" s="116">
        <v>0</v>
      </c>
      <c r="L34" s="116">
        <v>0</v>
      </c>
      <c r="M34" s="118">
        <f t="shared" si="2"/>
        <v>0</v>
      </c>
      <c r="N34" s="116">
        <v>0</v>
      </c>
      <c r="O34" s="116">
        <v>0</v>
      </c>
      <c r="P34" s="116">
        <v>0</v>
      </c>
      <c r="Q34" s="141">
        <f t="shared" si="3"/>
        <v>0</v>
      </c>
      <c r="R34" s="119">
        <f t="shared" si="4"/>
        <v>0</v>
      </c>
    </row>
    <row r="35" spans="1:119" s="29" customFormat="1" ht="19" customHeight="1" thickBot="1" x14ac:dyDescent="0.25">
      <c r="A35" s="26" t="s">
        <v>4</v>
      </c>
      <c r="B35" s="122">
        <f>SUM(B31:B34)</f>
        <v>0</v>
      </c>
      <c r="C35" s="123">
        <f>SUM(C31:C34)</f>
        <v>1</v>
      </c>
      <c r="D35" s="123">
        <f>SUM(D31:D34)</f>
        <v>0</v>
      </c>
      <c r="E35" s="123">
        <f t="shared" si="0"/>
        <v>1</v>
      </c>
      <c r="F35" s="123">
        <f>SUM(F31:F34)</f>
        <v>0</v>
      </c>
      <c r="G35" s="123">
        <f>SUM(G31:G34)</f>
        <v>1</v>
      </c>
      <c r="H35" s="123">
        <f>SUM(H31:H34)</f>
        <v>0</v>
      </c>
      <c r="I35" s="123">
        <f t="shared" si="1"/>
        <v>1</v>
      </c>
      <c r="J35" s="123">
        <f>SUM(J31:J34)</f>
        <v>0</v>
      </c>
      <c r="K35" s="123">
        <f>SUM(K31:K34)</f>
        <v>0</v>
      </c>
      <c r="L35" s="123">
        <f>SUM(L31:L34)</f>
        <v>0</v>
      </c>
      <c r="M35" s="123">
        <f t="shared" si="2"/>
        <v>0</v>
      </c>
      <c r="N35" s="123">
        <f>SUM(N31:N34)</f>
        <v>0</v>
      </c>
      <c r="O35" s="123">
        <f>SUM(O31:O34)</f>
        <v>0</v>
      </c>
      <c r="P35" s="123">
        <f>SUM(P31:P34)</f>
        <v>0</v>
      </c>
      <c r="Q35" s="142">
        <f t="shared" si="3"/>
        <v>0</v>
      </c>
      <c r="R35" s="126">
        <f>SUM(R31:R34)</f>
        <v>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</row>
    <row r="36" spans="1:119" ht="19" customHeight="1" x14ac:dyDescent="0.2">
      <c r="A36" s="24">
        <v>0.5</v>
      </c>
      <c r="B36" s="159">
        <v>0</v>
      </c>
      <c r="C36" s="160">
        <v>0</v>
      </c>
      <c r="D36" s="160">
        <v>0</v>
      </c>
      <c r="E36" s="161">
        <f t="shared" si="0"/>
        <v>0</v>
      </c>
      <c r="F36" s="160">
        <v>0</v>
      </c>
      <c r="G36" s="160">
        <v>0</v>
      </c>
      <c r="H36" s="160">
        <v>0</v>
      </c>
      <c r="I36" s="161">
        <f t="shared" si="1"/>
        <v>0</v>
      </c>
      <c r="J36" s="160">
        <v>0</v>
      </c>
      <c r="K36" s="160">
        <v>0</v>
      </c>
      <c r="L36" s="160">
        <v>0</v>
      </c>
      <c r="M36" s="162">
        <f t="shared" si="2"/>
        <v>0</v>
      </c>
      <c r="N36" s="160">
        <v>0</v>
      </c>
      <c r="O36" s="160">
        <v>0</v>
      </c>
      <c r="P36" s="160">
        <v>0</v>
      </c>
      <c r="Q36" s="143">
        <f t="shared" si="3"/>
        <v>0</v>
      </c>
      <c r="R36" s="119">
        <f t="shared" si="4"/>
        <v>0</v>
      </c>
    </row>
    <row r="37" spans="1:119" ht="19" customHeight="1" x14ac:dyDescent="0.2">
      <c r="A37" s="24">
        <v>0.51041666666666696</v>
      </c>
      <c r="B37" s="120">
        <v>0</v>
      </c>
      <c r="C37" s="116">
        <v>0</v>
      </c>
      <c r="D37" s="116">
        <v>0</v>
      </c>
      <c r="E37" s="117">
        <f t="shared" si="0"/>
        <v>0</v>
      </c>
      <c r="F37" s="116">
        <v>0</v>
      </c>
      <c r="G37" s="116">
        <v>0</v>
      </c>
      <c r="H37" s="116">
        <v>0</v>
      </c>
      <c r="I37" s="117">
        <f t="shared" si="1"/>
        <v>0</v>
      </c>
      <c r="J37" s="116">
        <v>0</v>
      </c>
      <c r="K37" s="116">
        <v>0</v>
      </c>
      <c r="L37" s="116">
        <v>0</v>
      </c>
      <c r="M37" s="118">
        <f t="shared" si="2"/>
        <v>0</v>
      </c>
      <c r="N37" s="116">
        <v>0</v>
      </c>
      <c r="O37" s="116">
        <v>0</v>
      </c>
      <c r="P37" s="116">
        <v>0</v>
      </c>
      <c r="Q37" s="141">
        <f t="shared" si="3"/>
        <v>0</v>
      </c>
      <c r="R37" s="119">
        <f t="shared" si="4"/>
        <v>0</v>
      </c>
    </row>
    <row r="38" spans="1:119" ht="19" customHeight="1" x14ac:dyDescent="0.2">
      <c r="A38" s="24">
        <v>0.52083333333333304</v>
      </c>
      <c r="B38" s="120">
        <v>0</v>
      </c>
      <c r="C38" s="116">
        <v>0</v>
      </c>
      <c r="D38" s="116">
        <v>0</v>
      </c>
      <c r="E38" s="117">
        <f t="shared" si="0"/>
        <v>0</v>
      </c>
      <c r="F38" s="116">
        <v>0</v>
      </c>
      <c r="G38" s="116">
        <v>0</v>
      </c>
      <c r="H38" s="116">
        <v>0</v>
      </c>
      <c r="I38" s="117">
        <f t="shared" si="1"/>
        <v>0</v>
      </c>
      <c r="J38" s="116">
        <v>0</v>
      </c>
      <c r="K38" s="116">
        <v>0</v>
      </c>
      <c r="L38" s="116">
        <v>0</v>
      </c>
      <c r="M38" s="118">
        <f t="shared" si="2"/>
        <v>0</v>
      </c>
      <c r="N38" s="116">
        <v>0</v>
      </c>
      <c r="O38" s="116">
        <v>0</v>
      </c>
      <c r="P38" s="116">
        <v>0</v>
      </c>
      <c r="Q38" s="141">
        <f t="shared" si="3"/>
        <v>0</v>
      </c>
      <c r="R38" s="119">
        <f t="shared" si="4"/>
        <v>0</v>
      </c>
    </row>
    <row r="39" spans="1:119" ht="19" customHeight="1" x14ac:dyDescent="0.2">
      <c r="A39" s="24">
        <v>0.53125</v>
      </c>
      <c r="B39" s="120">
        <v>0</v>
      </c>
      <c r="C39" s="116">
        <v>0</v>
      </c>
      <c r="D39" s="116">
        <v>0</v>
      </c>
      <c r="E39" s="117">
        <f t="shared" si="0"/>
        <v>0</v>
      </c>
      <c r="F39" s="116">
        <v>0</v>
      </c>
      <c r="G39" s="116">
        <v>0</v>
      </c>
      <c r="H39" s="116">
        <v>0</v>
      </c>
      <c r="I39" s="117">
        <f t="shared" si="1"/>
        <v>0</v>
      </c>
      <c r="J39" s="116">
        <v>0</v>
      </c>
      <c r="K39" s="116">
        <v>0</v>
      </c>
      <c r="L39" s="116">
        <v>0</v>
      </c>
      <c r="M39" s="118">
        <f t="shared" si="2"/>
        <v>0</v>
      </c>
      <c r="N39" s="116">
        <v>0</v>
      </c>
      <c r="O39" s="116">
        <v>0</v>
      </c>
      <c r="P39" s="116">
        <v>0</v>
      </c>
      <c r="Q39" s="141">
        <f t="shared" si="3"/>
        <v>0</v>
      </c>
      <c r="R39" s="119">
        <f t="shared" si="4"/>
        <v>0</v>
      </c>
    </row>
    <row r="40" spans="1:119" s="29" customFormat="1" ht="19" customHeight="1" thickBot="1" x14ac:dyDescent="0.25">
      <c r="A40" s="26" t="s">
        <v>26</v>
      </c>
      <c r="B40" s="122">
        <f>SUM(B36:B39)</f>
        <v>0</v>
      </c>
      <c r="C40" s="123">
        <f>SUM(C36:C39)</f>
        <v>0</v>
      </c>
      <c r="D40" s="123">
        <f>SUM(D36:D39)</f>
        <v>0</v>
      </c>
      <c r="E40" s="123">
        <f t="shared" si="0"/>
        <v>0</v>
      </c>
      <c r="F40" s="123">
        <f>SUM(F36:F39)</f>
        <v>0</v>
      </c>
      <c r="G40" s="123">
        <f>SUM(G36:G39)</f>
        <v>0</v>
      </c>
      <c r="H40" s="123">
        <f>SUM(H36:H39)</f>
        <v>0</v>
      </c>
      <c r="I40" s="123">
        <f t="shared" si="1"/>
        <v>0</v>
      </c>
      <c r="J40" s="123">
        <f>SUM(J36:J39)</f>
        <v>0</v>
      </c>
      <c r="K40" s="123">
        <f>SUM(K36:K39)</f>
        <v>0</v>
      </c>
      <c r="L40" s="123">
        <f>SUM(L36:L39)</f>
        <v>0</v>
      </c>
      <c r="M40" s="123">
        <f t="shared" si="2"/>
        <v>0</v>
      </c>
      <c r="N40" s="123">
        <f>SUM(N36:N39)</f>
        <v>0</v>
      </c>
      <c r="O40" s="123">
        <f>SUM(O36:O39)</f>
        <v>0</v>
      </c>
      <c r="P40" s="123">
        <f>SUM(P36:P39)</f>
        <v>0</v>
      </c>
      <c r="Q40" s="142">
        <f t="shared" si="3"/>
        <v>0</v>
      </c>
      <c r="R40" s="126">
        <f>SUM(R36:R39)</f>
        <v>0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</row>
    <row r="41" spans="1:119" ht="19" customHeight="1" x14ac:dyDescent="0.2">
      <c r="A41" s="24">
        <v>0.54166666666666696</v>
      </c>
      <c r="B41" s="114">
        <v>0</v>
      </c>
      <c r="C41" s="115">
        <v>0</v>
      </c>
      <c r="D41" s="115">
        <v>0</v>
      </c>
      <c r="E41" s="127">
        <f t="shared" si="0"/>
        <v>0</v>
      </c>
      <c r="F41" s="115">
        <v>0</v>
      </c>
      <c r="G41" s="115">
        <v>0</v>
      </c>
      <c r="H41" s="115">
        <v>0</v>
      </c>
      <c r="I41" s="117">
        <f t="shared" si="1"/>
        <v>0</v>
      </c>
      <c r="J41" s="115">
        <v>0</v>
      </c>
      <c r="K41" s="115">
        <v>0</v>
      </c>
      <c r="L41" s="115">
        <v>0</v>
      </c>
      <c r="M41" s="117">
        <f t="shared" si="2"/>
        <v>0</v>
      </c>
      <c r="N41" s="115">
        <v>0</v>
      </c>
      <c r="O41" s="115">
        <v>0</v>
      </c>
      <c r="P41" s="115">
        <v>0</v>
      </c>
      <c r="Q41" s="141">
        <f t="shared" si="3"/>
        <v>0</v>
      </c>
      <c r="R41" s="119">
        <f t="shared" si="4"/>
        <v>0</v>
      </c>
    </row>
    <row r="42" spans="1:119" ht="19" customHeight="1" x14ac:dyDescent="0.2">
      <c r="A42" s="24">
        <v>0.55208333333333304</v>
      </c>
      <c r="B42" s="120">
        <v>0</v>
      </c>
      <c r="C42" s="116">
        <v>0</v>
      </c>
      <c r="D42" s="116">
        <v>0</v>
      </c>
      <c r="E42" s="117">
        <f t="shared" si="0"/>
        <v>0</v>
      </c>
      <c r="F42" s="116">
        <v>0</v>
      </c>
      <c r="G42" s="116">
        <v>0</v>
      </c>
      <c r="H42" s="116">
        <v>0</v>
      </c>
      <c r="I42" s="117">
        <f t="shared" si="1"/>
        <v>0</v>
      </c>
      <c r="J42" s="116">
        <v>0</v>
      </c>
      <c r="K42" s="116">
        <v>0</v>
      </c>
      <c r="L42" s="116">
        <v>0</v>
      </c>
      <c r="M42" s="117">
        <f t="shared" si="2"/>
        <v>0</v>
      </c>
      <c r="N42" s="116">
        <v>0</v>
      </c>
      <c r="O42" s="116">
        <v>1</v>
      </c>
      <c r="P42" s="116">
        <v>0</v>
      </c>
      <c r="Q42" s="141">
        <f t="shared" si="3"/>
        <v>1</v>
      </c>
      <c r="R42" s="119">
        <f t="shared" si="4"/>
        <v>1</v>
      </c>
    </row>
    <row r="43" spans="1:119" ht="19" customHeight="1" x14ac:dyDescent="0.2">
      <c r="A43" s="24">
        <v>0.5625</v>
      </c>
      <c r="B43" s="120">
        <v>0</v>
      </c>
      <c r="C43" s="116">
        <v>0</v>
      </c>
      <c r="D43" s="116">
        <v>0</v>
      </c>
      <c r="E43" s="117">
        <f t="shared" ref="E43:E65" si="5">SUM(B43:D43)</f>
        <v>0</v>
      </c>
      <c r="F43" s="116">
        <v>0</v>
      </c>
      <c r="G43" s="116">
        <v>0</v>
      </c>
      <c r="H43" s="116">
        <v>0</v>
      </c>
      <c r="I43" s="117">
        <f t="shared" ref="I43:I65" si="6">SUM(F43:H43)</f>
        <v>0</v>
      </c>
      <c r="J43" s="116">
        <v>0</v>
      </c>
      <c r="K43" s="116">
        <v>0</v>
      </c>
      <c r="L43" s="116">
        <v>0</v>
      </c>
      <c r="M43" s="117">
        <f t="shared" ref="M43:M65" si="7">SUM(J43:L43)</f>
        <v>0</v>
      </c>
      <c r="N43" s="116">
        <v>0</v>
      </c>
      <c r="O43" s="116">
        <v>0</v>
      </c>
      <c r="P43" s="116">
        <v>0</v>
      </c>
      <c r="Q43" s="141">
        <f t="shared" ref="Q43:Q65" si="8">SUM(N43:P43)</f>
        <v>0</v>
      </c>
      <c r="R43" s="119">
        <f t="shared" si="4"/>
        <v>0</v>
      </c>
    </row>
    <row r="44" spans="1:119" ht="19" customHeight="1" x14ac:dyDescent="0.2">
      <c r="A44" s="24">
        <v>0.57291666666666696</v>
      </c>
      <c r="B44" s="120">
        <v>0</v>
      </c>
      <c r="C44" s="116">
        <v>0</v>
      </c>
      <c r="D44" s="116">
        <v>0</v>
      </c>
      <c r="E44" s="117">
        <f t="shared" si="5"/>
        <v>0</v>
      </c>
      <c r="F44" s="116">
        <v>0</v>
      </c>
      <c r="G44" s="116">
        <v>0</v>
      </c>
      <c r="H44" s="116">
        <v>0</v>
      </c>
      <c r="I44" s="117">
        <f t="shared" si="6"/>
        <v>0</v>
      </c>
      <c r="J44" s="116">
        <v>0</v>
      </c>
      <c r="K44" s="116">
        <v>0</v>
      </c>
      <c r="L44" s="116">
        <v>0</v>
      </c>
      <c r="M44" s="117">
        <f t="shared" si="7"/>
        <v>0</v>
      </c>
      <c r="N44" s="116">
        <v>0</v>
      </c>
      <c r="O44" s="116">
        <v>0</v>
      </c>
      <c r="P44" s="116">
        <v>0</v>
      </c>
      <c r="Q44" s="141">
        <f t="shared" si="8"/>
        <v>0</v>
      </c>
      <c r="R44" s="119">
        <f t="shared" si="4"/>
        <v>0</v>
      </c>
    </row>
    <row r="45" spans="1:119" ht="19" customHeight="1" thickBot="1" x14ac:dyDescent="0.25">
      <c r="A45" s="25" t="s">
        <v>4</v>
      </c>
      <c r="B45" s="122">
        <f>SUM(B41:B44)</f>
        <v>0</v>
      </c>
      <c r="C45" s="123">
        <f>SUM(C41:C44)</f>
        <v>0</v>
      </c>
      <c r="D45" s="123">
        <f>SUM(D41:D44)</f>
        <v>0</v>
      </c>
      <c r="E45" s="123">
        <f t="shared" si="5"/>
        <v>0</v>
      </c>
      <c r="F45" s="123">
        <f>SUM(F41:F44)</f>
        <v>0</v>
      </c>
      <c r="G45" s="123">
        <f>SUM(G41:G44)</f>
        <v>0</v>
      </c>
      <c r="H45" s="123">
        <f>SUM(H41:H44)</f>
        <v>0</v>
      </c>
      <c r="I45" s="123">
        <f t="shared" si="6"/>
        <v>0</v>
      </c>
      <c r="J45" s="123">
        <f>SUM(J41:J44)</f>
        <v>0</v>
      </c>
      <c r="K45" s="123">
        <f>SUM(K41:K44)</f>
        <v>0</v>
      </c>
      <c r="L45" s="123">
        <f>SUM(L41:L44)</f>
        <v>0</v>
      </c>
      <c r="M45" s="123">
        <f t="shared" si="7"/>
        <v>0</v>
      </c>
      <c r="N45" s="123">
        <f>SUM(N41:N44)</f>
        <v>0</v>
      </c>
      <c r="O45" s="123">
        <f>SUM(O41:O44)</f>
        <v>1</v>
      </c>
      <c r="P45" s="123">
        <f>SUM(P41:P44)</f>
        <v>0</v>
      </c>
      <c r="Q45" s="142">
        <f t="shared" si="8"/>
        <v>1</v>
      </c>
      <c r="R45" s="124">
        <f>SUM(R41:R44)</f>
        <v>1</v>
      </c>
    </row>
    <row r="46" spans="1:119" ht="19" customHeight="1" x14ac:dyDescent="0.2">
      <c r="A46" s="24">
        <v>0.58333333333333304</v>
      </c>
      <c r="B46" s="114">
        <v>0</v>
      </c>
      <c r="C46" s="115">
        <v>0</v>
      </c>
      <c r="D46" s="115">
        <v>0</v>
      </c>
      <c r="E46" s="127">
        <f t="shared" si="5"/>
        <v>0</v>
      </c>
      <c r="F46" s="115">
        <v>0</v>
      </c>
      <c r="G46" s="115">
        <v>0</v>
      </c>
      <c r="H46" s="115">
        <v>0</v>
      </c>
      <c r="I46" s="117">
        <f t="shared" si="6"/>
        <v>0</v>
      </c>
      <c r="J46" s="115">
        <v>0</v>
      </c>
      <c r="K46" s="115">
        <v>0</v>
      </c>
      <c r="L46" s="115">
        <v>0</v>
      </c>
      <c r="M46" s="117">
        <f t="shared" si="7"/>
        <v>0</v>
      </c>
      <c r="N46" s="115">
        <v>0</v>
      </c>
      <c r="O46" s="115">
        <v>0</v>
      </c>
      <c r="P46" s="115">
        <v>0</v>
      </c>
      <c r="Q46" s="141">
        <f t="shared" si="8"/>
        <v>0</v>
      </c>
      <c r="R46" s="119">
        <f t="shared" si="4"/>
        <v>0</v>
      </c>
    </row>
    <row r="47" spans="1:119" ht="19" customHeight="1" x14ac:dyDescent="0.2">
      <c r="A47" s="24">
        <v>0.59375</v>
      </c>
      <c r="B47" s="120">
        <v>0</v>
      </c>
      <c r="C47" s="116">
        <v>0</v>
      </c>
      <c r="D47" s="116">
        <v>0</v>
      </c>
      <c r="E47" s="117">
        <f t="shared" si="5"/>
        <v>0</v>
      </c>
      <c r="F47" s="116">
        <v>0</v>
      </c>
      <c r="G47" s="116">
        <v>0</v>
      </c>
      <c r="H47" s="116">
        <v>0</v>
      </c>
      <c r="I47" s="117">
        <f t="shared" si="6"/>
        <v>0</v>
      </c>
      <c r="J47" s="116">
        <v>0</v>
      </c>
      <c r="K47" s="116">
        <v>0</v>
      </c>
      <c r="L47" s="116">
        <v>0</v>
      </c>
      <c r="M47" s="117">
        <f t="shared" si="7"/>
        <v>0</v>
      </c>
      <c r="N47" s="116">
        <v>0</v>
      </c>
      <c r="O47" s="116">
        <v>0</v>
      </c>
      <c r="P47" s="116">
        <v>0</v>
      </c>
      <c r="Q47" s="141">
        <f t="shared" si="8"/>
        <v>0</v>
      </c>
      <c r="R47" s="119">
        <f t="shared" si="4"/>
        <v>0</v>
      </c>
    </row>
    <row r="48" spans="1:119" ht="19" customHeight="1" x14ac:dyDescent="0.2">
      <c r="A48" s="24">
        <v>0.60416666666666696</v>
      </c>
      <c r="B48" s="120">
        <v>0</v>
      </c>
      <c r="C48" s="116">
        <v>0</v>
      </c>
      <c r="D48" s="116">
        <v>0</v>
      </c>
      <c r="E48" s="117">
        <f t="shared" si="5"/>
        <v>0</v>
      </c>
      <c r="F48" s="116">
        <v>0</v>
      </c>
      <c r="G48" s="116">
        <v>0</v>
      </c>
      <c r="H48" s="116">
        <v>0</v>
      </c>
      <c r="I48" s="117">
        <f t="shared" si="6"/>
        <v>0</v>
      </c>
      <c r="J48" s="116">
        <v>0</v>
      </c>
      <c r="K48" s="116">
        <v>0</v>
      </c>
      <c r="L48" s="116">
        <v>0</v>
      </c>
      <c r="M48" s="117">
        <f t="shared" si="7"/>
        <v>0</v>
      </c>
      <c r="N48" s="116">
        <v>0</v>
      </c>
      <c r="O48" s="116">
        <v>0</v>
      </c>
      <c r="P48" s="116">
        <v>0</v>
      </c>
      <c r="Q48" s="141">
        <f t="shared" si="8"/>
        <v>0</v>
      </c>
      <c r="R48" s="119">
        <f t="shared" si="4"/>
        <v>0</v>
      </c>
    </row>
    <row r="49" spans="1:18" ht="19" customHeight="1" x14ac:dyDescent="0.2">
      <c r="A49" s="24">
        <v>0.61458333333333304</v>
      </c>
      <c r="B49" s="120">
        <v>0</v>
      </c>
      <c r="C49" s="116">
        <v>0</v>
      </c>
      <c r="D49" s="116">
        <v>0</v>
      </c>
      <c r="E49" s="117">
        <f t="shared" si="5"/>
        <v>0</v>
      </c>
      <c r="F49" s="116">
        <v>0</v>
      </c>
      <c r="G49" s="116">
        <v>0</v>
      </c>
      <c r="H49" s="116">
        <v>0</v>
      </c>
      <c r="I49" s="117">
        <f t="shared" si="6"/>
        <v>0</v>
      </c>
      <c r="J49" s="116">
        <v>0</v>
      </c>
      <c r="K49" s="116">
        <v>3</v>
      </c>
      <c r="L49" s="116">
        <v>0</v>
      </c>
      <c r="M49" s="117">
        <f t="shared" si="7"/>
        <v>3</v>
      </c>
      <c r="N49" s="116">
        <v>0</v>
      </c>
      <c r="O49" s="116">
        <v>0</v>
      </c>
      <c r="P49" s="116">
        <v>0</v>
      </c>
      <c r="Q49" s="141">
        <f t="shared" si="8"/>
        <v>0</v>
      </c>
      <c r="R49" s="119">
        <f t="shared" si="4"/>
        <v>3</v>
      </c>
    </row>
    <row r="50" spans="1:18" ht="19" customHeight="1" thickBot="1" x14ac:dyDescent="0.25">
      <c r="A50" s="25" t="s">
        <v>4</v>
      </c>
      <c r="B50" s="122">
        <f>SUM(B46:B49)</f>
        <v>0</v>
      </c>
      <c r="C50" s="123">
        <f>SUM(C46:C49)</f>
        <v>0</v>
      </c>
      <c r="D50" s="123">
        <f>SUM(D46:D49)</f>
        <v>0</v>
      </c>
      <c r="E50" s="123">
        <f t="shared" si="5"/>
        <v>0</v>
      </c>
      <c r="F50" s="123">
        <f>SUM(F46:F49)</f>
        <v>0</v>
      </c>
      <c r="G50" s="123">
        <f>SUM(G46:G49)</f>
        <v>0</v>
      </c>
      <c r="H50" s="123">
        <f>SUM(H46:H49)</f>
        <v>0</v>
      </c>
      <c r="I50" s="123">
        <f t="shared" si="6"/>
        <v>0</v>
      </c>
      <c r="J50" s="123">
        <f>SUM(J46:J49)</f>
        <v>0</v>
      </c>
      <c r="K50" s="123">
        <f>SUM(K46:K49)</f>
        <v>3</v>
      </c>
      <c r="L50" s="123">
        <f>SUM(L46:L49)</f>
        <v>0</v>
      </c>
      <c r="M50" s="123">
        <f t="shared" si="7"/>
        <v>3</v>
      </c>
      <c r="N50" s="123">
        <f>SUM(N46:N49)</f>
        <v>0</v>
      </c>
      <c r="O50" s="123">
        <f>SUM(O46:O49)</f>
        <v>0</v>
      </c>
      <c r="P50" s="123">
        <f>SUM(P46:P49)</f>
        <v>0</v>
      </c>
      <c r="Q50" s="142">
        <f t="shared" si="8"/>
        <v>0</v>
      </c>
      <c r="R50" s="124">
        <f>SUM(R46:R49)</f>
        <v>3</v>
      </c>
    </row>
    <row r="51" spans="1:18" ht="19" customHeight="1" x14ac:dyDescent="0.2">
      <c r="A51" s="24">
        <v>0.625</v>
      </c>
      <c r="B51" s="114">
        <v>0</v>
      </c>
      <c r="C51" s="115">
        <v>0</v>
      </c>
      <c r="D51" s="115">
        <v>0</v>
      </c>
      <c r="E51" s="117">
        <f t="shared" si="5"/>
        <v>0</v>
      </c>
      <c r="F51" s="115">
        <v>0</v>
      </c>
      <c r="G51" s="115">
        <v>0</v>
      </c>
      <c r="H51" s="115">
        <v>0</v>
      </c>
      <c r="I51" s="117">
        <f t="shared" si="6"/>
        <v>0</v>
      </c>
      <c r="J51" s="115">
        <v>0</v>
      </c>
      <c r="K51" s="115">
        <v>0</v>
      </c>
      <c r="L51" s="115">
        <v>0</v>
      </c>
      <c r="M51" s="117">
        <f t="shared" si="7"/>
        <v>0</v>
      </c>
      <c r="N51" s="115">
        <v>0</v>
      </c>
      <c r="O51" s="115">
        <v>0</v>
      </c>
      <c r="P51" s="115">
        <v>0</v>
      </c>
      <c r="Q51" s="141">
        <f t="shared" si="8"/>
        <v>0</v>
      </c>
      <c r="R51" s="119">
        <f t="shared" si="4"/>
        <v>0</v>
      </c>
    </row>
    <row r="52" spans="1:18" ht="19" customHeight="1" x14ac:dyDescent="0.2">
      <c r="A52" s="24">
        <v>0.63541666666666696</v>
      </c>
      <c r="B52" s="120">
        <v>0</v>
      </c>
      <c r="C52" s="116">
        <v>0</v>
      </c>
      <c r="D52" s="116">
        <v>0</v>
      </c>
      <c r="E52" s="117">
        <f t="shared" si="5"/>
        <v>0</v>
      </c>
      <c r="F52" s="116">
        <v>0</v>
      </c>
      <c r="G52" s="116">
        <v>0</v>
      </c>
      <c r="H52" s="116">
        <v>0</v>
      </c>
      <c r="I52" s="117">
        <f t="shared" si="6"/>
        <v>0</v>
      </c>
      <c r="J52" s="116">
        <v>0</v>
      </c>
      <c r="K52" s="116">
        <v>0</v>
      </c>
      <c r="L52" s="116">
        <v>0</v>
      </c>
      <c r="M52" s="117">
        <f t="shared" si="7"/>
        <v>0</v>
      </c>
      <c r="N52" s="116">
        <v>0</v>
      </c>
      <c r="O52" s="116">
        <v>0</v>
      </c>
      <c r="P52" s="116">
        <v>1</v>
      </c>
      <c r="Q52" s="141">
        <f t="shared" si="8"/>
        <v>1</v>
      </c>
      <c r="R52" s="119">
        <f t="shared" si="4"/>
        <v>1</v>
      </c>
    </row>
    <row r="53" spans="1:18" ht="19" customHeight="1" x14ac:dyDescent="0.2">
      <c r="A53" s="24">
        <v>0.64583333333333304</v>
      </c>
      <c r="B53" s="120">
        <v>0</v>
      </c>
      <c r="C53" s="116">
        <v>0</v>
      </c>
      <c r="D53" s="116">
        <v>0</v>
      </c>
      <c r="E53" s="117">
        <f t="shared" si="5"/>
        <v>0</v>
      </c>
      <c r="F53" s="116">
        <v>0</v>
      </c>
      <c r="G53" s="116">
        <v>0</v>
      </c>
      <c r="H53" s="116">
        <v>0</v>
      </c>
      <c r="I53" s="117">
        <f t="shared" si="6"/>
        <v>0</v>
      </c>
      <c r="J53" s="116">
        <v>0</v>
      </c>
      <c r="K53" s="116">
        <v>0</v>
      </c>
      <c r="L53" s="116">
        <v>0</v>
      </c>
      <c r="M53" s="117">
        <f t="shared" si="7"/>
        <v>0</v>
      </c>
      <c r="N53" s="116">
        <v>0</v>
      </c>
      <c r="O53" s="116">
        <v>1</v>
      </c>
      <c r="P53" s="116">
        <v>1</v>
      </c>
      <c r="Q53" s="141">
        <f t="shared" si="8"/>
        <v>2</v>
      </c>
      <c r="R53" s="119">
        <f t="shared" si="4"/>
        <v>2</v>
      </c>
    </row>
    <row r="54" spans="1:18" ht="19" customHeight="1" x14ac:dyDescent="0.2">
      <c r="A54" s="24">
        <v>0.65625</v>
      </c>
      <c r="B54" s="120">
        <v>0</v>
      </c>
      <c r="C54" s="116">
        <v>0</v>
      </c>
      <c r="D54" s="116">
        <v>0</v>
      </c>
      <c r="E54" s="117">
        <f t="shared" si="5"/>
        <v>0</v>
      </c>
      <c r="F54" s="116">
        <v>0</v>
      </c>
      <c r="G54" s="116">
        <v>0</v>
      </c>
      <c r="H54" s="116">
        <v>0</v>
      </c>
      <c r="I54" s="117">
        <f t="shared" si="6"/>
        <v>0</v>
      </c>
      <c r="J54" s="116">
        <v>0</v>
      </c>
      <c r="K54" s="116">
        <v>1</v>
      </c>
      <c r="L54" s="116">
        <v>0</v>
      </c>
      <c r="M54" s="117">
        <f t="shared" si="7"/>
        <v>1</v>
      </c>
      <c r="N54" s="116">
        <v>0</v>
      </c>
      <c r="O54" s="116">
        <v>0</v>
      </c>
      <c r="P54" s="116">
        <v>0</v>
      </c>
      <c r="Q54" s="141">
        <f t="shared" si="8"/>
        <v>0</v>
      </c>
      <c r="R54" s="119">
        <f t="shared" si="4"/>
        <v>1</v>
      </c>
    </row>
    <row r="55" spans="1:18" ht="19" customHeight="1" thickBot="1" x14ac:dyDescent="0.25">
      <c r="A55" s="25" t="s">
        <v>4</v>
      </c>
      <c r="B55" s="122">
        <f>SUM(B51:B54)</f>
        <v>0</v>
      </c>
      <c r="C55" s="123">
        <f>SUM(C51:C54)</f>
        <v>0</v>
      </c>
      <c r="D55" s="123">
        <f>SUM(D51:D54)</f>
        <v>0</v>
      </c>
      <c r="E55" s="123">
        <f t="shared" si="5"/>
        <v>0</v>
      </c>
      <c r="F55" s="123">
        <f>SUM(F51:F54)</f>
        <v>0</v>
      </c>
      <c r="G55" s="123">
        <f>SUM(G51:G54)</f>
        <v>0</v>
      </c>
      <c r="H55" s="123">
        <f>SUM(H51:H54)</f>
        <v>0</v>
      </c>
      <c r="I55" s="123">
        <f t="shared" si="6"/>
        <v>0</v>
      </c>
      <c r="J55" s="123">
        <f>SUM(J51:J54)</f>
        <v>0</v>
      </c>
      <c r="K55" s="123">
        <f>SUM(K51:K54)</f>
        <v>1</v>
      </c>
      <c r="L55" s="123">
        <f>SUM(L51:L54)</f>
        <v>0</v>
      </c>
      <c r="M55" s="123">
        <f t="shared" si="7"/>
        <v>1</v>
      </c>
      <c r="N55" s="123">
        <f>SUM(N51:N54)</f>
        <v>0</v>
      </c>
      <c r="O55" s="123">
        <f>SUM(O51:O54)</f>
        <v>1</v>
      </c>
      <c r="P55" s="123">
        <f>SUM(P51:P54)</f>
        <v>2</v>
      </c>
      <c r="Q55" s="142">
        <f t="shared" si="8"/>
        <v>3</v>
      </c>
      <c r="R55" s="124">
        <f>SUM(R51:R54)</f>
        <v>4</v>
      </c>
    </row>
    <row r="56" spans="1:18" ht="19" customHeight="1" x14ac:dyDescent="0.2">
      <c r="A56" s="24">
        <v>0.66666666666666696</v>
      </c>
      <c r="B56" s="114">
        <v>0</v>
      </c>
      <c r="C56" s="115">
        <v>0</v>
      </c>
      <c r="D56" s="115">
        <v>0</v>
      </c>
      <c r="E56" s="117">
        <f t="shared" si="5"/>
        <v>0</v>
      </c>
      <c r="F56" s="115">
        <v>0</v>
      </c>
      <c r="G56" s="115">
        <v>0</v>
      </c>
      <c r="H56" s="115">
        <v>0</v>
      </c>
      <c r="I56" s="117">
        <f t="shared" si="6"/>
        <v>0</v>
      </c>
      <c r="J56" s="115">
        <v>0</v>
      </c>
      <c r="K56" s="115">
        <v>0</v>
      </c>
      <c r="L56" s="115">
        <v>0</v>
      </c>
      <c r="M56" s="117">
        <f t="shared" si="7"/>
        <v>0</v>
      </c>
      <c r="N56" s="115">
        <v>0</v>
      </c>
      <c r="O56" s="115">
        <v>0</v>
      </c>
      <c r="P56" s="115">
        <v>0</v>
      </c>
      <c r="Q56" s="141">
        <f t="shared" si="8"/>
        <v>0</v>
      </c>
      <c r="R56" s="119">
        <f t="shared" si="4"/>
        <v>0</v>
      </c>
    </row>
    <row r="57" spans="1:18" ht="19" customHeight="1" x14ac:dyDescent="0.2">
      <c r="A57" s="24">
        <v>0.67708333333333304</v>
      </c>
      <c r="B57" s="120">
        <v>0</v>
      </c>
      <c r="C57" s="116">
        <v>1</v>
      </c>
      <c r="D57" s="116">
        <v>0</v>
      </c>
      <c r="E57" s="117">
        <f t="shared" si="5"/>
        <v>1</v>
      </c>
      <c r="F57" s="116">
        <v>0</v>
      </c>
      <c r="G57" s="116">
        <v>0</v>
      </c>
      <c r="H57" s="116">
        <v>0</v>
      </c>
      <c r="I57" s="117">
        <f t="shared" si="6"/>
        <v>0</v>
      </c>
      <c r="J57" s="116">
        <v>0</v>
      </c>
      <c r="K57" s="116">
        <v>0</v>
      </c>
      <c r="L57" s="116">
        <v>0</v>
      </c>
      <c r="M57" s="117">
        <f t="shared" si="7"/>
        <v>0</v>
      </c>
      <c r="N57" s="116">
        <v>0</v>
      </c>
      <c r="O57" s="116">
        <v>0</v>
      </c>
      <c r="P57" s="116">
        <v>0</v>
      </c>
      <c r="Q57" s="141">
        <f t="shared" si="8"/>
        <v>0</v>
      </c>
      <c r="R57" s="119">
        <f t="shared" si="4"/>
        <v>1</v>
      </c>
    </row>
    <row r="58" spans="1:18" ht="19" customHeight="1" x14ac:dyDescent="0.2">
      <c r="A58" s="24">
        <v>0.6875</v>
      </c>
      <c r="B58" s="120">
        <v>0</v>
      </c>
      <c r="C58" s="116">
        <v>0</v>
      </c>
      <c r="D58" s="116">
        <v>0</v>
      </c>
      <c r="E58" s="117">
        <f t="shared" si="5"/>
        <v>0</v>
      </c>
      <c r="F58" s="116">
        <v>0</v>
      </c>
      <c r="G58" s="116">
        <v>0</v>
      </c>
      <c r="H58" s="116">
        <v>0</v>
      </c>
      <c r="I58" s="117">
        <f t="shared" si="6"/>
        <v>0</v>
      </c>
      <c r="J58" s="116">
        <v>0</v>
      </c>
      <c r="K58" s="116">
        <v>0</v>
      </c>
      <c r="L58" s="116">
        <v>0</v>
      </c>
      <c r="M58" s="117">
        <f t="shared" si="7"/>
        <v>0</v>
      </c>
      <c r="N58" s="116">
        <v>0</v>
      </c>
      <c r="O58" s="116">
        <v>0</v>
      </c>
      <c r="P58" s="116">
        <v>0</v>
      </c>
      <c r="Q58" s="141">
        <f t="shared" si="8"/>
        <v>0</v>
      </c>
      <c r="R58" s="119">
        <f t="shared" si="4"/>
        <v>0</v>
      </c>
    </row>
    <row r="59" spans="1:18" ht="19" customHeight="1" x14ac:dyDescent="0.2">
      <c r="A59" s="24">
        <v>0.69791666666666696</v>
      </c>
      <c r="B59" s="120">
        <v>0</v>
      </c>
      <c r="C59" s="116">
        <v>0</v>
      </c>
      <c r="D59" s="116">
        <v>0</v>
      </c>
      <c r="E59" s="117">
        <f t="shared" si="5"/>
        <v>0</v>
      </c>
      <c r="F59" s="116">
        <v>0</v>
      </c>
      <c r="G59" s="116">
        <v>0</v>
      </c>
      <c r="H59" s="116">
        <v>0</v>
      </c>
      <c r="I59" s="117">
        <f t="shared" si="6"/>
        <v>0</v>
      </c>
      <c r="J59" s="116">
        <v>0</v>
      </c>
      <c r="K59" s="116">
        <v>0</v>
      </c>
      <c r="L59" s="116">
        <v>0</v>
      </c>
      <c r="M59" s="117">
        <f t="shared" si="7"/>
        <v>0</v>
      </c>
      <c r="N59" s="116">
        <v>0</v>
      </c>
      <c r="O59" s="116">
        <v>0</v>
      </c>
      <c r="P59" s="116">
        <v>0</v>
      </c>
      <c r="Q59" s="141">
        <f t="shared" si="8"/>
        <v>0</v>
      </c>
      <c r="R59" s="119">
        <f t="shared" si="4"/>
        <v>0</v>
      </c>
    </row>
    <row r="60" spans="1:18" ht="19" customHeight="1" thickBot="1" x14ac:dyDescent="0.25">
      <c r="A60" s="26" t="s">
        <v>29</v>
      </c>
      <c r="B60" s="122">
        <f>SUM(B56:B59)</f>
        <v>0</v>
      </c>
      <c r="C60" s="123">
        <f>SUM(C56:C59)</f>
        <v>1</v>
      </c>
      <c r="D60" s="123">
        <f>SUM(D56:D59)</f>
        <v>0</v>
      </c>
      <c r="E60" s="123">
        <f t="shared" si="5"/>
        <v>1</v>
      </c>
      <c r="F60" s="123">
        <f>SUM(F56:F59)</f>
        <v>0</v>
      </c>
      <c r="G60" s="123">
        <f>SUM(G56:G59)</f>
        <v>0</v>
      </c>
      <c r="H60" s="123">
        <f>SUM(H56:H59)</f>
        <v>0</v>
      </c>
      <c r="I60" s="123">
        <f t="shared" si="6"/>
        <v>0</v>
      </c>
      <c r="J60" s="123">
        <f>SUM(J56:J59)</f>
        <v>0</v>
      </c>
      <c r="K60" s="123">
        <f>SUM(K56:K59)</f>
        <v>0</v>
      </c>
      <c r="L60" s="123">
        <f>SUM(L56:L59)</f>
        <v>0</v>
      </c>
      <c r="M60" s="123">
        <f t="shared" si="7"/>
        <v>0</v>
      </c>
      <c r="N60" s="123">
        <f>SUM(N56:N59)</f>
        <v>0</v>
      </c>
      <c r="O60" s="123">
        <f>SUM(O56:O59)</f>
        <v>0</v>
      </c>
      <c r="P60" s="123">
        <f>SUM(P56:P59)</f>
        <v>0</v>
      </c>
      <c r="Q60" s="142">
        <f t="shared" si="8"/>
        <v>0</v>
      </c>
      <c r="R60" s="126">
        <f>SUM(R56:R59)</f>
        <v>1</v>
      </c>
    </row>
    <row r="61" spans="1:18" ht="19" customHeight="1" x14ac:dyDescent="0.2">
      <c r="A61" s="24">
        <v>0.70833333333333304</v>
      </c>
      <c r="B61" s="114">
        <v>0</v>
      </c>
      <c r="C61" s="115">
        <v>0</v>
      </c>
      <c r="D61" s="115">
        <v>0</v>
      </c>
      <c r="E61" s="117">
        <f t="shared" si="5"/>
        <v>0</v>
      </c>
      <c r="F61" s="115">
        <v>0</v>
      </c>
      <c r="G61" s="115">
        <v>0</v>
      </c>
      <c r="H61" s="115">
        <v>0</v>
      </c>
      <c r="I61" s="117">
        <f t="shared" si="6"/>
        <v>0</v>
      </c>
      <c r="J61" s="115">
        <v>0</v>
      </c>
      <c r="K61" s="115">
        <v>0</v>
      </c>
      <c r="L61" s="115">
        <v>0</v>
      </c>
      <c r="M61" s="117">
        <f t="shared" si="7"/>
        <v>0</v>
      </c>
      <c r="N61" s="115">
        <v>0</v>
      </c>
      <c r="O61" s="115">
        <v>0</v>
      </c>
      <c r="P61" s="115">
        <v>0</v>
      </c>
      <c r="Q61" s="141">
        <f t="shared" si="8"/>
        <v>0</v>
      </c>
      <c r="R61" s="119">
        <f t="shared" si="4"/>
        <v>0</v>
      </c>
    </row>
    <row r="62" spans="1:18" ht="19" customHeight="1" x14ac:dyDescent="0.2">
      <c r="A62" s="24">
        <v>0.71875</v>
      </c>
      <c r="B62" s="120">
        <v>0</v>
      </c>
      <c r="C62" s="116">
        <v>0</v>
      </c>
      <c r="D62" s="116">
        <v>0</v>
      </c>
      <c r="E62" s="117">
        <f t="shared" si="5"/>
        <v>0</v>
      </c>
      <c r="F62" s="116">
        <v>0</v>
      </c>
      <c r="G62" s="116">
        <v>0</v>
      </c>
      <c r="H62" s="116">
        <v>0</v>
      </c>
      <c r="I62" s="117">
        <f t="shared" si="6"/>
        <v>0</v>
      </c>
      <c r="J62" s="116">
        <v>0</v>
      </c>
      <c r="K62" s="116">
        <v>0</v>
      </c>
      <c r="L62" s="116">
        <v>0</v>
      </c>
      <c r="M62" s="117">
        <f t="shared" si="7"/>
        <v>0</v>
      </c>
      <c r="N62" s="116">
        <v>0</v>
      </c>
      <c r="O62" s="116">
        <v>0</v>
      </c>
      <c r="P62" s="116">
        <v>0</v>
      </c>
      <c r="Q62" s="141">
        <f t="shared" si="8"/>
        <v>0</v>
      </c>
      <c r="R62" s="119">
        <f t="shared" si="4"/>
        <v>0</v>
      </c>
    </row>
    <row r="63" spans="1:18" ht="19" customHeight="1" x14ac:dyDescent="0.2">
      <c r="A63" s="24">
        <v>0.72916666666666696</v>
      </c>
      <c r="B63" s="120">
        <v>0</v>
      </c>
      <c r="C63" s="116">
        <v>0</v>
      </c>
      <c r="D63" s="116">
        <v>0</v>
      </c>
      <c r="E63" s="117">
        <f t="shared" si="5"/>
        <v>0</v>
      </c>
      <c r="F63" s="116">
        <v>0</v>
      </c>
      <c r="G63" s="116">
        <v>0</v>
      </c>
      <c r="H63" s="116">
        <v>0</v>
      </c>
      <c r="I63" s="117">
        <f t="shared" si="6"/>
        <v>0</v>
      </c>
      <c r="J63" s="116">
        <v>0</v>
      </c>
      <c r="K63" s="116">
        <v>1</v>
      </c>
      <c r="L63" s="116">
        <v>0</v>
      </c>
      <c r="M63" s="117">
        <f t="shared" si="7"/>
        <v>1</v>
      </c>
      <c r="N63" s="116">
        <v>0</v>
      </c>
      <c r="O63" s="116">
        <v>0</v>
      </c>
      <c r="P63" s="116">
        <v>2</v>
      </c>
      <c r="Q63" s="141">
        <f t="shared" si="8"/>
        <v>2</v>
      </c>
      <c r="R63" s="119">
        <f t="shared" si="4"/>
        <v>3</v>
      </c>
    </row>
    <row r="64" spans="1:18" ht="19" customHeight="1" x14ac:dyDescent="0.2">
      <c r="A64" s="24">
        <v>0.73958333333333304</v>
      </c>
      <c r="B64" s="120">
        <v>0</v>
      </c>
      <c r="C64" s="116">
        <v>0</v>
      </c>
      <c r="D64" s="116">
        <v>0</v>
      </c>
      <c r="E64" s="117">
        <f t="shared" si="5"/>
        <v>0</v>
      </c>
      <c r="F64" s="116">
        <v>0</v>
      </c>
      <c r="G64" s="116">
        <v>0</v>
      </c>
      <c r="H64" s="116">
        <v>0</v>
      </c>
      <c r="I64" s="117">
        <f t="shared" si="6"/>
        <v>0</v>
      </c>
      <c r="J64" s="116">
        <v>0</v>
      </c>
      <c r="K64" s="116">
        <v>0</v>
      </c>
      <c r="L64" s="116">
        <v>0</v>
      </c>
      <c r="M64" s="117">
        <f t="shared" si="7"/>
        <v>0</v>
      </c>
      <c r="N64" s="116">
        <v>0</v>
      </c>
      <c r="O64" s="116">
        <v>0</v>
      </c>
      <c r="P64" s="116">
        <v>0</v>
      </c>
      <c r="Q64" s="141">
        <f t="shared" si="8"/>
        <v>0</v>
      </c>
      <c r="R64" s="119">
        <f t="shared" si="4"/>
        <v>0</v>
      </c>
    </row>
    <row r="65" spans="1:18" ht="19" customHeight="1" thickBot="1" x14ac:dyDescent="0.25">
      <c r="A65" s="26" t="s">
        <v>4</v>
      </c>
      <c r="B65" s="122">
        <f>SUM(B61:B64)</f>
        <v>0</v>
      </c>
      <c r="C65" s="123">
        <f>SUM(C61:C64)</f>
        <v>0</v>
      </c>
      <c r="D65" s="123">
        <f>SUM(D61:D64)</f>
        <v>0</v>
      </c>
      <c r="E65" s="123">
        <f t="shared" si="5"/>
        <v>0</v>
      </c>
      <c r="F65" s="123">
        <f>SUM(F61:F64)</f>
        <v>0</v>
      </c>
      <c r="G65" s="123">
        <f>SUM(G61:G64)</f>
        <v>0</v>
      </c>
      <c r="H65" s="123">
        <f>SUM(H61:H64)</f>
        <v>0</v>
      </c>
      <c r="I65" s="123">
        <f t="shared" si="6"/>
        <v>0</v>
      </c>
      <c r="J65" s="123">
        <f>SUM(J61:J64)</f>
        <v>0</v>
      </c>
      <c r="K65" s="123">
        <f>SUM(K61:K64)</f>
        <v>1</v>
      </c>
      <c r="L65" s="123">
        <f>SUM(L61:L64)</f>
        <v>0</v>
      </c>
      <c r="M65" s="123">
        <f t="shared" si="7"/>
        <v>1</v>
      </c>
      <c r="N65" s="123">
        <f>SUM(N61:N64)</f>
        <v>0</v>
      </c>
      <c r="O65" s="123">
        <f>SUM(O61:O64)</f>
        <v>0</v>
      </c>
      <c r="P65" s="123">
        <f>SUM(P61:P64)</f>
        <v>2</v>
      </c>
      <c r="Q65" s="142">
        <f t="shared" si="8"/>
        <v>2</v>
      </c>
      <c r="R65" s="126">
        <f>SUM(R61:R64)</f>
        <v>3</v>
      </c>
    </row>
    <row r="66" spans="1:18" ht="19" customHeight="1" thickBot="1" x14ac:dyDescent="0.25">
      <c r="A66" s="11"/>
      <c r="B66" s="11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2"/>
      <c r="R66" s="112"/>
    </row>
    <row r="67" spans="1:18" ht="19" customHeight="1" x14ac:dyDescent="0.2">
      <c r="A67" s="24"/>
      <c r="B67" s="120"/>
      <c r="C67" s="116"/>
      <c r="D67" s="116"/>
      <c r="E67" s="117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44"/>
      <c r="R67" s="132"/>
    </row>
    <row r="68" spans="1:18" s="29" customFormat="1" ht="19" customHeight="1" x14ac:dyDescent="0.2">
      <c r="A68" s="60" t="s">
        <v>33</v>
      </c>
      <c r="B68" s="134">
        <f>SUM(B$15,B$20,B$25,B$30,B$35,B$40,B$45,B$50,B$55,B$60,B$65)</f>
        <v>0</v>
      </c>
      <c r="C68" s="134">
        <f>SUM(C$15,C$20,C$25,C$30,C$35,C$40,C$45,C$50,C$55,C$60,C$65)</f>
        <v>2</v>
      </c>
      <c r="D68" s="134">
        <f>SUM(D$15,D$20,D$25,D$30,D$35,D$40,D$45,D$50,D$55,D$60,D$65)</f>
        <v>0</v>
      </c>
      <c r="E68" s="150">
        <f>SUM(B68:D68)</f>
        <v>2</v>
      </c>
      <c r="F68" s="134">
        <f>SUM(F$15,F$20,F$25,F$30,F$35,F$40,F$45,F$50,F$55,F$60,F$65)</f>
        <v>0</v>
      </c>
      <c r="G68" s="134">
        <f t="shared" ref="G68:P68" si="9">SUM(G$15,G$20,G$25,G$30,G$35,G$40,G$45,G$50,G$55,G$60,G$65)</f>
        <v>2</v>
      </c>
      <c r="H68" s="134">
        <f t="shared" si="9"/>
        <v>0</v>
      </c>
      <c r="I68" s="238">
        <f>SUM(F68:H68)</f>
        <v>2</v>
      </c>
      <c r="J68" s="134">
        <f t="shared" si="9"/>
        <v>0</v>
      </c>
      <c r="K68" s="134">
        <f t="shared" si="9"/>
        <v>7</v>
      </c>
      <c r="L68" s="134">
        <f t="shared" si="9"/>
        <v>0</v>
      </c>
      <c r="M68" s="150">
        <f>SUM(J68:L68)</f>
        <v>7</v>
      </c>
      <c r="N68" s="134">
        <f t="shared" si="9"/>
        <v>0</v>
      </c>
      <c r="O68" s="134">
        <f t="shared" si="9"/>
        <v>2</v>
      </c>
      <c r="P68" s="134">
        <f t="shared" si="9"/>
        <v>4</v>
      </c>
      <c r="Q68" s="237">
        <f>SUM(N68:P68)</f>
        <v>6</v>
      </c>
      <c r="R68" s="137">
        <f>SUM(R15,R20,R25,R30,R35,R40,R45,R50,R55,R60,R65)</f>
        <v>17</v>
      </c>
    </row>
    <row r="69" spans="1:18" ht="19" customHeight="1" x14ac:dyDescent="0.2">
      <c r="A69" s="24"/>
      <c r="B69" s="120"/>
      <c r="C69" s="116"/>
      <c r="D69" s="116"/>
      <c r="E69" s="117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44"/>
      <c r="R69" s="132">
        <f>SUM(E68,I68,M68,Q68)</f>
        <v>17</v>
      </c>
    </row>
    <row r="70" spans="1:18" ht="19" customHeight="1" thickBot="1" x14ac:dyDescent="0.25">
      <c r="A70" s="27" t="s">
        <v>4</v>
      </c>
      <c r="B70" s="122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42"/>
      <c r="R70" s="139"/>
    </row>
    <row r="71" spans="1:18" x14ac:dyDescent="0.15">
      <c r="E71" s="59"/>
      <c r="I71" s="59"/>
      <c r="M71" s="59"/>
      <c r="R71" s="59"/>
    </row>
    <row r="72" spans="1:18" x14ac:dyDescent="0.15">
      <c r="E72" s="59"/>
      <c r="I72" s="59"/>
      <c r="M72" s="59"/>
      <c r="R72" s="59"/>
    </row>
    <row r="73" spans="1:18" x14ac:dyDescent="0.15">
      <c r="E73" s="59"/>
      <c r="I73" s="59"/>
      <c r="M73" s="59"/>
      <c r="R73" s="59"/>
    </row>
    <row r="74" spans="1:18" x14ac:dyDescent="0.15">
      <c r="E74" s="59"/>
      <c r="I74" s="59"/>
      <c r="M74" s="59"/>
      <c r="R74" s="59"/>
    </row>
    <row r="75" spans="1:18" x14ac:dyDescent="0.15">
      <c r="E75" s="59"/>
      <c r="I75" s="59"/>
      <c r="M75" s="59"/>
      <c r="R75" s="59"/>
    </row>
    <row r="76" spans="1:18" x14ac:dyDescent="0.15">
      <c r="E76" s="59"/>
      <c r="I76" s="59"/>
      <c r="M76" s="59"/>
      <c r="R76" s="59"/>
    </row>
    <row r="77" spans="1:18" x14ac:dyDescent="0.15">
      <c r="I77" s="59"/>
      <c r="M77" s="59"/>
      <c r="R77" s="59"/>
    </row>
    <row r="78" spans="1:18" x14ac:dyDescent="0.15">
      <c r="I78" s="59"/>
      <c r="M78" s="59"/>
      <c r="R78" s="59"/>
    </row>
    <row r="79" spans="1:18" x14ac:dyDescent="0.15">
      <c r="I79" s="59"/>
      <c r="R79" s="59"/>
    </row>
    <row r="80" spans="1:18" x14ac:dyDescent="0.15">
      <c r="I80" s="59"/>
      <c r="R80" s="59"/>
    </row>
    <row r="81" spans="9:18" x14ac:dyDescent="0.15">
      <c r="I81" s="59"/>
      <c r="R81" s="59"/>
    </row>
    <row r="82" spans="9:18" x14ac:dyDescent="0.15">
      <c r="I82" s="59"/>
      <c r="R82" s="59"/>
    </row>
    <row r="83" spans="9:18" x14ac:dyDescent="0.15">
      <c r="I83" s="59"/>
      <c r="R83" s="59"/>
    </row>
    <row r="84" spans="9:18" x14ac:dyDescent="0.15">
      <c r="I84" s="59"/>
      <c r="R84" s="59"/>
    </row>
    <row r="85" spans="9:18" x14ac:dyDescent="0.15">
      <c r="I85" s="59"/>
      <c r="R85" s="59"/>
    </row>
    <row r="86" spans="9:18" x14ac:dyDescent="0.15">
      <c r="I86" s="59"/>
      <c r="R86" s="59"/>
    </row>
    <row r="87" spans="9:18" x14ac:dyDescent="0.15">
      <c r="I87" s="59"/>
      <c r="R87" s="59"/>
    </row>
    <row r="88" spans="9:18" x14ac:dyDescent="0.15">
      <c r="I88" s="59"/>
      <c r="R88" s="59"/>
    </row>
    <row r="89" spans="9:18" x14ac:dyDescent="0.15">
      <c r="I89" s="59"/>
      <c r="R89" s="59"/>
    </row>
    <row r="90" spans="9:18" x14ac:dyDescent="0.15">
      <c r="I90" s="59"/>
      <c r="R90" s="59"/>
    </row>
    <row r="91" spans="9:18" x14ac:dyDescent="0.15">
      <c r="I91" s="59"/>
      <c r="R91" s="59"/>
    </row>
    <row r="92" spans="9:18" x14ac:dyDescent="0.15">
      <c r="I92" s="59"/>
      <c r="R92" s="59"/>
    </row>
    <row r="93" spans="9:18" x14ac:dyDescent="0.15">
      <c r="I93" s="59"/>
      <c r="R93" s="59"/>
    </row>
    <row r="94" spans="9:18" x14ac:dyDescent="0.15">
      <c r="I94" s="59"/>
      <c r="R94" s="59"/>
    </row>
    <row r="95" spans="9:18" x14ac:dyDescent="0.15">
      <c r="I95" s="59"/>
      <c r="R95" s="59"/>
    </row>
    <row r="96" spans="9:18" x14ac:dyDescent="0.15">
      <c r="I96" s="59"/>
      <c r="R96" s="59"/>
    </row>
    <row r="97" spans="9:18" x14ac:dyDescent="0.15">
      <c r="I97" s="59"/>
      <c r="R97" s="59"/>
    </row>
    <row r="98" spans="9:18" x14ac:dyDescent="0.15">
      <c r="I98" s="59"/>
      <c r="R98" s="59"/>
    </row>
    <row r="99" spans="9:18" x14ac:dyDescent="0.15">
      <c r="I99" s="59"/>
      <c r="R99" s="59"/>
    </row>
    <row r="100" spans="9:18" x14ac:dyDescent="0.15">
      <c r="I100" s="59"/>
      <c r="R100" s="59"/>
    </row>
    <row r="101" spans="9:18" x14ac:dyDescent="0.15">
      <c r="I101" s="59"/>
      <c r="R101" s="59"/>
    </row>
    <row r="102" spans="9:18" x14ac:dyDescent="0.15">
      <c r="I102" s="59"/>
      <c r="R102" s="59"/>
    </row>
    <row r="103" spans="9:18" x14ac:dyDescent="0.15">
      <c r="I103" s="59"/>
      <c r="R103" s="59"/>
    </row>
    <row r="104" spans="9:18" x14ac:dyDescent="0.15">
      <c r="I104" s="59"/>
      <c r="R104" s="59"/>
    </row>
    <row r="105" spans="9:18" x14ac:dyDescent="0.15">
      <c r="I105" s="59"/>
      <c r="R105" s="59"/>
    </row>
    <row r="106" spans="9:18" x14ac:dyDescent="0.15">
      <c r="I106" s="59"/>
      <c r="R106" s="59"/>
    </row>
    <row r="107" spans="9:18" x14ac:dyDescent="0.15">
      <c r="I107" s="59"/>
      <c r="R107" s="59"/>
    </row>
    <row r="108" spans="9:18" x14ac:dyDescent="0.15">
      <c r="I108" s="59"/>
      <c r="R108" s="59"/>
    </row>
    <row r="109" spans="9:18" x14ac:dyDescent="0.15">
      <c r="I109" s="59"/>
      <c r="R109" s="59"/>
    </row>
    <row r="110" spans="9:18" x14ac:dyDescent="0.15">
      <c r="I110" s="59"/>
      <c r="R110" s="59"/>
    </row>
    <row r="111" spans="9:18" x14ac:dyDescent="0.15">
      <c r="I111" s="59"/>
      <c r="R111" s="59"/>
    </row>
    <row r="112" spans="9:18" x14ac:dyDescent="0.15">
      <c r="I112" s="59"/>
      <c r="R112" s="59"/>
    </row>
    <row r="113" spans="9:18" x14ac:dyDescent="0.15">
      <c r="I113" s="59"/>
      <c r="R113" s="59"/>
    </row>
    <row r="114" spans="9:18" x14ac:dyDescent="0.15">
      <c r="R114" s="59"/>
    </row>
    <row r="115" spans="9:18" x14ac:dyDescent="0.15">
      <c r="R115" s="59"/>
    </row>
    <row r="116" spans="9:18" x14ac:dyDescent="0.15">
      <c r="R116" s="59"/>
    </row>
    <row r="117" spans="9:18" x14ac:dyDescent="0.15">
      <c r="R117" s="59"/>
    </row>
    <row r="118" spans="9:18" x14ac:dyDescent="0.15">
      <c r="R118" s="59"/>
    </row>
    <row r="119" spans="9:18" x14ac:dyDescent="0.15">
      <c r="R119" s="59"/>
    </row>
    <row r="120" spans="9:18" x14ac:dyDescent="0.15">
      <c r="R120" s="59"/>
    </row>
    <row r="121" spans="9:18" x14ac:dyDescent="0.15">
      <c r="R121" s="59"/>
    </row>
    <row r="122" spans="9:18" x14ac:dyDescent="0.15">
      <c r="R122" s="59"/>
    </row>
    <row r="123" spans="9:18" x14ac:dyDescent="0.15">
      <c r="R123" s="59"/>
    </row>
    <row r="124" spans="9:18" x14ac:dyDescent="0.15">
      <c r="R124" s="59"/>
    </row>
    <row r="125" spans="9:18" x14ac:dyDescent="0.15">
      <c r="R125" s="59"/>
    </row>
    <row r="126" spans="9:18" x14ac:dyDescent="0.15">
      <c r="R126" s="59"/>
    </row>
    <row r="127" spans="9:18" x14ac:dyDescent="0.15">
      <c r="R127" s="59"/>
    </row>
    <row r="128" spans="9:18" x14ac:dyDescent="0.15">
      <c r="R128" s="59"/>
    </row>
    <row r="129" spans="18:18" x14ac:dyDescent="0.15">
      <c r="R129" s="59"/>
    </row>
    <row r="130" spans="18:18" x14ac:dyDescent="0.15">
      <c r="R130" s="59"/>
    </row>
    <row r="131" spans="18:18" x14ac:dyDescent="0.15">
      <c r="R131" s="59"/>
    </row>
    <row r="132" spans="18:18" x14ac:dyDescent="0.15">
      <c r="R132" s="59"/>
    </row>
    <row r="133" spans="18:18" x14ac:dyDescent="0.15">
      <c r="R133" s="59"/>
    </row>
    <row r="134" spans="18:18" x14ac:dyDescent="0.15">
      <c r="R134" s="59"/>
    </row>
    <row r="135" spans="18:18" x14ac:dyDescent="0.15">
      <c r="R135" s="59"/>
    </row>
    <row r="136" spans="18:18" x14ac:dyDescent="0.15">
      <c r="R136" s="59"/>
    </row>
    <row r="137" spans="18:18" x14ac:dyDescent="0.15">
      <c r="R137" s="59"/>
    </row>
    <row r="138" spans="18:18" x14ac:dyDescent="0.15">
      <c r="R138" s="59"/>
    </row>
    <row r="139" spans="18:18" x14ac:dyDescent="0.15">
      <c r="R139" s="59"/>
    </row>
    <row r="140" spans="18:18" x14ac:dyDescent="0.15">
      <c r="R140" s="59"/>
    </row>
    <row r="141" spans="18:18" x14ac:dyDescent="0.15">
      <c r="R141" s="59"/>
    </row>
    <row r="142" spans="18:18" x14ac:dyDescent="0.15">
      <c r="R142" s="59"/>
    </row>
    <row r="143" spans="18:18" x14ac:dyDescent="0.15">
      <c r="R143" s="59"/>
    </row>
    <row r="144" spans="18:18" x14ac:dyDescent="0.15">
      <c r="R144" s="59"/>
    </row>
    <row r="145" spans="18:18" x14ac:dyDescent="0.15">
      <c r="R145" s="59"/>
    </row>
    <row r="146" spans="18:18" x14ac:dyDescent="0.15">
      <c r="R146" s="59"/>
    </row>
    <row r="147" spans="18:18" x14ac:dyDescent="0.15">
      <c r="R147" s="59"/>
    </row>
    <row r="148" spans="18:18" x14ac:dyDescent="0.15">
      <c r="R148" s="59"/>
    </row>
    <row r="149" spans="18:18" x14ac:dyDescent="0.15">
      <c r="R149" s="59"/>
    </row>
    <row r="150" spans="18:18" x14ac:dyDescent="0.15">
      <c r="R150" s="59"/>
    </row>
    <row r="151" spans="18:18" x14ac:dyDescent="0.15">
      <c r="R151" s="59"/>
    </row>
    <row r="152" spans="18:18" x14ac:dyDescent="0.15">
      <c r="R152" s="59"/>
    </row>
    <row r="153" spans="18:18" x14ac:dyDescent="0.15">
      <c r="R153" s="59"/>
    </row>
    <row r="154" spans="18:18" x14ac:dyDescent="0.15">
      <c r="R154" s="59"/>
    </row>
    <row r="155" spans="18:18" x14ac:dyDescent="0.15">
      <c r="R155" s="59"/>
    </row>
    <row r="156" spans="18:18" x14ac:dyDescent="0.15">
      <c r="R156" s="59"/>
    </row>
    <row r="157" spans="18:18" x14ac:dyDescent="0.15">
      <c r="R157" s="59"/>
    </row>
    <row r="158" spans="18:18" x14ac:dyDescent="0.15">
      <c r="R158" s="59"/>
    </row>
    <row r="159" spans="18:18" x14ac:dyDescent="0.15">
      <c r="R159" s="59"/>
    </row>
    <row r="160" spans="18:18" x14ac:dyDescent="0.15">
      <c r="R160" s="59"/>
    </row>
    <row r="161" spans="18:18" x14ac:dyDescent="0.15">
      <c r="R161" s="59"/>
    </row>
    <row r="162" spans="18:18" x14ac:dyDescent="0.15">
      <c r="R162" s="59"/>
    </row>
    <row r="163" spans="18:18" x14ac:dyDescent="0.15">
      <c r="R163" s="59"/>
    </row>
    <row r="164" spans="18:18" x14ac:dyDescent="0.15">
      <c r="R164" s="59"/>
    </row>
    <row r="165" spans="18:18" x14ac:dyDescent="0.15">
      <c r="R165" s="59"/>
    </row>
    <row r="166" spans="18:18" x14ac:dyDescent="0.15">
      <c r="R166" s="59"/>
    </row>
    <row r="167" spans="18:18" x14ac:dyDescent="0.15">
      <c r="R167" s="59"/>
    </row>
    <row r="168" spans="18:18" x14ac:dyDescent="0.15">
      <c r="R168" s="59"/>
    </row>
    <row r="169" spans="18:18" x14ac:dyDescent="0.15">
      <c r="R169" s="59"/>
    </row>
    <row r="170" spans="18:18" x14ac:dyDescent="0.15">
      <c r="R170" s="59"/>
    </row>
    <row r="171" spans="18:18" x14ac:dyDescent="0.15">
      <c r="R171" s="59"/>
    </row>
    <row r="172" spans="18:18" x14ac:dyDescent="0.15">
      <c r="R172" s="59"/>
    </row>
    <row r="173" spans="18:18" x14ac:dyDescent="0.15">
      <c r="R173" s="59"/>
    </row>
    <row r="174" spans="18:18" x14ac:dyDescent="0.15">
      <c r="R174" s="59"/>
    </row>
    <row r="175" spans="18:18" x14ac:dyDescent="0.15">
      <c r="R175" s="59"/>
    </row>
    <row r="176" spans="18:18" x14ac:dyDescent="0.15">
      <c r="R176" s="59"/>
    </row>
    <row r="177" spans="18:18" x14ac:dyDescent="0.15">
      <c r="R177" s="59"/>
    </row>
    <row r="178" spans="18:18" x14ac:dyDescent="0.15">
      <c r="R178" s="59"/>
    </row>
    <row r="179" spans="18:18" x14ac:dyDescent="0.15">
      <c r="R179" s="59"/>
    </row>
    <row r="180" spans="18:18" x14ac:dyDescent="0.15">
      <c r="R180" s="59"/>
    </row>
    <row r="181" spans="18:18" x14ac:dyDescent="0.15">
      <c r="R181" s="59"/>
    </row>
    <row r="65536" spans="11:11" x14ac:dyDescent="0.15">
      <c r="K65536">
        <v>0</v>
      </c>
    </row>
  </sheetData>
  <phoneticPr fontId="4"/>
  <pageMargins left="0.75" right="0.75" top="1" bottom="1" header="0.5" footer="0.5"/>
  <pageSetup scale="49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9"/>
  <sheetViews>
    <sheetView workbookViewId="0">
      <selection activeCell="U17" sqref="U17"/>
    </sheetView>
  </sheetViews>
  <sheetFormatPr baseColWidth="10" defaultColWidth="11" defaultRowHeight="13" x14ac:dyDescent="0.15"/>
  <cols>
    <col min="1" max="1" width="15.1640625" customWidth="1"/>
    <col min="2" max="17" width="6.83203125" customWidth="1"/>
    <col min="18" max="18" width="16.1640625" customWidth="1"/>
  </cols>
  <sheetData>
    <row r="1" spans="1:18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18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18" ht="23" x14ac:dyDescent="0.25">
      <c r="A3" s="8" t="s">
        <v>1</v>
      </c>
      <c r="B3" s="34" t="s">
        <v>0</v>
      </c>
      <c r="C3" s="34"/>
      <c r="D3" s="34"/>
      <c r="E3" s="34"/>
      <c r="F3" s="34"/>
      <c r="G3" s="34"/>
      <c r="H3" s="34"/>
      <c r="I3" s="34"/>
      <c r="J3" s="34"/>
      <c r="M3" s="192"/>
      <c r="N3" s="22"/>
      <c r="O3" s="22"/>
      <c r="P3" s="22"/>
      <c r="Q3" s="5"/>
      <c r="R3" s="45"/>
    </row>
    <row r="4" spans="1:18" ht="18" x14ac:dyDescent="0.2">
      <c r="A4" s="8"/>
      <c r="B4" s="22" t="s">
        <v>76</v>
      </c>
      <c r="C4" s="22"/>
      <c r="D4" s="22"/>
      <c r="E4" s="22"/>
      <c r="F4" s="22"/>
      <c r="G4" s="22"/>
      <c r="H4" s="22"/>
      <c r="I4" s="22"/>
      <c r="N4" s="22" t="s">
        <v>75</v>
      </c>
      <c r="O4" s="22"/>
      <c r="P4" s="22"/>
      <c r="Q4" s="7"/>
      <c r="R4" s="45"/>
    </row>
    <row r="5" spans="1:18" ht="20" x14ac:dyDescent="0.2">
      <c r="A5" s="85"/>
      <c r="B5" s="22" t="s">
        <v>77</v>
      </c>
      <c r="C5" s="22"/>
      <c r="D5" s="22"/>
      <c r="E5" s="22"/>
      <c r="F5" s="22"/>
      <c r="G5" s="22"/>
      <c r="H5" s="22"/>
      <c r="I5" s="22"/>
      <c r="J5" s="9"/>
      <c r="K5" s="9"/>
      <c r="L5" s="22" t="s">
        <v>10</v>
      </c>
      <c r="M5" s="22" t="s">
        <v>82</v>
      </c>
      <c r="N5" s="22"/>
      <c r="O5" s="22"/>
      <c r="P5" s="22"/>
      <c r="Q5" s="7"/>
      <c r="R5" s="44"/>
    </row>
    <row r="6" spans="1:18" ht="20" x14ac:dyDescent="0.2">
      <c r="A6" s="85" t="s">
        <v>66</v>
      </c>
      <c r="B6" s="42"/>
      <c r="C6" s="42"/>
      <c r="D6" s="42"/>
      <c r="H6" s="10"/>
      <c r="I6" s="102" t="s">
        <v>70</v>
      </c>
      <c r="J6" s="10"/>
      <c r="Q6" s="5"/>
      <c r="R6" s="46"/>
    </row>
    <row r="7" spans="1:18" ht="16" x14ac:dyDescent="0.2">
      <c r="A7" s="14" t="s">
        <v>3</v>
      </c>
      <c r="B7" s="193" t="s">
        <v>25</v>
      </c>
      <c r="C7" s="158"/>
      <c r="D7" s="194"/>
      <c r="E7" s="16"/>
      <c r="F7" s="41" t="s">
        <v>25</v>
      </c>
      <c r="G7" s="41"/>
      <c r="H7" s="194"/>
      <c r="I7" s="195"/>
      <c r="J7" s="40" t="s">
        <v>25</v>
      </c>
      <c r="K7" s="41"/>
      <c r="L7" s="15"/>
      <c r="M7" s="16"/>
      <c r="N7" s="41" t="s">
        <v>11</v>
      </c>
      <c r="O7" s="41"/>
      <c r="P7" s="15"/>
      <c r="Q7" s="17"/>
      <c r="R7" s="46"/>
    </row>
    <row r="8" spans="1:18" ht="17" thickBot="1" x14ac:dyDescent="0.25">
      <c r="A8" s="14" t="s">
        <v>2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7"/>
    </row>
    <row r="9" spans="1:18" ht="17" thickBot="1" x14ac:dyDescent="0.25">
      <c r="A9" s="49"/>
      <c r="B9" s="50" t="s">
        <v>15</v>
      </c>
      <c r="C9" s="38"/>
      <c r="D9" s="196"/>
      <c r="E9" s="197"/>
      <c r="F9" s="37" t="s">
        <v>16</v>
      </c>
      <c r="G9" s="38"/>
      <c r="H9" s="196"/>
      <c r="I9" s="197"/>
      <c r="J9" s="37" t="s">
        <v>17</v>
      </c>
      <c r="K9" s="38"/>
      <c r="L9" s="196"/>
      <c r="M9" s="197"/>
      <c r="N9" s="37" t="s">
        <v>18</v>
      </c>
      <c r="O9" s="38"/>
      <c r="P9" s="196"/>
      <c r="Q9" s="198"/>
      <c r="R9" s="13"/>
    </row>
    <row r="10" spans="1:18" ht="14" thickBot="1" x14ac:dyDescent="0.2">
      <c r="A10" s="49"/>
      <c r="B10" s="87" t="s">
        <v>30</v>
      </c>
      <c r="C10" s="88"/>
      <c r="D10" s="88"/>
      <c r="E10" s="88"/>
      <c r="F10" s="87" t="s">
        <v>30</v>
      </c>
      <c r="G10" s="88"/>
      <c r="H10" s="88"/>
      <c r="I10" s="88"/>
      <c r="J10" s="87" t="s">
        <v>30</v>
      </c>
      <c r="K10" s="88"/>
      <c r="L10" s="88"/>
      <c r="M10" s="88"/>
      <c r="N10" s="87" t="s">
        <v>30</v>
      </c>
      <c r="O10" s="88"/>
      <c r="P10" s="88"/>
      <c r="Q10" s="89"/>
      <c r="R10" s="89" t="s">
        <v>27</v>
      </c>
    </row>
    <row r="11" spans="1:18" ht="17" customHeight="1" x14ac:dyDescent="0.2">
      <c r="A11" s="24">
        <v>0.29166666666666702</v>
      </c>
      <c r="B11" s="114">
        <v>15</v>
      </c>
      <c r="C11" s="115"/>
      <c r="D11" s="115"/>
      <c r="E11" s="115"/>
      <c r="F11" s="115">
        <v>8</v>
      </c>
      <c r="G11" s="115"/>
      <c r="H11" s="116"/>
      <c r="I11" s="117"/>
      <c r="J11" s="115">
        <v>4</v>
      </c>
      <c r="K11" s="115"/>
      <c r="L11" s="116"/>
      <c r="M11" s="118"/>
      <c r="N11" s="115">
        <v>1</v>
      </c>
      <c r="O11" s="115"/>
      <c r="P11" s="116"/>
      <c r="Q11" s="140"/>
      <c r="R11" s="119">
        <f>SUM(B11:Q11)</f>
        <v>28</v>
      </c>
    </row>
    <row r="12" spans="1:18" ht="17" customHeight="1" x14ac:dyDescent="0.2">
      <c r="A12" s="24">
        <v>0.30208333333333298</v>
      </c>
      <c r="B12" s="120">
        <v>9</v>
      </c>
      <c r="C12" s="116"/>
      <c r="D12" s="116"/>
      <c r="E12" s="116"/>
      <c r="F12" s="116">
        <v>9</v>
      </c>
      <c r="G12" s="116"/>
      <c r="H12" s="116"/>
      <c r="I12" s="117"/>
      <c r="J12" s="116">
        <v>4</v>
      </c>
      <c r="K12" s="116"/>
      <c r="L12" s="116"/>
      <c r="M12" s="118"/>
      <c r="N12" s="116">
        <v>2</v>
      </c>
      <c r="O12" s="116"/>
      <c r="P12" s="116"/>
      <c r="Q12" s="141"/>
      <c r="R12" s="119">
        <f t="shared" ref="R12:R42" si="0">SUM(B12:Q12)</f>
        <v>24</v>
      </c>
    </row>
    <row r="13" spans="1:18" ht="17" customHeight="1" x14ac:dyDescent="0.2">
      <c r="A13" s="24">
        <v>0.3125</v>
      </c>
      <c r="B13" s="120">
        <v>23</v>
      </c>
      <c r="C13" s="116"/>
      <c r="D13" s="116"/>
      <c r="E13" s="116"/>
      <c r="F13" s="116">
        <v>10</v>
      </c>
      <c r="G13" s="116"/>
      <c r="H13" s="116"/>
      <c r="I13" s="117"/>
      <c r="J13" s="116">
        <v>9</v>
      </c>
      <c r="K13" s="116"/>
      <c r="L13" s="116"/>
      <c r="M13" s="118"/>
      <c r="N13" s="116">
        <v>4</v>
      </c>
      <c r="O13" s="116"/>
      <c r="P13" s="116"/>
      <c r="Q13" s="141"/>
      <c r="R13" s="119">
        <f>SUM(B13:Q13)</f>
        <v>46</v>
      </c>
    </row>
    <row r="14" spans="1:18" ht="17" customHeight="1" x14ac:dyDescent="0.2">
      <c r="A14" s="24">
        <v>0.32291666666666702</v>
      </c>
      <c r="B14" s="120">
        <v>14</v>
      </c>
      <c r="C14" s="116"/>
      <c r="D14" s="150"/>
      <c r="E14" s="116"/>
      <c r="F14" s="116">
        <v>9</v>
      </c>
      <c r="G14" s="116"/>
      <c r="H14" s="116"/>
      <c r="I14" s="117"/>
      <c r="J14" s="116">
        <v>6</v>
      </c>
      <c r="K14" s="116"/>
      <c r="L14" s="116"/>
      <c r="M14" s="118"/>
      <c r="N14" s="116">
        <v>5</v>
      </c>
      <c r="O14" s="116"/>
      <c r="P14" s="116"/>
      <c r="Q14" s="141"/>
      <c r="R14" s="119">
        <f t="shared" si="0"/>
        <v>34</v>
      </c>
    </row>
    <row r="15" spans="1:18" ht="17" customHeight="1" thickBot="1" x14ac:dyDescent="0.25">
      <c r="A15" s="25" t="s">
        <v>4</v>
      </c>
      <c r="B15" s="122">
        <f>SUM(B11:B14)</f>
        <v>61</v>
      </c>
      <c r="C15" s="123"/>
      <c r="D15" s="123"/>
      <c r="E15" s="123"/>
      <c r="F15" s="123">
        <f>SUM(F11:F14)</f>
        <v>36</v>
      </c>
      <c r="G15" s="123"/>
      <c r="H15" s="123"/>
      <c r="I15" s="123"/>
      <c r="J15" s="123">
        <f>SUM(J11:J14)</f>
        <v>23</v>
      </c>
      <c r="K15" s="123"/>
      <c r="L15" s="123"/>
      <c r="M15" s="123"/>
      <c r="N15" s="123">
        <f>SUM(N11:N14)</f>
        <v>12</v>
      </c>
      <c r="O15" s="123"/>
      <c r="P15" s="123"/>
      <c r="Q15" s="142"/>
      <c r="R15" s="124">
        <f t="shared" si="0"/>
        <v>132</v>
      </c>
    </row>
    <row r="16" spans="1:18" ht="17" customHeight="1" x14ac:dyDescent="0.2">
      <c r="A16" s="24">
        <v>0.33333333333333298</v>
      </c>
      <c r="B16" s="114">
        <v>5</v>
      </c>
      <c r="C16" s="115"/>
      <c r="D16" s="115"/>
      <c r="E16" s="115"/>
      <c r="F16" s="115">
        <v>9</v>
      </c>
      <c r="G16" s="115"/>
      <c r="H16" s="116"/>
      <c r="I16" s="117"/>
      <c r="J16" s="115">
        <v>9</v>
      </c>
      <c r="K16" s="115"/>
      <c r="L16" s="116"/>
      <c r="M16" s="118"/>
      <c r="N16" s="115">
        <v>4</v>
      </c>
      <c r="O16" s="115"/>
      <c r="P16" s="116"/>
      <c r="Q16" s="140"/>
      <c r="R16" s="119">
        <f t="shared" si="0"/>
        <v>27</v>
      </c>
    </row>
    <row r="17" spans="1:18" ht="17" customHeight="1" x14ac:dyDescent="0.2">
      <c r="A17" s="24">
        <v>0.34375</v>
      </c>
      <c r="B17" s="120">
        <v>12</v>
      </c>
      <c r="C17" s="116"/>
      <c r="D17" s="116"/>
      <c r="E17" s="117"/>
      <c r="F17" s="116">
        <v>21</v>
      </c>
      <c r="G17" s="116"/>
      <c r="H17" s="116"/>
      <c r="I17" s="117"/>
      <c r="J17" s="116">
        <v>8</v>
      </c>
      <c r="K17" s="116"/>
      <c r="L17" s="116"/>
      <c r="M17" s="118"/>
      <c r="N17" s="116">
        <v>5</v>
      </c>
      <c r="O17" s="116"/>
      <c r="P17" s="116"/>
      <c r="Q17" s="141"/>
      <c r="R17" s="119">
        <f t="shared" si="0"/>
        <v>46</v>
      </c>
    </row>
    <row r="18" spans="1:18" ht="17" customHeight="1" x14ac:dyDescent="0.2">
      <c r="A18" s="24">
        <v>0.35416666666666702</v>
      </c>
      <c r="B18" s="120">
        <v>13</v>
      </c>
      <c r="C18" s="116"/>
      <c r="D18" s="116"/>
      <c r="E18" s="117"/>
      <c r="F18" s="116">
        <v>13</v>
      </c>
      <c r="G18" s="116"/>
      <c r="H18" s="116"/>
      <c r="I18" s="117"/>
      <c r="J18" s="116">
        <v>6</v>
      </c>
      <c r="K18" s="116"/>
      <c r="L18" s="116"/>
      <c r="M18" s="118"/>
      <c r="N18" s="116">
        <v>4</v>
      </c>
      <c r="O18" s="116"/>
      <c r="P18" s="116"/>
      <c r="Q18" s="141"/>
      <c r="R18" s="119">
        <f t="shared" si="0"/>
        <v>36</v>
      </c>
    </row>
    <row r="19" spans="1:18" ht="17" customHeight="1" x14ac:dyDescent="0.2">
      <c r="A19" s="24">
        <v>0.36458333333333298</v>
      </c>
      <c r="B19" s="120">
        <v>7</v>
      </c>
      <c r="C19" s="116"/>
      <c r="D19" s="116"/>
      <c r="E19" s="117"/>
      <c r="F19" s="116">
        <v>10</v>
      </c>
      <c r="G19" s="116"/>
      <c r="H19" s="116"/>
      <c r="I19" s="117"/>
      <c r="J19" s="116">
        <v>2</v>
      </c>
      <c r="K19" s="116"/>
      <c r="L19" s="116"/>
      <c r="M19" s="118"/>
      <c r="N19" s="116">
        <v>5</v>
      </c>
      <c r="O19" s="116"/>
      <c r="P19" s="116"/>
      <c r="Q19" s="141"/>
      <c r="R19" s="119">
        <f t="shared" si="0"/>
        <v>24</v>
      </c>
    </row>
    <row r="20" spans="1:18" ht="17" customHeight="1" thickBot="1" x14ac:dyDescent="0.25">
      <c r="A20" s="25" t="s">
        <v>4</v>
      </c>
      <c r="B20" s="122">
        <f>SUM(B16:B19)</f>
        <v>37</v>
      </c>
      <c r="C20" s="123"/>
      <c r="D20" s="123"/>
      <c r="E20" s="123"/>
      <c r="F20" s="123">
        <f>SUM(F16:F19)</f>
        <v>53</v>
      </c>
      <c r="G20" s="123"/>
      <c r="H20" s="123"/>
      <c r="I20" s="123"/>
      <c r="J20" s="123">
        <f>SUM(J16:J19)</f>
        <v>25</v>
      </c>
      <c r="K20" s="123"/>
      <c r="L20" s="123"/>
      <c r="M20" s="123"/>
      <c r="N20" s="123">
        <f>SUM(N16:N19)</f>
        <v>18</v>
      </c>
      <c r="O20" s="123"/>
      <c r="P20" s="123"/>
      <c r="Q20" s="142"/>
      <c r="R20" s="124">
        <f t="shared" si="0"/>
        <v>133</v>
      </c>
    </row>
    <row r="21" spans="1:18" ht="17" customHeight="1" x14ac:dyDescent="0.2">
      <c r="A21" s="24">
        <v>0.375</v>
      </c>
      <c r="B21" s="120">
        <v>2</v>
      </c>
      <c r="C21" s="116"/>
      <c r="D21" s="116"/>
      <c r="E21" s="117"/>
      <c r="F21" s="116">
        <v>0</v>
      </c>
      <c r="G21" s="116"/>
      <c r="H21" s="116"/>
      <c r="I21" s="117"/>
      <c r="J21" s="116">
        <v>0</v>
      </c>
      <c r="K21" s="116"/>
      <c r="L21" s="116"/>
      <c r="M21" s="118"/>
      <c r="N21" s="116">
        <v>2</v>
      </c>
      <c r="O21" s="116"/>
      <c r="P21" s="116"/>
      <c r="Q21" s="140"/>
      <c r="R21" s="119">
        <f t="shared" si="0"/>
        <v>4</v>
      </c>
    </row>
    <row r="22" spans="1:18" ht="17" customHeight="1" x14ac:dyDescent="0.2">
      <c r="A22" s="24">
        <v>0.38541666666666702</v>
      </c>
      <c r="B22" s="120">
        <v>9</v>
      </c>
      <c r="C22" s="116"/>
      <c r="D22" s="116"/>
      <c r="E22" s="117"/>
      <c r="F22" s="116">
        <v>5</v>
      </c>
      <c r="G22" s="116"/>
      <c r="H22" s="116"/>
      <c r="I22" s="117"/>
      <c r="J22" s="116">
        <v>0</v>
      </c>
      <c r="K22" s="116"/>
      <c r="L22" s="116"/>
      <c r="M22" s="118"/>
      <c r="N22" s="116">
        <v>2</v>
      </c>
      <c r="O22" s="116"/>
      <c r="P22" s="116"/>
      <c r="Q22" s="141"/>
      <c r="R22" s="119">
        <f t="shared" si="0"/>
        <v>16</v>
      </c>
    </row>
    <row r="23" spans="1:18" ht="17" customHeight="1" x14ac:dyDescent="0.2">
      <c r="A23" s="24">
        <v>0.39583333333333298</v>
      </c>
      <c r="B23" s="120">
        <v>6</v>
      </c>
      <c r="C23" s="116"/>
      <c r="D23" s="116"/>
      <c r="E23" s="117"/>
      <c r="F23" s="116">
        <v>5</v>
      </c>
      <c r="G23" s="116"/>
      <c r="H23" s="116"/>
      <c r="I23" s="117"/>
      <c r="J23" s="116">
        <v>9</v>
      </c>
      <c r="K23" s="116"/>
      <c r="L23" s="116"/>
      <c r="M23" s="118"/>
      <c r="N23" s="116">
        <v>0</v>
      </c>
      <c r="O23" s="116"/>
      <c r="P23" s="116"/>
      <c r="Q23" s="141"/>
      <c r="R23" s="119">
        <f t="shared" si="0"/>
        <v>20</v>
      </c>
    </row>
    <row r="24" spans="1:18" ht="17" customHeight="1" x14ac:dyDescent="0.2">
      <c r="A24" s="24">
        <v>0.40625</v>
      </c>
      <c r="B24" s="120">
        <v>3</v>
      </c>
      <c r="C24" s="116"/>
      <c r="D24" s="116"/>
      <c r="E24" s="117"/>
      <c r="F24" s="116">
        <v>3</v>
      </c>
      <c r="G24" s="116"/>
      <c r="H24" s="116"/>
      <c r="I24" s="117"/>
      <c r="J24" s="116">
        <v>5</v>
      </c>
      <c r="K24" s="116"/>
      <c r="L24" s="116"/>
      <c r="M24" s="118"/>
      <c r="N24" s="116">
        <v>2</v>
      </c>
      <c r="O24" s="116"/>
      <c r="P24" s="116"/>
      <c r="Q24" s="141"/>
      <c r="R24" s="119">
        <f t="shared" si="0"/>
        <v>13</v>
      </c>
    </row>
    <row r="25" spans="1:18" ht="17" customHeight="1" thickBot="1" x14ac:dyDescent="0.25">
      <c r="A25" s="25" t="s">
        <v>4</v>
      </c>
      <c r="B25" s="122">
        <f>SUM(B21:B24)</f>
        <v>20</v>
      </c>
      <c r="C25" s="123"/>
      <c r="D25" s="123"/>
      <c r="E25" s="123"/>
      <c r="F25" s="123">
        <f>SUM(F21:F24)</f>
        <v>13</v>
      </c>
      <c r="G25" s="123"/>
      <c r="H25" s="123"/>
      <c r="I25" s="123"/>
      <c r="J25" s="123">
        <f>SUM(J21:J24)</f>
        <v>14</v>
      </c>
      <c r="K25" s="123"/>
      <c r="L25" s="123"/>
      <c r="M25" s="123"/>
      <c r="N25" s="123">
        <f>SUM(N21:N24)</f>
        <v>6</v>
      </c>
      <c r="O25" s="123"/>
      <c r="P25" s="123"/>
      <c r="Q25" s="142"/>
      <c r="R25" s="124">
        <f t="shared" si="0"/>
        <v>53</v>
      </c>
    </row>
    <row r="26" spans="1:18" ht="17" customHeight="1" x14ac:dyDescent="0.2">
      <c r="A26" s="24">
        <v>0.41666666666666702</v>
      </c>
      <c r="B26" s="120">
        <v>2</v>
      </c>
      <c r="C26" s="116"/>
      <c r="D26" s="116"/>
      <c r="E26" s="117"/>
      <c r="F26" s="116">
        <v>5</v>
      </c>
      <c r="G26" s="116"/>
      <c r="H26" s="116"/>
      <c r="I26" s="117"/>
      <c r="J26" s="116">
        <v>2</v>
      </c>
      <c r="K26" s="116"/>
      <c r="L26" s="116"/>
      <c r="M26" s="118"/>
      <c r="N26" s="116">
        <v>0</v>
      </c>
      <c r="O26" s="116"/>
      <c r="P26" s="116"/>
      <c r="Q26" s="143"/>
      <c r="R26" s="119">
        <f t="shared" si="0"/>
        <v>9</v>
      </c>
    </row>
    <row r="27" spans="1:18" ht="17" customHeight="1" x14ac:dyDescent="0.2">
      <c r="A27" s="24">
        <v>0.42708333333333298</v>
      </c>
      <c r="B27" s="120">
        <v>1</v>
      </c>
      <c r="C27" s="116"/>
      <c r="D27" s="116"/>
      <c r="E27" s="117"/>
      <c r="F27" s="116">
        <v>3</v>
      </c>
      <c r="G27" s="116"/>
      <c r="H27" s="116"/>
      <c r="I27" s="117"/>
      <c r="J27" s="116">
        <v>1</v>
      </c>
      <c r="K27" s="116"/>
      <c r="L27" s="116"/>
      <c r="M27" s="118"/>
      <c r="N27" s="116">
        <v>2</v>
      </c>
      <c r="O27" s="116"/>
      <c r="P27" s="116"/>
      <c r="Q27" s="141"/>
      <c r="R27" s="119">
        <f t="shared" si="0"/>
        <v>7</v>
      </c>
    </row>
    <row r="28" spans="1:18" ht="17" customHeight="1" x14ac:dyDescent="0.2">
      <c r="A28" s="24">
        <v>0.4375</v>
      </c>
      <c r="B28" s="120">
        <v>1</v>
      </c>
      <c r="C28" s="116"/>
      <c r="D28" s="116"/>
      <c r="E28" s="117"/>
      <c r="F28" s="116">
        <v>5</v>
      </c>
      <c r="G28" s="116"/>
      <c r="H28" s="116"/>
      <c r="I28" s="117"/>
      <c r="J28" s="116">
        <v>0</v>
      </c>
      <c r="K28" s="116"/>
      <c r="L28" s="116"/>
      <c r="M28" s="118"/>
      <c r="N28" s="116">
        <v>2</v>
      </c>
      <c r="O28" s="116"/>
      <c r="P28" s="116"/>
      <c r="Q28" s="141"/>
      <c r="R28" s="119">
        <f t="shared" si="0"/>
        <v>8</v>
      </c>
    </row>
    <row r="29" spans="1:18" ht="17" customHeight="1" x14ac:dyDescent="0.2">
      <c r="A29" s="24">
        <v>0.44791666666666702</v>
      </c>
      <c r="B29" s="120">
        <v>2</v>
      </c>
      <c r="C29" s="116"/>
      <c r="D29" s="116"/>
      <c r="E29" s="117"/>
      <c r="F29" s="116">
        <v>9</v>
      </c>
      <c r="G29" s="116"/>
      <c r="H29" s="116"/>
      <c r="I29" s="117"/>
      <c r="J29" s="116">
        <v>1</v>
      </c>
      <c r="K29" s="116"/>
      <c r="L29" s="116"/>
      <c r="M29" s="118"/>
      <c r="N29" s="116">
        <v>0</v>
      </c>
      <c r="O29" s="116"/>
      <c r="P29" s="116"/>
      <c r="Q29" s="141"/>
      <c r="R29" s="119">
        <f t="shared" si="0"/>
        <v>12</v>
      </c>
    </row>
    <row r="30" spans="1:18" ht="17" customHeight="1" thickBot="1" x14ac:dyDescent="0.25">
      <c r="A30" s="26" t="s">
        <v>4</v>
      </c>
      <c r="B30" s="122">
        <f>SUM(B26:B29)</f>
        <v>6</v>
      </c>
      <c r="C30" s="123"/>
      <c r="D30" s="123"/>
      <c r="E30" s="123"/>
      <c r="F30" s="123">
        <f>SUM(F26:F29)</f>
        <v>22</v>
      </c>
      <c r="G30" s="123"/>
      <c r="H30" s="123"/>
      <c r="I30" s="123"/>
      <c r="J30" s="123">
        <f>SUM(J26:J29)</f>
        <v>4</v>
      </c>
      <c r="K30" s="123"/>
      <c r="L30" s="123"/>
      <c r="M30" s="123"/>
      <c r="N30" s="123">
        <f>SUM(N26:N29)</f>
        <v>4</v>
      </c>
      <c r="O30" s="123"/>
      <c r="P30" s="123"/>
      <c r="Q30" s="142"/>
      <c r="R30" s="126">
        <f t="shared" si="0"/>
        <v>36</v>
      </c>
    </row>
    <row r="31" spans="1:18" ht="17" customHeight="1" x14ac:dyDescent="0.2">
      <c r="A31" s="24">
        <v>0.45833333333333298</v>
      </c>
      <c r="B31" s="120">
        <v>5</v>
      </c>
      <c r="C31" s="116"/>
      <c r="D31" s="116"/>
      <c r="E31" s="117"/>
      <c r="F31" s="116">
        <v>5</v>
      </c>
      <c r="G31" s="116"/>
      <c r="H31" s="116"/>
      <c r="I31" s="117"/>
      <c r="J31" s="116">
        <v>4</v>
      </c>
      <c r="K31" s="116"/>
      <c r="L31" s="116"/>
      <c r="M31" s="118"/>
      <c r="N31" s="116">
        <v>0</v>
      </c>
      <c r="O31" s="116"/>
      <c r="P31" s="116"/>
      <c r="Q31" s="143"/>
      <c r="R31" s="119">
        <f t="shared" si="0"/>
        <v>14</v>
      </c>
    </row>
    <row r="32" spans="1:18" ht="17" customHeight="1" x14ac:dyDescent="0.2">
      <c r="A32" s="24">
        <v>0.46875</v>
      </c>
      <c r="B32" s="120">
        <v>9</v>
      </c>
      <c r="C32" s="116"/>
      <c r="D32" s="116"/>
      <c r="E32" s="117"/>
      <c r="F32" s="116">
        <v>5</v>
      </c>
      <c r="G32" s="116"/>
      <c r="H32" s="116"/>
      <c r="I32" s="117"/>
      <c r="J32" s="116">
        <v>4</v>
      </c>
      <c r="K32" s="116"/>
      <c r="L32" s="116"/>
      <c r="M32" s="118"/>
      <c r="N32" s="116">
        <v>2</v>
      </c>
      <c r="O32" s="116"/>
      <c r="P32" s="116"/>
      <c r="Q32" s="141"/>
      <c r="R32" s="119">
        <f t="shared" si="0"/>
        <v>20</v>
      </c>
    </row>
    <row r="33" spans="1:18" ht="17" customHeight="1" x14ac:dyDescent="0.2">
      <c r="A33" s="24">
        <v>0.47916666666666702</v>
      </c>
      <c r="B33" s="120">
        <v>6</v>
      </c>
      <c r="C33" s="116"/>
      <c r="D33" s="116"/>
      <c r="E33" s="117"/>
      <c r="F33" s="116">
        <v>8</v>
      </c>
      <c r="G33" s="116"/>
      <c r="H33" s="116"/>
      <c r="I33" s="117"/>
      <c r="J33" s="116">
        <v>6</v>
      </c>
      <c r="K33" s="116"/>
      <c r="L33" s="116"/>
      <c r="M33" s="118"/>
      <c r="N33" s="116">
        <v>5</v>
      </c>
      <c r="O33" s="116"/>
      <c r="P33" s="116"/>
      <c r="Q33" s="141"/>
      <c r="R33" s="119">
        <f t="shared" si="0"/>
        <v>25</v>
      </c>
    </row>
    <row r="34" spans="1:18" ht="17" customHeight="1" x14ac:dyDescent="0.2">
      <c r="A34" s="24">
        <v>0.48958333333333298</v>
      </c>
      <c r="B34" s="120">
        <v>3</v>
      </c>
      <c r="C34" s="116"/>
      <c r="D34" s="116"/>
      <c r="E34" s="117"/>
      <c r="F34" s="116">
        <v>3</v>
      </c>
      <c r="G34" s="116"/>
      <c r="H34" s="116"/>
      <c r="I34" s="117"/>
      <c r="J34" s="116">
        <v>6</v>
      </c>
      <c r="K34" s="116"/>
      <c r="L34" s="116"/>
      <c r="M34" s="118"/>
      <c r="N34" s="116">
        <v>2</v>
      </c>
      <c r="O34" s="116"/>
      <c r="P34" s="116"/>
      <c r="Q34" s="141"/>
      <c r="R34" s="119">
        <f t="shared" si="0"/>
        <v>14</v>
      </c>
    </row>
    <row r="35" spans="1:18" ht="17" customHeight="1" thickBot="1" x14ac:dyDescent="0.25">
      <c r="A35" s="26" t="s">
        <v>4</v>
      </c>
      <c r="B35" s="122">
        <f>SUM(B31:B34)</f>
        <v>23</v>
      </c>
      <c r="C35" s="123"/>
      <c r="D35" s="123"/>
      <c r="E35" s="123"/>
      <c r="F35" s="123">
        <f>SUM(F31:F34)</f>
        <v>21</v>
      </c>
      <c r="G35" s="123"/>
      <c r="H35" s="123"/>
      <c r="I35" s="123"/>
      <c r="J35" s="123">
        <f>SUM(J31:J34)</f>
        <v>20</v>
      </c>
      <c r="K35" s="123"/>
      <c r="L35" s="123"/>
      <c r="M35" s="123"/>
      <c r="N35" s="123">
        <f>SUM(N31:N34)</f>
        <v>9</v>
      </c>
      <c r="O35" s="123"/>
      <c r="P35" s="123"/>
      <c r="Q35" s="142"/>
      <c r="R35" s="126">
        <f t="shared" si="0"/>
        <v>73</v>
      </c>
    </row>
    <row r="36" spans="1:18" ht="17" customHeight="1" x14ac:dyDescent="0.2">
      <c r="A36" s="24">
        <v>0.5</v>
      </c>
      <c r="B36" s="120">
        <v>1</v>
      </c>
      <c r="C36" s="116"/>
      <c r="D36" s="116"/>
      <c r="E36" s="117"/>
      <c r="F36" s="116">
        <v>1</v>
      </c>
      <c r="G36" s="116"/>
      <c r="H36" s="116"/>
      <c r="I36" s="117"/>
      <c r="J36" s="116">
        <v>1</v>
      </c>
      <c r="K36" s="116"/>
      <c r="L36" s="116"/>
      <c r="M36" s="118"/>
      <c r="N36" s="116">
        <v>4</v>
      </c>
      <c r="O36" s="116"/>
      <c r="P36" s="116"/>
      <c r="Q36" s="140"/>
      <c r="R36" s="119">
        <f t="shared" si="0"/>
        <v>7</v>
      </c>
    </row>
    <row r="37" spans="1:18" ht="17" customHeight="1" x14ac:dyDescent="0.2">
      <c r="A37" s="24">
        <v>0.51041666666666696</v>
      </c>
      <c r="B37" s="120">
        <v>0</v>
      </c>
      <c r="C37" s="116"/>
      <c r="D37" s="116"/>
      <c r="E37" s="117"/>
      <c r="F37" s="116">
        <v>2</v>
      </c>
      <c r="G37" s="116"/>
      <c r="H37" s="116"/>
      <c r="I37" s="117"/>
      <c r="J37" s="116">
        <v>2</v>
      </c>
      <c r="K37" s="116"/>
      <c r="L37" s="116"/>
      <c r="M37" s="118"/>
      <c r="N37" s="116">
        <v>7</v>
      </c>
      <c r="O37" s="116"/>
      <c r="P37" s="116"/>
      <c r="Q37" s="141"/>
      <c r="R37" s="119">
        <f t="shared" si="0"/>
        <v>11</v>
      </c>
    </row>
    <row r="38" spans="1:18" ht="17" customHeight="1" x14ac:dyDescent="0.2">
      <c r="A38" s="24">
        <v>0.52083333333333304</v>
      </c>
      <c r="B38" s="120">
        <v>0</v>
      </c>
      <c r="C38" s="116"/>
      <c r="D38" s="116"/>
      <c r="E38" s="117"/>
      <c r="F38" s="116">
        <v>3</v>
      </c>
      <c r="G38" s="116"/>
      <c r="H38" s="116"/>
      <c r="I38" s="117"/>
      <c r="J38" s="116">
        <v>1</v>
      </c>
      <c r="K38" s="116"/>
      <c r="L38" s="116"/>
      <c r="M38" s="118"/>
      <c r="N38" s="116">
        <v>2</v>
      </c>
      <c r="O38" s="116"/>
      <c r="P38" s="116"/>
      <c r="Q38" s="141"/>
      <c r="R38" s="119">
        <f t="shared" si="0"/>
        <v>6</v>
      </c>
    </row>
    <row r="39" spans="1:18" ht="17" customHeight="1" x14ac:dyDescent="0.2">
      <c r="A39" s="24">
        <v>0.53125</v>
      </c>
      <c r="B39" s="120">
        <v>0</v>
      </c>
      <c r="C39" s="116"/>
      <c r="D39" s="116"/>
      <c r="E39" s="117"/>
      <c r="F39" s="116">
        <v>4</v>
      </c>
      <c r="G39" s="116"/>
      <c r="H39" s="116"/>
      <c r="I39" s="117"/>
      <c r="J39" s="116">
        <v>3</v>
      </c>
      <c r="K39" s="116"/>
      <c r="L39" s="116"/>
      <c r="M39" s="118"/>
      <c r="N39" s="116">
        <v>4</v>
      </c>
      <c r="O39" s="116"/>
      <c r="P39" s="116"/>
      <c r="Q39" s="141"/>
      <c r="R39" s="119">
        <f t="shared" si="0"/>
        <v>11</v>
      </c>
    </row>
    <row r="40" spans="1:18" ht="17" customHeight="1" thickBot="1" x14ac:dyDescent="0.25">
      <c r="A40" s="25" t="s">
        <v>4</v>
      </c>
      <c r="B40" s="122">
        <f>SUM(B36:B39)</f>
        <v>1</v>
      </c>
      <c r="C40" s="123"/>
      <c r="D40" s="123"/>
      <c r="E40" s="123"/>
      <c r="F40" s="123">
        <f>SUM(F36:F39)</f>
        <v>10</v>
      </c>
      <c r="G40" s="123"/>
      <c r="H40" s="123"/>
      <c r="I40" s="123"/>
      <c r="J40" s="123">
        <f>SUM(J36:J39)</f>
        <v>7</v>
      </c>
      <c r="K40" s="123"/>
      <c r="L40" s="123"/>
      <c r="M40" s="123"/>
      <c r="N40" s="123">
        <f>SUM(N36:N39)</f>
        <v>17</v>
      </c>
      <c r="O40" s="123"/>
      <c r="P40" s="123"/>
      <c r="Q40" s="142"/>
      <c r="R40" s="164">
        <f t="shared" si="0"/>
        <v>35</v>
      </c>
    </row>
    <row r="41" spans="1:18" ht="17" customHeight="1" x14ac:dyDescent="0.2">
      <c r="A41" s="24">
        <v>0.54166666666666696</v>
      </c>
      <c r="B41" s="120">
        <v>6</v>
      </c>
      <c r="C41" s="116"/>
      <c r="D41" s="116"/>
      <c r="E41" s="127"/>
      <c r="F41" s="116">
        <v>3</v>
      </c>
      <c r="G41" s="116"/>
      <c r="H41" s="116"/>
      <c r="I41" s="117"/>
      <c r="J41" s="116">
        <v>1</v>
      </c>
      <c r="K41" s="116"/>
      <c r="L41" s="116"/>
      <c r="M41" s="117"/>
      <c r="N41" s="116">
        <v>1</v>
      </c>
      <c r="O41" s="116"/>
      <c r="P41" s="116"/>
      <c r="Q41" s="141"/>
      <c r="R41" s="119">
        <f t="shared" si="0"/>
        <v>11</v>
      </c>
    </row>
    <row r="42" spans="1:18" ht="17" customHeight="1" x14ac:dyDescent="0.2">
      <c r="A42" s="24">
        <v>0.55208333333333304</v>
      </c>
      <c r="B42" s="120">
        <v>9</v>
      </c>
      <c r="C42" s="116"/>
      <c r="D42" s="116"/>
      <c r="E42" s="117"/>
      <c r="F42" s="116">
        <v>10</v>
      </c>
      <c r="G42" s="116"/>
      <c r="H42" s="116"/>
      <c r="I42" s="117"/>
      <c r="J42" s="116">
        <v>7</v>
      </c>
      <c r="K42" s="116"/>
      <c r="L42" s="116"/>
      <c r="M42" s="117"/>
      <c r="N42" s="116">
        <v>3</v>
      </c>
      <c r="O42" s="116"/>
      <c r="P42" s="116"/>
      <c r="Q42" s="141"/>
      <c r="R42" s="119">
        <f t="shared" si="0"/>
        <v>29</v>
      </c>
    </row>
    <row r="43" spans="1:18" ht="17" customHeight="1" x14ac:dyDescent="0.2">
      <c r="A43" s="24">
        <v>0.5625</v>
      </c>
      <c r="B43" s="120">
        <v>5</v>
      </c>
      <c r="C43" s="116"/>
      <c r="D43" s="116"/>
      <c r="E43" s="117"/>
      <c r="F43" s="116">
        <v>2</v>
      </c>
      <c r="G43" s="116"/>
      <c r="H43" s="116"/>
      <c r="I43" s="117"/>
      <c r="J43" s="116">
        <v>0</v>
      </c>
      <c r="K43" s="116"/>
      <c r="L43" s="116"/>
      <c r="M43" s="117"/>
      <c r="N43" s="116">
        <v>0</v>
      </c>
      <c r="O43" s="116"/>
      <c r="P43" s="116"/>
      <c r="Q43" s="141"/>
      <c r="R43" s="119">
        <f t="shared" ref="R43:R64" si="1">SUM(B43:Q43)</f>
        <v>7</v>
      </c>
    </row>
    <row r="44" spans="1:18" ht="17" customHeight="1" x14ac:dyDescent="0.2">
      <c r="A44" s="24">
        <v>0.57291666666666696</v>
      </c>
      <c r="B44" s="120">
        <v>9</v>
      </c>
      <c r="C44" s="116"/>
      <c r="D44" s="116"/>
      <c r="E44" s="117"/>
      <c r="F44" s="116">
        <v>6</v>
      </c>
      <c r="G44" s="116"/>
      <c r="H44" s="116"/>
      <c r="I44" s="117"/>
      <c r="J44" s="116">
        <v>6</v>
      </c>
      <c r="K44" s="116"/>
      <c r="L44" s="116"/>
      <c r="M44" s="117"/>
      <c r="N44" s="116">
        <v>2</v>
      </c>
      <c r="O44" s="116"/>
      <c r="P44" s="116"/>
      <c r="Q44" s="141"/>
      <c r="R44" s="119">
        <f t="shared" si="1"/>
        <v>23</v>
      </c>
    </row>
    <row r="45" spans="1:18" ht="17" customHeight="1" thickBot="1" x14ac:dyDescent="0.25">
      <c r="A45" s="25" t="s">
        <v>4</v>
      </c>
      <c r="B45" s="122">
        <f>SUM(B41:B44)</f>
        <v>29</v>
      </c>
      <c r="C45" s="123"/>
      <c r="D45" s="123"/>
      <c r="E45" s="123"/>
      <c r="F45" s="123">
        <f>SUM(F41:F44)</f>
        <v>21</v>
      </c>
      <c r="G45" s="123"/>
      <c r="H45" s="123"/>
      <c r="I45" s="123"/>
      <c r="J45" s="123">
        <f>SUM(J41:J44)</f>
        <v>14</v>
      </c>
      <c r="K45" s="123"/>
      <c r="L45" s="123"/>
      <c r="M45" s="123"/>
      <c r="N45" s="123">
        <f>SUM(N41:N44)</f>
        <v>6</v>
      </c>
      <c r="O45" s="123"/>
      <c r="P45" s="123"/>
      <c r="Q45" s="142"/>
      <c r="R45" s="124">
        <f t="shared" si="1"/>
        <v>70</v>
      </c>
    </row>
    <row r="46" spans="1:18" ht="17" customHeight="1" x14ac:dyDescent="0.2">
      <c r="A46" s="24">
        <v>0.58333333333333304</v>
      </c>
      <c r="B46" s="120">
        <v>10</v>
      </c>
      <c r="C46" s="116"/>
      <c r="D46" s="116"/>
      <c r="E46" s="127"/>
      <c r="F46" s="116">
        <v>5</v>
      </c>
      <c r="G46" s="116"/>
      <c r="H46" s="116"/>
      <c r="I46" s="117"/>
      <c r="J46" s="116">
        <v>9</v>
      </c>
      <c r="K46" s="116"/>
      <c r="L46" s="116"/>
      <c r="M46" s="117"/>
      <c r="N46" s="116">
        <v>5</v>
      </c>
      <c r="O46" s="116"/>
      <c r="P46" s="116"/>
      <c r="Q46" s="141"/>
      <c r="R46" s="119">
        <f t="shared" si="1"/>
        <v>29</v>
      </c>
    </row>
    <row r="47" spans="1:18" ht="17" customHeight="1" x14ac:dyDescent="0.2">
      <c r="A47" s="24">
        <v>0.59375</v>
      </c>
      <c r="B47" s="120">
        <v>3</v>
      </c>
      <c r="C47" s="116"/>
      <c r="D47" s="116"/>
      <c r="E47" s="117"/>
      <c r="F47" s="116">
        <v>6</v>
      </c>
      <c r="G47" s="116"/>
      <c r="H47" s="116"/>
      <c r="I47" s="117"/>
      <c r="J47" s="116">
        <v>2</v>
      </c>
      <c r="K47" s="116"/>
      <c r="L47" s="116"/>
      <c r="M47" s="117"/>
      <c r="N47" s="116">
        <v>2</v>
      </c>
      <c r="O47" s="116"/>
      <c r="P47" s="116"/>
      <c r="Q47" s="141"/>
      <c r="R47" s="119">
        <f t="shared" si="1"/>
        <v>13</v>
      </c>
    </row>
    <row r="48" spans="1:18" ht="17" customHeight="1" x14ac:dyDescent="0.2">
      <c r="A48" s="24">
        <v>0.60416666666666696</v>
      </c>
      <c r="B48" s="120">
        <v>7</v>
      </c>
      <c r="C48" s="116"/>
      <c r="D48" s="116"/>
      <c r="E48" s="117"/>
      <c r="F48" s="116">
        <v>3</v>
      </c>
      <c r="G48" s="116"/>
      <c r="H48" s="116"/>
      <c r="I48" s="117"/>
      <c r="J48" s="116">
        <v>14</v>
      </c>
      <c r="K48" s="116"/>
      <c r="L48" s="116"/>
      <c r="M48" s="117"/>
      <c r="N48" s="116">
        <v>12</v>
      </c>
      <c r="O48" s="116"/>
      <c r="P48" s="116"/>
      <c r="Q48" s="141"/>
      <c r="R48" s="119">
        <f t="shared" si="1"/>
        <v>36</v>
      </c>
    </row>
    <row r="49" spans="1:18" ht="17" customHeight="1" x14ac:dyDescent="0.2">
      <c r="A49" s="24">
        <v>0.61458333333333304</v>
      </c>
      <c r="B49" s="120">
        <v>5</v>
      </c>
      <c r="C49" s="116"/>
      <c r="D49" s="116"/>
      <c r="E49" s="117"/>
      <c r="F49" s="116">
        <v>4</v>
      </c>
      <c r="G49" s="116"/>
      <c r="H49" s="116"/>
      <c r="I49" s="117"/>
      <c r="J49" s="116">
        <v>9</v>
      </c>
      <c r="K49" s="116"/>
      <c r="L49" s="116"/>
      <c r="M49" s="117"/>
      <c r="N49" s="116">
        <v>1</v>
      </c>
      <c r="O49" s="116"/>
      <c r="P49" s="116"/>
      <c r="Q49" s="141"/>
      <c r="R49" s="119">
        <f t="shared" si="1"/>
        <v>19</v>
      </c>
    </row>
    <row r="50" spans="1:18" ht="17" customHeight="1" thickBot="1" x14ac:dyDescent="0.25">
      <c r="A50" s="25" t="s">
        <v>4</v>
      </c>
      <c r="B50" s="122">
        <f>SUM(B46:B49)</f>
        <v>25</v>
      </c>
      <c r="C50" s="123"/>
      <c r="D50" s="123"/>
      <c r="E50" s="123"/>
      <c r="F50" s="123">
        <f>SUM(F46:F49)</f>
        <v>18</v>
      </c>
      <c r="G50" s="123"/>
      <c r="H50" s="123"/>
      <c r="I50" s="123"/>
      <c r="J50" s="123">
        <f>SUM(J46:J49)</f>
        <v>34</v>
      </c>
      <c r="K50" s="123"/>
      <c r="L50" s="123"/>
      <c r="M50" s="123"/>
      <c r="N50" s="123">
        <f>SUM(N46:N49)</f>
        <v>20</v>
      </c>
      <c r="O50" s="123"/>
      <c r="P50" s="123"/>
      <c r="Q50" s="142"/>
      <c r="R50" s="124">
        <f t="shared" si="1"/>
        <v>97</v>
      </c>
    </row>
    <row r="51" spans="1:18" ht="17" customHeight="1" x14ac:dyDescent="0.2">
      <c r="A51" s="24">
        <v>0.625</v>
      </c>
      <c r="B51" s="120">
        <v>5</v>
      </c>
      <c r="C51" s="116"/>
      <c r="D51" s="116"/>
      <c r="E51" s="117"/>
      <c r="F51" s="116">
        <v>7</v>
      </c>
      <c r="G51" s="116"/>
      <c r="H51" s="116"/>
      <c r="I51" s="117"/>
      <c r="J51" s="116">
        <v>11</v>
      </c>
      <c r="K51" s="116"/>
      <c r="L51" s="116"/>
      <c r="M51" s="117"/>
      <c r="N51" s="116">
        <v>0</v>
      </c>
      <c r="O51" s="116"/>
      <c r="P51" s="116"/>
      <c r="Q51" s="141"/>
      <c r="R51" s="119">
        <f t="shared" si="1"/>
        <v>23</v>
      </c>
    </row>
    <row r="52" spans="1:18" ht="17" customHeight="1" x14ac:dyDescent="0.2">
      <c r="A52" s="24">
        <v>0.63541666666666696</v>
      </c>
      <c r="B52" s="120">
        <v>8</v>
      </c>
      <c r="C52" s="116"/>
      <c r="D52" s="116"/>
      <c r="E52" s="117"/>
      <c r="F52" s="116">
        <v>10</v>
      </c>
      <c r="G52" s="116"/>
      <c r="H52" s="116"/>
      <c r="I52" s="117"/>
      <c r="J52" s="116">
        <v>6</v>
      </c>
      <c r="K52" s="116"/>
      <c r="L52" s="116"/>
      <c r="M52" s="117"/>
      <c r="N52" s="116">
        <v>1</v>
      </c>
      <c r="O52" s="116"/>
      <c r="P52" s="116"/>
      <c r="Q52" s="141"/>
      <c r="R52" s="119">
        <f t="shared" si="1"/>
        <v>25</v>
      </c>
    </row>
    <row r="53" spans="1:18" ht="17" customHeight="1" x14ac:dyDescent="0.2">
      <c r="A53" s="24">
        <v>0.64583333333333304</v>
      </c>
      <c r="B53" s="120">
        <v>7</v>
      </c>
      <c r="C53" s="116"/>
      <c r="D53" s="116"/>
      <c r="E53" s="117"/>
      <c r="F53" s="116">
        <v>4</v>
      </c>
      <c r="G53" s="116"/>
      <c r="H53" s="116"/>
      <c r="I53" s="117"/>
      <c r="J53" s="116">
        <v>1</v>
      </c>
      <c r="K53" s="116"/>
      <c r="L53" s="116"/>
      <c r="M53" s="117"/>
      <c r="N53" s="116">
        <v>6</v>
      </c>
      <c r="O53" s="116"/>
      <c r="P53" s="116"/>
      <c r="Q53" s="141"/>
      <c r="R53" s="119">
        <f t="shared" si="1"/>
        <v>18</v>
      </c>
    </row>
    <row r="54" spans="1:18" ht="17" customHeight="1" x14ac:dyDescent="0.2">
      <c r="A54" s="24">
        <v>0.65625</v>
      </c>
      <c r="B54" s="120">
        <v>19</v>
      </c>
      <c r="C54" s="116"/>
      <c r="D54" s="116"/>
      <c r="E54" s="117"/>
      <c r="F54" s="116">
        <v>5</v>
      </c>
      <c r="G54" s="116"/>
      <c r="H54" s="116"/>
      <c r="I54" s="117"/>
      <c r="J54" s="116">
        <v>5</v>
      </c>
      <c r="K54" s="116"/>
      <c r="L54" s="116"/>
      <c r="M54" s="117"/>
      <c r="N54" s="116">
        <v>5</v>
      </c>
      <c r="O54" s="116"/>
      <c r="P54" s="116"/>
      <c r="Q54" s="141"/>
      <c r="R54" s="119">
        <f t="shared" si="1"/>
        <v>34</v>
      </c>
    </row>
    <row r="55" spans="1:18" ht="17" customHeight="1" thickBot="1" x14ac:dyDescent="0.25">
      <c r="A55" s="25" t="s">
        <v>4</v>
      </c>
      <c r="B55" s="122">
        <f>SUM(B51:B54)</f>
        <v>39</v>
      </c>
      <c r="C55" s="123"/>
      <c r="D55" s="123"/>
      <c r="E55" s="123"/>
      <c r="F55" s="123">
        <f>SUM(F51:F54)</f>
        <v>26</v>
      </c>
      <c r="G55" s="123"/>
      <c r="H55" s="123"/>
      <c r="I55" s="123"/>
      <c r="J55" s="123">
        <f>SUM(J51:J54)</f>
        <v>23</v>
      </c>
      <c r="K55" s="123"/>
      <c r="L55" s="123"/>
      <c r="M55" s="123"/>
      <c r="N55" s="123">
        <f>SUM(N51:N54)</f>
        <v>12</v>
      </c>
      <c r="O55" s="123"/>
      <c r="P55" s="123"/>
      <c r="Q55" s="142"/>
      <c r="R55" s="124">
        <f t="shared" si="1"/>
        <v>100</v>
      </c>
    </row>
    <row r="56" spans="1:18" ht="17" customHeight="1" x14ac:dyDescent="0.2">
      <c r="A56" s="24">
        <v>0.66666666666666696</v>
      </c>
      <c r="B56" s="120">
        <v>5</v>
      </c>
      <c r="C56" s="116"/>
      <c r="D56" s="116"/>
      <c r="E56" s="117"/>
      <c r="F56" s="116">
        <v>9</v>
      </c>
      <c r="G56" s="116"/>
      <c r="H56" s="116"/>
      <c r="I56" s="117"/>
      <c r="J56" s="116">
        <v>7</v>
      </c>
      <c r="K56" s="116"/>
      <c r="L56" s="116"/>
      <c r="M56" s="117"/>
      <c r="N56" s="116">
        <v>5</v>
      </c>
      <c r="O56" s="116"/>
      <c r="P56" s="116"/>
      <c r="Q56" s="141"/>
      <c r="R56" s="119">
        <f t="shared" si="1"/>
        <v>26</v>
      </c>
    </row>
    <row r="57" spans="1:18" ht="17" customHeight="1" x14ac:dyDescent="0.2">
      <c r="A57" s="24">
        <v>0.67708333333333304</v>
      </c>
      <c r="B57" s="120">
        <v>9</v>
      </c>
      <c r="C57" s="116"/>
      <c r="D57" s="116"/>
      <c r="E57" s="117"/>
      <c r="F57" s="116">
        <v>21</v>
      </c>
      <c r="G57" s="116"/>
      <c r="H57" s="116"/>
      <c r="I57" s="117"/>
      <c r="J57" s="116">
        <v>7</v>
      </c>
      <c r="K57" s="116"/>
      <c r="L57" s="116"/>
      <c r="M57" s="117"/>
      <c r="N57" s="116">
        <v>7</v>
      </c>
      <c r="O57" s="116"/>
      <c r="P57" s="116"/>
      <c r="Q57" s="141"/>
      <c r="R57" s="119">
        <f t="shared" si="1"/>
        <v>44</v>
      </c>
    </row>
    <row r="58" spans="1:18" ht="17" customHeight="1" x14ac:dyDescent="0.2">
      <c r="A58" s="24">
        <v>0.6875</v>
      </c>
      <c r="B58" s="120">
        <v>3</v>
      </c>
      <c r="C58" s="116"/>
      <c r="D58" s="116"/>
      <c r="E58" s="117"/>
      <c r="F58" s="116">
        <v>11</v>
      </c>
      <c r="G58" s="116"/>
      <c r="H58" s="116"/>
      <c r="I58" s="117"/>
      <c r="J58" s="116">
        <v>4</v>
      </c>
      <c r="K58" s="116"/>
      <c r="L58" s="116"/>
      <c r="M58" s="117"/>
      <c r="N58" s="116">
        <v>4</v>
      </c>
      <c r="O58" s="116"/>
      <c r="P58" s="116"/>
      <c r="Q58" s="141"/>
      <c r="R58" s="119">
        <f t="shared" si="1"/>
        <v>22</v>
      </c>
    </row>
    <row r="59" spans="1:18" ht="17" customHeight="1" x14ac:dyDescent="0.2">
      <c r="A59" s="24">
        <v>0.69791666666666696</v>
      </c>
      <c r="B59" s="120">
        <v>6</v>
      </c>
      <c r="C59" s="116"/>
      <c r="D59" s="116"/>
      <c r="E59" s="117"/>
      <c r="F59" s="116">
        <v>6</v>
      </c>
      <c r="G59" s="116"/>
      <c r="H59" s="116"/>
      <c r="I59" s="117"/>
      <c r="J59" s="116">
        <v>2</v>
      </c>
      <c r="K59" s="116"/>
      <c r="L59" s="116"/>
      <c r="M59" s="117"/>
      <c r="N59" s="116">
        <v>3</v>
      </c>
      <c r="O59" s="116"/>
      <c r="P59" s="116"/>
      <c r="Q59" s="141"/>
      <c r="R59" s="119">
        <f t="shared" si="1"/>
        <v>17</v>
      </c>
    </row>
    <row r="60" spans="1:18" ht="17" customHeight="1" x14ac:dyDescent="0.2">
      <c r="A60" s="26" t="s">
        <v>4</v>
      </c>
      <c r="B60" s="211">
        <f>SUM(B56:B59)</f>
        <v>23</v>
      </c>
      <c r="C60" s="212"/>
      <c r="D60" s="212"/>
      <c r="E60" s="212"/>
      <c r="F60" s="212">
        <f>SUM(F56:F59)</f>
        <v>47</v>
      </c>
      <c r="G60" s="212"/>
      <c r="H60" s="212"/>
      <c r="I60" s="212"/>
      <c r="J60" s="212">
        <f>SUM(J56:J59)</f>
        <v>20</v>
      </c>
      <c r="K60" s="212"/>
      <c r="L60" s="212"/>
      <c r="M60" s="212"/>
      <c r="N60" s="212">
        <f>SUM(N56:N59)</f>
        <v>19</v>
      </c>
      <c r="O60" s="212"/>
      <c r="P60" s="212"/>
      <c r="Q60" s="213"/>
      <c r="R60" s="214">
        <f t="shared" si="1"/>
        <v>109</v>
      </c>
    </row>
    <row r="61" spans="1:18" ht="17" customHeight="1" x14ac:dyDescent="0.2">
      <c r="A61" s="24">
        <v>0.70833333333333304</v>
      </c>
      <c r="B61" s="116">
        <v>5</v>
      </c>
      <c r="C61" s="116"/>
      <c r="D61" s="116"/>
      <c r="E61" s="117"/>
      <c r="F61" s="116">
        <v>6</v>
      </c>
      <c r="G61" s="116"/>
      <c r="H61" s="116"/>
      <c r="I61" s="117"/>
      <c r="J61" s="116">
        <v>6</v>
      </c>
      <c r="K61" s="116"/>
      <c r="L61" s="116"/>
      <c r="M61" s="117"/>
      <c r="N61" s="116">
        <v>9</v>
      </c>
      <c r="O61" s="116"/>
      <c r="P61" s="116"/>
      <c r="Q61" s="141"/>
      <c r="R61" s="217">
        <f t="shared" si="1"/>
        <v>26</v>
      </c>
    </row>
    <row r="62" spans="1:18" ht="17" customHeight="1" x14ac:dyDescent="0.2">
      <c r="A62" s="24">
        <v>0.71875</v>
      </c>
      <c r="B62" s="116">
        <v>7</v>
      </c>
      <c r="C62" s="116"/>
      <c r="D62" s="116"/>
      <c r="E62" s="117"/>
      <c r="F62" s="116">
        <v>8</v>
      </c>
      <c r="G62" s="116"/>
      <c r="H62" s="116"/>
      <c r="I62" s="117"/>
      <c r="J62" s="116">
        <v>14</v>
      </c>
      <c r="K62" s="116"/>
      <c r="L62" s="116"/>
      <c r="M62" s="117"/>
      <c r="N62" s="116">
        <v>11</v>
      </c>
      <c r="O62" s="116"/>
      <c r="P62" s="116"/>
      <c r="Q62" s="141"/>
      <c r="R62" s="217">
        <f t="shared" si="1"/>
        <v>40</v>
      </c>
    </row>
    <row r="63" spans="1:18" ht="17" customHeight="1" x14ac:dyDescent="0.2">
      <c r="A63" s="24">
        <v>0.72916666666666696</v>
      </c>
      <c r="B63" s="116">
        <v>9</v>
      </c>
      <c r="C63" s="116"/>
      <c r="D63" s="116"/>
      <c r="E63" s="117"/>
      <c r="F63" s="116">
        <v>10</v>
      </c>
      <c r="G63" s="116"/>
      <c r="H63" s="116"/>
      <c r="I63" s="117"/>
      <c r="J63" s="116">
        <v>8</v>
      </c>
      <c r="K63" s="116"/>
      <c r="L63" s="116"/>
      <c r="M63" s="117"/>
      <c r="N63" s="116">
        <v>3</v>
      </c>
      <c r="O63" s="116"/>
      <c r="P63" s="116"/>
      <c r="Q63" s="141"/>
      <c r="R63" s="217">
        <f t="shared" si="1"/>
        <v>30</v>
      </c>
    </row>
    <row r="64" spans="1:18" ht="17" customHeight="1" x14ac:dyDescent="0.2">
      <c r="A64" s="24">
        <v>0.73958333333333304</v>
      </c>
      <c r="B64" s="116">
        <v>3</v>
      </c>
      <c r="C64" s="116"/>
      <c r="D64" s="116"/>
      <c r="E64" s="117"/>
      <c r="F64" s="116">
        <v>5</v>
      </c>
      <c r="G64" s="116"/>
      <c r="H64" s="116"/>
      <c r="I64" s="117"/>
      <c r="J64" s="116">
        <v>0</v>
      </c>
      <c r="K64" s="116"/>
      <c r="L64" s="116"/>
      <c r="M64" s="117"/>
      <c r="N64" s="116">
        <v>0</v>
      </c>
      <c r="O64" s="116"/>
      <c r="P64" s="116"/>
      <c r="Q64" s="141"/>
      <c r="R64" s="217">
        <f t="shared" si="1"/>
        <v>8</v>
      </c>
    </row>
    <row r="65" spans="1:18" s="90" customFormat="1" ht="17" customHeight="1" x14ac:dyDescent="0.2">
      <c r="A65" s="93" t="s">
        <v>4</v>
      </c>
      <c r="B65" s="135">
        <f>SUM(B61:B64)</f>
        <v>24</v>
      </c>
      <c r="C65" s="135"/>
      <c r="D65" s="135"/>
      <c r="E65" s="135"/>
      <c r="F65" s="135">
        <f>SUM(F61:F64)</f>
        <v>29</v>
      </c>
      <c r="G65" s="135"/>
      <c r="H65" s="135"/>
      <c r="I65" s="135"/>
      <c r="J65" s="135">
        <f>SUM(J61:J64)</f>
        <v>28</v>
      </c>
      <c r="K65" s="135"/>
      <c r="L65" s="135"/>
      <c r="M65" s="135"/>
      <c r="N65" s="135">
        <f>SUM(N61:N64)</f>
        <v>23</v>
      </c>
      <c r="O65" s="135"/>
      <c r="P65" s="135"/>
      <c r="Q65" s="163"/>
      <c r="R65" s="218">
        <f>SUM(B65:Q65)</f>
        <v>104</v>
      </c>
    </row>
    <row r="66" spans="1:18" ht="17" customHeight="1" x14ac:dyDescent="0.2">
      <c r="A66" s="24"/>
      <c r="B66" s="114"/>
      <c r="C66" s="115"/>
      <c r="D66" s="115"/>
      <c r="E66" s="127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215"/>
      <c r="R66" s="216"/>
    </row>
    <row r="67" spans="1:18" s="90" customFormat="1" ht="17" customHeight="1" x14ac:dyDescent="0.2">
      <c r="A67" s="91" t="s">
        <v>36</v>
      </c>
      <c r="B67" s="134">
        <f>SUM(B$15,B$20,B$25,B$30,B$35,B$40,B$45,B$50,B$55,B$60,B$65)</f>
        <v>288</v>
      </c>
      <c r="C67" s="135"/>
      <c r="D67" s="135"/>
      <c r="E67" s="135"/>
      <c r="F67" s="134">
        <f>SUM(F$15,F$20,F$25,F$30,F$35,F$40,F$45,F$50,F$55,F$60,F$65)</f>
        <v>296</v>
      </c>
      <c r="G67" s="135"/>
      <c r="H67" s="135"/>
      <c r="I67" s="135"/>
      <c r="J67" s="134">
        <f>SUM(J$15,J$20,J$25,J$30,J$35,J$40,J$45,J$50,J$55,J$60,J$65)</f>
        <v>212</v>
      </c>
      <c r="K67" s="135"/>
      <c r="L67" s="135"/>
      <c r="M67" s="135"/>
      <c r="N67" s="134">
        <f>SUM(N$15,N$20,N$25,N$30,N$35,N$40,N$45,N$50,N$55,N$60,N$65)</f>
        <v>146</v>
      </c>
      <c r="O67" s="135"/>
      <c r="P67" s="135"/>
      <c r="Q67" s="163"/>
      <c r="R67" s="137">
        <f>SUM(R15,R20,R25,R30,R35,R40,R45,R50,R55,R60,R65)</f>
        <v>942</v>
      </c>
    </row>
    <row r="68" spans="1:18" ht="17" customHeight="1" x14ac:dyDescent="0.2">
      <c r="A68" s="24"/>
      <c r="B68" s="99"/>
      <c r="C68" s="97"/>
      <c r="D68" s="97"/>
      <c r="E68" s="98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100"/>
      <c r="R68" s="137">
        <f>SUM(B67,F67,J67,N67)</f>
        <v>942</v>
      </c>
    </row>
    <row r="69" spans="1:18" ht="17" customHeight="1" thickBot="1" x14ac:dyDescent="0.2">
      <c r="A69" s="27"/>
      <c r="B69" s="94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6"/>
      <c r="R69" s="101"/>
    </row>
  </sheetData>
  <pageMargins left="0.75" right="0.75" top="1" bottom="1" header="0.5" footer="0.5"/>
  <pageSetup paperSize="5" scale="75"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69"/>
  <sheetViews>
    <sheetView workbookViewId="0">
      <selection activeCell="O62" sqref="O62"/>
    </sheetView>
  </sheetViews>
  <sheetFormatPr baseColWidth="10" defaultColWidth="11" defaultRowHeight="13" x14ac:dyDescent="0.15"/>
  <cols>
    <col min="1" max="1" width="14.5" bestFit="1" customWidth="1"/>
    <col min="2" max="17" width="6.6640625" customWidth="1"/>
    <col min="18" max="18" width="15.83203125" customWidth="1"/>
  </cols>
  <sheetData>
    <row r="1" spans="1:18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18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18" ht="23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M3" s="192"/>
      <c r="N3" s="22"/>
      <c r="O3" s="22"/>
      <c r="P3" s="22"/>
      <c r="Q3" s="5"/>
      <c r="R3" s="44"/>
    </row>
    <row r="4" spans="1:18" ht="18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N4" s="22" t="s">
        <v>75</v>
      </c>
      <c r="O4" s="22"/>
      <c r="P4" s="22"/>
      <c r="Q4" s="7"/>
      <c r="R4" s="45"/>
    </row>
    <row r="5" spans="1:18" ht="18" x14ac:dyDescent="0.2">
      <c r="A5" s="8"/>
      <c r="B5" s="22" t="s">
        <v>77</v>
      </c>
      <c r="C5" s="22"/>
      <c r="D5" s="22"/>
      <c r="E5" s="22"/>
      <c r="F5" s="22"/>
      <c r="G5" s="22"/>
      <c r="H5" s="22"/>
      <c r="I5" s="22"/>
      <c r="J5" s="9"/>
      <c r="K5" s="9"/>
      <c r="L5" s="22" t="s">
        <v>10</v>
      </c>
      <c r="M5" s="22" t="s">
        <v>81</v>
      </c>
      <c r="N5" s="22"/>
      <c r="O5" s="22"/>
      <c r="P5" s="22"/>
      <c r="Q5" s="7"/>
      <c r="R5" s="45"/>
    </row>
    <row r="6" spans="1:18" ht="18" x14ac:dyDescent="0.2">
      <c r="A6" s="8"/>
      <c r="B6" s="42"/>
      <c r="C6" s="42"/>
      <c r="D6" s="42"/>
      <c r="H6" s="10"/>
      <c r="I6" s="102" t="s">
        <v>70</v>
      </c>
      <c r="J6" s="10"/>
      <c r="Q6" s="5"/>
      <c r="R6" s="44"/>
    </row>
    <row r="7" spans="1:18" ht="20" x14ac:dyDescent="0.2">
      <c r="A7" s="85" t="s">
        <v>32</v>
      </c>
      <c r="B7" s="193" t="s">
        <v>25</v>
      </c>
      <c r="C7" s="158"/>
      <c r="D7" s="194"/>
      <c r="E7" s="16"/>
      <c r="F7" s="41" t="s">
        <v>25</v>
      </c>
      <c r="G7" s="41"/>
      <c r="H7" s="194"/>
      <c r="I7" s="195"/>
      <c r="J7" s="40" t="s">
        <v>25</v>
      </c>
      <c r="K7" s="41"/>
      <c r="L7" s="15"/>
      <c r="M7" s="16"/>
      <c r="N7" s="41" t="s">
        <v>11</v>
      </c>
      <c r="O7" s="41"/>
      <c r="P7" s="15"/>
      <c r="Q7" s="17"/>
      <c r="R7" s="46"/>
    </row>
    <row r="8" spans="1:18" ht="17" thickBot="1" x14ac:dyDescent="0.25">
      <c r="A8" s="14" t="s">
        <v>3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18" ht="17" thickBot="1" x14ac:dyDescent="0.25">
      <c r="A9" s="14" t="s">
        <v>2</v>
      </c>
      <c r="B9" s="50" t="s">
        <v>15</v>
      </c>
      <c r="C9" s="38"/>
      <c r="D9" s="196"/>
      <c r="E9" s="197"/>
      <c r="F9" s="37" t="s">
        <v>16</v>
      </c>
      <c r="G9" s="38"/>
      <c r="H9" s="196"/>
      <c r="I9" s="197"/>
      <c r="J9" s="37" t="s">
        <v>17</v>
      </c>
      <c r="K9" s="38"/>
      <c r="L9" s="196"/>
      <c r="M9" s="197"/>
      <c r="N9" s="37" t="s">
        <v>18</v>
      </c>
      <c r="O9" s="38"/>
      <c r="P9" s="196"/>
      <c r="Q9" s="198"/>
      <c r="R9" s="47"/>
    </row>
    <row r="10" spans="1:18" ht="14" thickBot="1" x14ac:dyDescent="0.2">
      <c r="A10" s="49"/>
      <c r="B10" s="53"/>
      <c r="C10" s="12" t="s">
        <v>24</v>
      </c>
      <c r="D10" s="12"/>
      <c r="E10" s="12"/>
      <c r="F10" s="53"/>
      <c r="G10" s="12" t="s">
        <v>24</v>
      </c>
      <c r="H10" s="12"/>
      <c r="I10" s="12"/>
      <c r="J10" s="53"/>
      <c r="K10" s="12" t="s">
        <v>24</v>
      </c>
      <c r="L10" s="12"/>
      <c r="M10" s="12"/>
      <c r="N10" s="53"/>
      <c r="O10" s="12" t="s">
        <v>24</v>
      </c>
      <c r="P10" s="12"/>
      <c r="Q10" s="13"/>
      <c r="R10" s="13" t="s">
        <v>27</v>
      </c>
    </row>
    <row r="11" spans="1:18" ht="23" customHeight="1" x14ac:dyDescent="0.2">
      <c r="A11" s="24">
        <v>0.29166666666666669</v>
      </c>
      <c r="B11" s="114"/>
      <c r="C11" s="115">
        <v>19</v>
      </c>
      <c r="D11" s="115"/>
      <c r="E11" s="115"/>
      <c r="F11" s="115"/>
      <c r="G11" s="115">
        <v>8</v>
      </c>
      <c r="H11" s="116"/>
      <c r="I11" s="117"/>
      <c r="J11" s="115"/>
      <c r="K11" s="115">
        <v>6</v>
      </c>
      <c r="L11" s="116"/>
      <c r="M11" s="118"/>
      <c r="N11" s="115"/>
      <c r="O11" s="115">
        <v>0</v>
      </c>
      <c r="P11" s="116"/>
      <c r="Q11" s="140"/>
      <c r="R11" s="119">
        <f>SUM(C11:Q11)</f>
        <v>33</v>
      </c>
    </row>
    <row r="12" spans="1:18" ht="23" customHeight="1" x14ac:dyDescent="0.2">
      <c r="A12" s="24">
        <v>0.30208333333333331</v>
      </c>
      <c r="B12" s="120"/>
      <c r="C12" s="116">
        <v>5</v>
      </c>
      <c r="D12" s="116"/>
      <c r="E12" s="116"/>
      <c r="F12" s="116"/>
      <c r="G12" s="116">
        <v>5</v>
      </c>
      <c r="H12" s="116"/>
      <c r="I12" s="117"/>
      <c r="J12" s="116"/>
      <c r="K12" s="116">
        <v>4</v>
      </c>
      <c r="L12" s="116"/>
      <c r="M12" s="118"/>
      <c r="N12" s="116"/>
      <c r="O12" s="116">
        <v>0</v>
      </c>
      <c r="P12" s="116"/>
      <c r="Q12" s="141"/>
      <c r="R12" s="119">
        <f t="shared" ref="R12:R42" si="0">SUM(C12:Q12)</f>
        <v>14</v>
      </c>
    </row>
    <row r="13" spans="1:18" ht="23" customHeight="1" x14ac:dyDescent="0.2">
      <c r="A13" s="24">
        <v>0.3125</v>
      </c>
      <c r="B13" s="120"/>
      <c r="C13" s="116">
        <v>22</v>
      </c>
      <c r="D13" s="116"/>
      <c r="E13" s="116"/>
      <c r="F13" s="116"/>
      <c r="G13" s="116">
        <v>14</v>
      </c>
      <c r="H13" s="116"/>
      <c r="I13" s="117"/>
      <c r="J13" s="116"/>
      <c r="K13" s="116">
        <v>4</v>
      </c>
      <c r="L13" s="116"/>
      <c r="M13" s="118"/>
      <c r="N13" s="116"/>
      <c r="O13" s="116">
        <v>0</v>
      </c>
      <c r="P13" s="116"/>
      <c r="Q13" s="141"/>
      <c r="R13" s="119">
        <f t="shared" si="0"/>
        <v>40</v>
      </c>
    </row>
    <row r="14" spans="1:18" ht="23" customHeight="1" x14ac:dyDescent="0.2">
      <c r="A14" s="24">
        <v>0.32291666666666669</v>
      </c>
      <c r="B14" s="120"/>
      <c r="C14" s="116">
        <v>9</v>
      </c>
      <c r="D14" s="150"/>
      <c r="E14" s="116"/>
      <c r="F14" s="116"/>
      <c r="G14" s="116">
        <v>5</v>
      </c>
      <c r="H14" s="116"/>
      <c r="I14" s="117"/>
      <c r="J14" s="116"/>
      <c r="K14" s="116">
        <v>6</v>
      </c>
      <c r="L14" s="116"/>
      <c r="M14" s="118"/>
      <c r="N14" s="116"/>
      <c r="O14" s="116">
        <v>1</v>
      </c>
      <c r="P14" s="116"/>
      <c r="Q14" s="141"/>
      <c r="R14" s="119">
        <f t="shared" si="0"/>
        <v>21</v>
      </c>
    </row>
    <row r="15" spans="1:18" ht="23" customHeight="1" thickBot="1" x14ac:dyDescent="0.25">
      <c r="A15" s="25" t="s">
        <v>4</v>
      </c>
      <c r="B15" s="122"/>
      <c r="C15" s="123">
        <f>SUM(C11:C14)</f>
        <v>55</v>
      </c>
      <c r="D15" s="123"/>
      <c r="E15" s="123"/>
      <c r="F15" s="123"/>
      <c r="G15" s="123">
        <f>SUM(G11:G14)</f>
        <v>32</v>
      </c>
      <c r="H15" s="123"/>
      <c r="I15" s="123"/>
      <c r="J15" s="123"/>
      <c r="K15" s="123">
        <f>SUM(K11:K14)</f>
        <v>20</v>
      </c>
      <c r="L15" s="123"/>
      <c r="M15" s="123"/>
      <c r="N15" s="123"/>
      <c r="O15" s="123">
        <f>SUM(O11:O14)</f>
        <v>1</v>
      </c>
      <c r="P15" s="123"/>
      <c r="Q15" s="142"/>
      <c r="R15" s="124">
        <f>SUM(R11:R14)</f>
        <v>108</v>
      </c>
    </row>
    <row r="16" spans="1:18" ht="23" customHeight="1" x14ac:dyDescent="0.2">
      <c r="A16" s="24">
        <v>0.33333333333333331</v>
      </c>
      <c r="B16" s="114"/>
      <c r="C16" s="115">
        <v>5</v>
      </c>
      <c r="D16" s="115"/>
      <c r="E16" s="115"/>
      <c r="F16" s="115"/>
      <c r="G16" s="115">
        <v>3</v>
      </c>
      <c r="H16" s="116"/>
      <c r="I16" s="117"/>
      <c r="J16" s="115"/>
      <c r="K16" s="115">
        <v>2</v>
      </c>
      <c r="L16" s="116"/>
      <c r="M16" s="118"/>
      <c r="N16" s="115"/>
      <c r="O16" s="115">
        <v>1</v>
      </c>
      <c r="P16" s="116"/>
      <c r="Q16" s="140"/>
      <c r="R16" s="119">
        <f t="shared" si="0"/>
        <v>11</v>
      </c>
    </row>
    <row r="17" spans="1:18" ht="23" customHeight="1" x14ac:dyDescent="0.2">
      <c r="A17" s="24">
        <v>0.34375</v>
      </c>
      <c r="B17" s="120"/>
      <c r="C17" s="116">
        <v>3</v>
      </c>
      <c r="D17" s="116"/>
      <c r="E17" s="117"/>
      <c r="F17" s="116"/>
      <c r="G17" s="116">
        <v>3</v>
      </c>
      <c r="H17" s="116"/>
      <c r="I17" s="117"/>
      <c r="J17" s="116"/>
      <c r="K17" s="116">
        <v>0</v>
      </c>
      <c r="L17" s="116"/>
      <c r="M17" s="118"/>
      <c r="N17" s="116"/>
      <c r="O17" s="116">
        <v>0</v>
      </c>
      <c r="P17" s="116"/>
      <c r="Q17" s="141"/>
      <c r="R17" s="119">
        <f t="shared" si="0"/>
        <v>6</v>
      </c>
    </row>
    <row r="18" spans="1:18" ht="23" customHeight="1" x14ac:dyDescent="0.2">
      <c r="A18" s="24">
        <v>0.35416666666666669</v>
      </c>
      <c r="B18" s="120"/>
      <c r="C18" s="116">
        <v>1</v>
      </c>
      <c r="D18" s="116"/>
      <c r="E18" s="117"/>
      <c r="F18" s="116"/>
      <c r="G18" s="116">
        <v>1</v>
      </c>
      <c r="H18" s="116"/>
      <c r="I18" s="117"/>
      <c r="J18" s="116"/>
      <c r="K18" s="116">
        <v>0</v>
      </c>
      <c r="L18" s="116"/>
      <c r="M18" s="118"/>
      <c r="N18" s="116"/>
      <c r="O18" s="116">
        <v>0</v>
      </c>
      <c r="P18" s="116"/>
      <c r="Q18" s="141"/>
      <c r="R18" s="119">
        <f t="shared" si="0"/>
        <v>2</v>
      </c>
    </row>
    <row r="19" spans="1:18" ht="23" customHeight="1" x14ac:dyDescent="0.2">
      <c r="A19" s="24">
        <v>0.36458333333333331</v>
      </c>
      <c r="B19" s="120"/>
      <c r="C19" s="116">
        <v>2</v>
      </c>
      <c r="D19" s="116"/>
      <c r="E19" s="117"/>
      <c r="F19" s="116"/>
      <c r="G19" s="116">
        <v>6</v>
      </c>
      <c r="H19" s="116"/>
      <c r="I19" s="117"/>
      <c r="J19" s="116"/>
      <c r="K19" s="116">
        <v>1</v>
      </c>
      <c r="L19" s="116"/>
      <c r="M19" s="118"/>
      <c r="N19" s="116"/>
      <c r="O19" s="116">
        <v>0</v>
      </c>
      <c r="P19" s="116"/>
      <c r="Q19" s="141"/>
      <c r="R19" s="119">
        <f t="shared" si="0"/>
        <v>9</v>
      </c>
    </row>
    <row r="20" spans="1:18" ht="23" customHeight="1" thickBot="1" x14ac:dyDescent="0.25">
      <c r="A20" s="25" t="s">
        <v>4</v>
      </c>
      <c r="B20" s="122"/>
      <c r="C20" s="123">
        <f>SUM(C16:C19)</f>
        <v>11</v>
      </c>
      <c r="D20" s="123"/>
      <c r="E20" s="123"/>
      <c r="F20" s="123"/>
      <c r="G20" s="123">
        <f>SUM(G16:G19)</f>
        <v>13</v>
      </c>
      <c r="H20" s="123"/>
      <c r="I20" s="123"/>
      <c r="J20" s="123"/>
      <c r="K20" s="123">
        <f>SUM(K16:K19)</f>
        <v>3</v>
      </c>
      <c r="L20" s="123"/>
      <c r="M20" s="123"/>
      <c r="N20" s="123"/>
      <c r="O20" s="123">
        <f>SUM(O16:O19)</f>
        <v>1</v>
      </c>
      <c r="P20" s="123"/>
      <c r="Q20" s="142"/>
      <c r="R20" s="124">
        <f>SUM(R16:R19)</f>
        <v>28</v>
      </c>
    </row>
    <row r="21" spans="1:18" ht="23" customHeight="1" x14ac:dyDescent="0.2">
      <c r="A21" s="24">
        <v>0.375</v>
      </c>
      <c r="B21" s="120"/>
      <c r="C21" s="116">
        <v>0</v>
      </c>
      <c r="D21" s="116"/>
      <c r="E21" s="117"/>
      <c r="F21" s="116"/>
      <c r="G21" s="116">
        <v>0</v>
      </c>
      <c r="H21" s="116"/>
      <c r="I21" s="117"/>
      <c r="J21" s="116"/>
      <c r="K21" s="116">
        <v>0</v>
      </c>
      <c r="L21" s="116"/>
      <c r="M21" s="118"/>
      <c r="N21" s="116"/>
      <c r="O21" s="116">
        <v>0</v>
      </c>
      <c r="P21" s="116"/>
      <c r="Q21" s="140"/>
      <c r="R21" s="119">
        <f t="shared" si="0"/>
        <v>0</v>
      </c>
    </row>
    <row r="22" spans="1:18" ht="23" customHeight="1" x14ac:dyDescent="0.2">
      <c r="A22" s="24">
        <v>0.38541666666666669</v>
      </c>
      <c r="B22" s="120"/>
      <c r="C22" s="116">
        <v>1</v>
      </c>
      <c r="D22" s="116"/>
      <c r="E22" s="117"/>
      <c r="F22" s="116"/>
      <c r="G22" s="116">
        <v>0</v>
      </c>
      <c r="H22" s="116"/>
      <c r="I22" s="117"/>
      <c r="J22" s="116"/>
      <c r="K22" s="116">
        <v>0</v>
      </c>
      <c r="L22" s="116"/>
      <c r="M22" s="118"/>
      <c r="N22" s="116"/>
      <c r="O22" s="116">
        <v>0</v>
      </c>
      <c r="P22" s="116"/>
      <c r="Q22" s="141"/>
      <c r="R22" s="119">
        <f t="shared" si="0"/>
        <v>1</v>
      </c>
    </row>
    <row r="23" spans="1:18" ht="23" customHeight="1" x14ac:dyDescent="0.2">
      <c r="A23" s="24">
        <v>0.39583333333333331</v>
      </c>
      <c r="B23" s="120"/>
      <c r="C23" s="116">
        <v>0</v>
      </c>
      <c r="D23" s="116"/>
      <c r="E23" s="117"/>
      <c r="F23" s="116"/>
      <c r="G23" s="116">
        <v>1</v>
      </c>
      <c r="H23" s="116"/>
      <c r="I23" s="117"/>
      <c r="J23" s="116"/>
      <c r="K23" s="116">
        <v>1</v>
      </c>
      <c r="L23" s="116"/>
      <c r="M23" s="118"/>
      <c r="N23" s="116"/>
      <c r="O23" s="116">
        <v>0</v>
      </c>
      <c r="P23" s="116"/>
      <c r="Q23" s="141"/>
      <c r="R23" s="119">
        <f t="shared" si="0"/>
        <v>2</v>
      </c>
    </row>
    <row r="24" spans="1:18" ht="23" customHeight="1" x14ac:dyDescent="0.2">
      <c r="A24" s="24">
        <v>0.40625</v>
      </c>
      <c r="B24" s="120"/>
      <c r="C24" s="116">
        <v>1</v>
      </c>
      <c r="D24" s="116"/>
      <c r="E24" s="117"/>
      <c r="F24" s="116"/>
      <c r="G24" s="116">
        <v>0</v>
      </c>
      <c r="H24" s="116"/>
      <c r="I24" s="117"/>
      <c r="J24" s="116"/>
      <c r="K24" s="116">
        <v>1</v>
      </c>
      <c r="L24" s="116"/>
      <c r="M24" s="118"/>
      <c r="N24" s="116"/>
      <c r="O24" s="116">
        <v>1</v>
      </c>
      <c r="P24" s="116"/>
      <c r="Q24" s="141"/>
      <c r="R24" s="119">
        <f t="shared" si="0"/>
        <v>3</v>
      </c>
    </row>
    <row r="25" spans="1:18" ht="23" customHeight="1" thickBot="1" x14ac:dyDescent="0.25">
      <c r="A25" s="25" t="s">
        <v>4</v>
      </c>
      <c r="B25" s="122"/>
      <c r="C25" s="123">
        <f>SUM(C21:C24)</f>
        <v>2</v>
      </c>
      <c r="D25" s="123"/>
      <c r="E25" s="123"/>
      <c r="F25" s="123"/>
      <c r="G25" s="123">
        <f>SUM(G21:G24)</f>
        <v>1</v>
      </c>
      <c r="H25" s="123"/>
      <c r="I25" s="123"/>
      <c r="J25" s="123"/>
      <c r="K25" s="123">
        <f>SUM(K21:K24)</f>
        <v>2</v>
      </c>
      <c r="L25" s="123"/>
      <c r="M25" s="123"/>
      <c r="N25" s="123"/>
      <c r="O25" s="123">
        <f>SUM(O21:O24)</f>
        <v>1</v>
      </c>
      <c r="P25" s="123"/>
      <c r="Q25" s="142"/>
      <c r="R25" s="124">
        <f>SUM(R21:R24)</f>
        <v>6</v>
      </c>
    </row>
    <row r="26" spans="1:18" ht="23" customHeight="1" x14ac:dyDescent="0.2">
      <c r="A26" s="24">
        <v>0.41666666666666669</v>
      </c>
      <c r="B26" s="120"/>
      <c r="C26" s="116">
        <v>0</v>
      </c>
      <c r="D26" s="116"/>
      <c r="E26" s="117"/>
      <c r="F26" s="116"/>
      <c r="G26" s="116">
        <v>1</v>
      </c>
      <c r="H26" s="116"/>
      <c r="I26" s="117"/>
      <c r="J26" s="116"/>
      <c r="K26" s="116">
        <v>0</v>
      </c>
      <c r="L26" s="116"/>
      <c r="M26" s="118"/>
      <c r="N26" s="116"/>
      <c r="O26" s="116">
        <v>0</v>
      </c>
      <c r="P26" s="116"/>
      <c r="Q26" s="143"/>
      <c r="R26" s="119">
        <f t="shared" si="0"/>
        <v>1</v>
      </c>
    </row>
    <row r="27" spans="1:18" ht="23" customHeight="1" x14ac:dyDescent="0.2">
      <c r="A27" s="24">
        <v>0.42708333333333331</v>
      </c>
      <c r="B27" s="120"/>
      <c r="C27" s="116">
        <v>0</v>
      </c>
      <c r="D27" s="116"/>
      <c r="E27" s="117"/>
      <c r="F27" s="116"/>
      <c r="G27" s="116">
        <v>1</v>
      </c>
      <c r="H27" s="116"/>
      <c r="I27" s="117"/>
      <c r="J27" s="116"/>
      <c r="K27" s="116">
        <v>0</v>
      </c>
      <c r="L27" s="116"/>
      <c r="M27" s="118"/>
      <c r="N27" s="116"/>
      <c r="O27" s="116">
        <v>0</v>
      </c>
      <c r="P27" s="116"/>
      <c r="Q27" s="141"/>
      <c r="R27" s="119">
        <f t="shared" si="0"/>
        <v>1</v>
      </c>
    </row>
    <row r="28" spans="1:18" ht="23" customHeight="1" x14ac:dyDescent="0.2">
      <c r="A28" s="24">
        <v>0.4375</v>
      </c>
      <c r="B28" s="120"/>
      <c r="C28" s="116">
        <v>0</v>
      </c>
      <c r="D28" s="116"/>
      <c r="E28" s="117"/>
      <c r="F28" s="116"/>
      <c r="G28" s="116">
        <v>2</v>
      </c>
      <c r="H28" s="116"/>
      <c r="I28" s="117"/>
      <c r="J28" s="116"/>
      <c r="K28" s="116">
        <v>0</v>
      </c>
      <c r="L28" s="116"/>
      <c r="M28" s="118"/>
      <c r="N28" s="116"/>
      <c r="O28" s="116">
        <v>0</v>
      </c>
      <c r="P28" s="116"/>
      <c r="Q28" s="141"/>
      <c r="R28" s="119">
        <f t="shared" si="0"/>
        <v>2</v>
      </c>
    </row>
    <row r="29" spans="1:18" ht="23" customHeight="1" x14ac:dyDescent="0.2">
      <c r="A29" s="24">
        <v>0.44791666666666669</v>
      </c>
      <c r="B29" s="120"/>
      <c r="C29" s="116">
        <v>0</v>
      </c>
      <c r="D29" s="116"/>
      <c r="E29" s="117"/>
      <c r="F29" s="116"/>
      <c r="G29" s="116">
        <v>1</v>
      </c>
      <c r="H29" s="116"/>
      <c r="I29" s="117"/>
      <c r="J29" s="116"/>
      <c r="K29" s="116">
        <v>0</v>
      </c>
      <c r="L29" s="116"/>
      <c r="M29" s="118"/>
      <c r="N29" s="116"/>
      <c r="O29" s="116">
        <v>0</v>
      </c>
      <c r="P29" s="116"/>
      <c r="Q29" s="141"/>
      <c r="R29" s="119">
        <f t="shared" si="0"/>
        <v>1</v>
      </c>
    </row>
    <row r="30" spans="1:18" ht="23" customHeight="1" thickBot="1" x14ac:dyDescent="0.25">
      <c r="A30" s="26" t="s">
        <v>5</v>
      </c>
      <c r="B30" s="122"/>
      <c r="C30" s="123">
        <f>SUM(C26:C29)</f>
        <v>0</v>
      </c>
      <c r="D30" s="123"/>
      <c r="E30" s="123"/>
      <c r="F30" s="123"/>
      <c r="G30" s="123">
        <f>SUM(G26:G29)</f>
        <v>5</v>
      </c>
      <c r="H30" s="123"/>
      <c r="I30" s="123"/>
      <c r="J30" s="123"/>
      <c r="K30" s="123">
        <f>SUM(K26:K29)</f>
        <v>0</v>
      </c>
      <c r="L30" s="123"/>
      <c r="M30" s="123"/>
      <c r="N30" s="123"/>
      <c r="O30" s="123">
        <f>SUM(O26:O29)</f>
        <v>0</v>
      </c>
      <c r="P30" s="123"/>
      <c r="Q30" s="142"/>
      <c r="R30" s="124">
        <f>SUM(R26:R29)</f>
        <v>5</v>
      </c>
    </row>
    <row r="31" spans="1:18" ht="23" customHeight="1" x14ac:dyDescent="0.2">
      <c r="A31" s="24">
        <v>0.45833333333333331</v>
      </c>
      <c r="B31" s="120"/>
      <c r="C31" s="116">
        <v>0</v>
      </c>
      <c r="D31" s="116"/>
      <c r="E31" s="117"/>
      <c r="F31" s="116"/>
      <c r="G31" s="116">
        <v>0</v>
      </c>
      <c r="H31" s="116"/>
      <c r="I31" s="117"/>
      <c r="J31" s="116"/>
      <c r="K31" s="116">
        <v>1</v>
      </c>
      <c r="L31" s="116"/>
      <c r="M31" s="118"/>
      <c r="N31" s="116"/>
      <c r="O31" s="116">
        <v>1</v>
      </c>
      <c r="P31" s="116"/>
      <c r="Q31" s="143"/>
      <c r="R31" s="119">
        <f t="shared" si="0"/>
        <v>2</v>
      </c>
    </row>
    <row r="32" spans="1:18" ht="23" customHeight="1" x14ac:dyDescent="0.2">
      <c r="A32" s="24">
        <v>0.46875</v>
      </c>
      <c r="B32" s="120"/>
      <c r="C32" s="116">
        <v>3</v>
      </c>
      <c r="D32" s="116"/>
      <c r="E32" s="117"/>
      <c r="F32" s="116"/>
      <c r="G32" s="116">
        <v>0</v>
      </c>
      <c r="H32" s="116"/>
      <c r="I32" s="117"/>
      <c r="J32" s="116"/>
      <c r="K32" s="116">
        <v>0</v>
      </c>
      <c r="L32" s="116"/>
      <c r="M32" s="118"/>
      <c r="N32" s="116"/>
      <c r="O32" s="116">
        <v>0</v>
      </c>
      <c r="P32" s="116"/>
      <c r="Q32" s="141"/>
      <c r="R32" s="119">
        <f t="shared" si="0"/>
        <v>3</v>
      </c>
    </row>
    <row r="33" spans="1:18" ht="23" customHeight="1" x14ac:dyDescent="0.2">
      <c r="A33" s="24">
        <v>0.47916666666666669</v>
      </c>
      <c r="B33" s="120"/>
      <c r="C33" s="116">
        <v>3</v>
      </c>
      <c r="D33" s="116"/>
      <c r="E33" s="117"/>
      <c r="F33" s="116"/>
      <c r="G33" s="116">
        <v>5</v>
      </c>
      <c r="H33" s="116"/>
      <c r="I33" s="117"/>
      <c r="J33" s="116"/>
      <c r="K33" s="116">
        <v>0</v>
      </c>
      <c r="L33" s="116"/>
      <c r="M33" s="118"/>
      <c r="N33" s="116"/>
      <c r="O33" s="116">
        <v>0</v>
      </c>
      <c r="P33" s="116"/>
      <c r="Q33" s="141"/>
      <c r="R33" s="119">
        <f t="shared" si="0"/>
        <v>8</v>
      </c>
    </row>
    <row r="34" spans="1:18" ht="23" customHeight="1" x14ac:dyDescent="0.2">
      <c r="A34" s="24">
        <v>0.48958333333333331</v>
      </c>
      <c r="B34" s="120"/>
      <c r="C34" s="116">
        <v>16</v>
      </c>
      <c r="D34" s="116"/>
      <c r="E34" s="117"/>
      <c r="F34" s="116"/>
      <c r="G34" s="116">
        <v>9</v>
      </c>
      <c r="H34" s="116"/>
      <c r="I34" s="117"/>
      <c r="J34" s="116"/>
      <c r="K34" s="116">
        <v>3</v>
      </c>
      <c r="L34" s="116"/>
      <c r="M34" s="118"/>
      <c r="N34" s="116"/>
      <c r="O34" s="116">
        <v>0</v>
      </c>
      <c r="P34" s="116"/>
      <c r="Q34" s="141"/>
      <c r="R34" s="119">
        <f t="shared" si="0"/>
        <v>28</v>
      </c>
    </row>
    <row r="35" spans="1:18" ht="23" customHeight="1" thickBot="1" x14ac:dyDescent="0.25">
      <c r="A35" s="26" t="s">
        <v>4</v>
      </c>
      <c r="B35" s="122"/>
      <c r="C35" s="123">
        <f>SUM(C31:C34)</f>
        <v>22</v>
      </c>
      <c r="D35" s="123"/>
      <c r="E35" s="123"/>
      <c r="F35" s="123"/>
      <c r="G35" s="123">
        <f>SUM(G31:G34)</f>
        <v>14</v>
      </c>
      <c r="H35" s="123"/>
      <c r="I35" s="123"/>
      <c r="J35" s="123"/>
      <c r="K35" s="123">
        <f>SUM(K31:K34)</f>
        <v>4</v>
      </c>
      <c r="L35" s="123"/>
      <c r="M35" s="123"/>
      <c r="N35" s="123"/>
      <c r="O35" s="123">
        <f>SUM(O31:O34)</f>
        <v>1</v>
      </c>
      <c r="P35" s="123"/>
      <c r="Q35" s="142"/>
      <c r="R35" s="124">
        <f>SUM(R31:R34)</f>
        <v>41</v>
      </c>
    </row>
    <row r="36" spans="1:18" ht="23" customHeight="1" x14ac:dyDescent="0.2">
      <c r="A36" s="24">
        <v>0.5</v>
      </c>
      <c r="B36" s="120"/>
      <c r="C36" s="116">
        <v>0</v>
      </c>
      <c r="D36" s="116"/>
      <c r="E36" s="117"/>
      <c r="F36" s="116"/>
      <c r="G36" s="116">
        <v>8</v>
      </c>
      <c r="H36" s="116"/>
      <c r="I36" s="117"/>
      <c r="J36" s="116"/>
      <c r="K36" s="116">
        <v>6</v>
      </c>
      <c r="L36" s="116"/>
      <c r="M36" s="118"/>
      <c r="N36" s="116"/>
      <c r="O36" s="116">
        <v>0</v>
      </c>
      <c r="P36" s="116"/>
      <c r="Q36" s="140"/>
      <c r="R36" s="119">
        <f t="shared" si="0"/>
        <v>14</v>
      </c>
    </row>
    <row r="37" spans="1:18" ht="23" customHeight="1" x14ac:dyDescent="0.2">
      <c r="A37" s="24">
        <v>0.51041666666666663</v>
      </c>
      <c r="B37" s="120"/>
      <c r="C37" s="116">
        <v>0</v>
      </c>
      <c r="D37" s="116"/>
      <c r="E37" s="117"/>
      <c r="F37" s="116"/>
      <c r="G37" s="116">
        <v>0</v>
      </c>
      <c r="H37" s="116"/>
      <c r="I37" s="117"/>
      <c r="J37" s="116"/>
      <c r="K37" s="116">
        <v>0</v>
      </c>
      <c r="L37" s="116"/>
      <c r="M37" s="118"/>
      <c r="N37" s="116"/>
      <c r="O37" s="116">
        <v>0</v>
      </c>
      <c r="P37" s="116"/>
      <c r="Q37" s="141"/>
      <c r="R37" s="119">
        <f t="shared" si="0"/>
        <v>0</v>
      </c>
    </row>
    <row r="38" spans="1:18" ht="23" customHeight="1" x14ac:dyDescent="0.2">
      <c r="A38" s="24">
        <v>0.52083333333333337</v>
      </c>
      <c r="B38" s="120"/>
      <c r="C38" s="116">
        <v>5</v>
      </c>
      <c r="D38" s="116"/>
      <c r="E38" s="117"/>
      <c r="F38" s="116"/>
      <c r="G38" s="116">
        <v>5</v>
      </c>
      <c r="H38" s="116"/>
      <c r="I38" s="117"/>
      <c r="J38" s="116"/>
      <c r="K38" s="116">
        <v>0</v>
      </c>
      <c r="L38" s="116"/>
      <c r="M38" s="118"/>
      <c r="N38" s="116"/>
      <c r="O38" s="116">
        <v>4</v>
      </c>
      <c r="P38" s="116"/>
      <c r="Q38" s="141"/>
      <c r="R38" s="119">
        <f t="shared" si="0"/>
        <v>14</v>
      </c>
    </row>
    <row r="39" spans="1:18" ht="23" customHeight="1" x14ac:dyDescent="0.2">
      <c r="A39" s="24">
        <v>0.53125</v>
      </c>
      <c r="B39" s="120"/>
      <c r="C39" s="116">
        <v>3</v>
      </c>
      <c r="D39" s="116"/>
      <c r="E39" s="117"/>
      <c r="F39" s="116"/>
      <c r="G39" s="116">
        <v>0</v>
      </c>
      <c r="H39" s="116"/>
      <c r="I39" s="117"/>
      <c r="J39" s="116"/>
      <c r="K39" s="116">
        <v>0</v>
      </c>
      <c r="L39" s="116"/>
      <c r="M39" s="118"/>
      <c r="N39" s="116"/>
      <c r="O39" s="116">
        <v>0</v>
      </c>
      <c r="P39" s="116"/>
      <c r="Q39" s="141"/>
      <c r="R39" s="119">
        <f t="shared" si="0"/>
        <v>3</v>
      </c>
    </row>
    <row r="40" spans="1:18" ht="23" customHeight="1" thickBot="1" x14ac:dyDescent="0.25">
      <c r="A40" s="25" t="s">
        <v>4</v>
      </c>
      <c r="B40" s="122"/>
      <c r="C40" s="123">
        <f>SUM(C36:C39)</f>
        <v>8</v>
      </c>
      <c r="D40" s="123"/>
      <c r="E40" s="123"/>
      <c r="F40" s="123"/>
      <c r="G40" s="123">
        <f>SUM(G36:G39)</f>
        <v>13</v>
      </c>
      <c r="H40" s="123"/>
      <c r="I40" s="123"/>
      <c r="J40" s="123"/>
      <c r="K40" s="123">
        <f>SUM(K36:K39)</f>
        <v>6</v>
      </c>
      <c r="L40" s="123"/>
      <c r="M40" s="123"/>
      <c r="N40" s="123"/>
      <c r="O40" s="123">
        <f>SUM(O36:O39)</f>
        <v>4</v>
      </c>
      <c r="P40" s="123"/>
      <c r="Q40" s="142"/>
      <c r="R40" s="124">
        <f>SUM(R36:R39)</f>
        <v>31</v>
      </c>
    </row>
    <row r="41" spans="1:18" ht="23" customHeight="1" x14ac:dyDescent="0.2">
      <c r="A41" s="24">
        <v>0.54166666666666663</v>
      </c>
      <c r="B41" s="120"/>
      <c r="C41" s="116">
        <v>6</v>
      </c>
      <c r="D41" s="116"/>
      <c r="E41" s="127"/>
      <c r="F41" s="116"/>
      <c r="G41" s="116">
        <v>0</v>
      </c>
      <c r="H41" s="116"/>
      <c r="I41" s="117"/>
      <c r="J41" s="116"/>
      <c r="K41" s="116">
        <v>0</v>
      </c>
      <c r="L41" s="116"/>
      <c r="M41" s="117"/>
      <c r="N41" s="116"/>
      <c r="O41" s="116">
        <v>0</v>
      </c>
      <c r="P41" s="116"/>
      <c r="Q41" s="141"/>
      <c r="R41" s="119">
        <f t="shared" si="0"/>
        <v>6</v>
      </c>
    </row>
    <row r="42" spans="1:18" ht="23" customHeight="1" x14ac:dyDescent="0.2">
      <c r="A42" s="24">
        <v>0.55208333333333304</v>
      </c>
      <c r="B42" s="120"/>
      <c r="C42" s="116">
        <v>3</v>
      </c>
      <c r="D42" s="116"/>
      <c r="E42" s="117"/>
      <c r="F42" s="116"/>
      <c r="G42" s="116">
        <v>0</v>
      </c>
      <c r="H42" s="116"/>
      <c r="I42" s="117"/>
      <c r="J42" s="116"/>
      <c r="K42" s="116">
        <v>0</v>
      </c>
      <c r="L42" s="116"/>
      <c r="M42" s="117"/>
      <c r="N42" s="116"/>
      <c r="O42" s="116">
        <v>0</v>
      </c>
      <c r="P42" s="116"/>
      <c r="Q42" s="141"/>
      <c r="R42" s="119">
        <f t="shared" si="0"/>
        <v>3</v>
      </c>
    </row>
    <row r="43" spans="1:18" ht="23" customHeight="1" x14ac:dyDescent="0.2">
      <c r="A43" s="24">
        <v>0.5625</v>
      </c>
      <c r="B43" s="120"/>
      <c r="C43" s="116">
        <v>1</v>
      </c>
      <c r="D43" s="116"/>
      <c r="E43" s="117"/>
      <c r="F43" s="116"/>
      <c r="G43" s="116">
        <v>0</v>
      </c>
      <c r="H43" s="116"/>
      <c r="I43" s="117"/>
      <c r="J43" s="116"/>
      <c r="K43" s="116">
        <v>0</v>
      </c>
      <c r="L43" s="116"/>
      <c r="M43" s="117"/>
      <c r="N43" s="116"/>
      <c r="O43" s="116">
        <v>0</v>
      </c>
      <c r="P43" s="116"/>
      <c r="Q43" s="141"/>
      <c r="R43" s="119">
        <f t="shared" ref="R43:R64" si="1">SUM(C43:Q43)</f>
        <v>1</v>
      </c>
    </row>
    <row r="44" spans="1:18" ht="23" customHeight="1" x14ac:dyDescent="0.2">
      <c r="A44" s="24">
        <v>0.57291666666666696</v>
      </c>
      <c r="B44" s="120"/>
      <c r="C44" s="116">
        <v>6</v>
      </c>
      <c r="D44" s="116"/>
      <c r="E44" s="117"/>
      <c r="F44" s="116"/>
      <c r="G44" s="116">
        <v>4</v>
      </c>
      <c r="H44" s="116"/>
      <c r="I44" s="117"/>
      <c r="J44" s="116"/>
      <c r="K44" s="116">
        <v>4</v>
      </c>
      <c r="L44" s="116"/>
      <c r="M44" s="117"/>
      <c r="N44" s="116"/>
      <c r="O44" s="116">
        <v>0</v>
      </c>
      <c r="P44" s="116"/>
      <c r="Q44" s="141"/>
      <c r="R44" s="119">
        <f t="shared" si="1"/>
        <v>14</v>
      </c>
    </row>
    <row r="45" spans="1:18" ht="23" customHeight="1" thickBot="1" x14ac:dyDescent="0.25">
      <c r="A45" s="25" t="s">
        <v>4</v>
      </c>
      <c r="B45" s="122"/>
      <c r="C45" s="123">
        <f>SUM(C41:C44)</f>
        <v>16</v>
      </c>
      <c r="D45" s="123"/>
      <c r="E45" s="123"/>
      <c r="F45" s="123"/>
      <c r="G45" s="123">
        <f>SUM(G41:G44)</f>
        <v>4</v>
      </c>
      <c r="H45" s="123"/>
      <c r="I45" s="123"/>
      <c r="J45" s="123"/>
      <c r="K45" s="123">
        <f>SUM(K41:K44)</f>
        <v>4</v>
      </c>
      <c r="L45" s="123"/>
      <c r="M45" s="123"/>
      <c r="N45" s="123"/>
      <c r="O45" s="123">
        <f>SUM(O41:O44)</f>
        <v>0</v>
      </c>
      <c r="P45" s="123"/>
      <c r="Q45" s="142"/>
      <c r="R45" s="124">
        <f>SUM(R41:R44)</f>
        <v>24</v>
      </c>
    </row>
    <row r="46" spans="1:18" ht="23" customHeight="1" x14ac:dyDescent="0.2">
      <c r="A46" s="24">
        <v>0.58333333333333304</v>
      </c>
      <c r="B46" s="120"/>
      <c r="C46" s="116">
        <v>6</v>
      </c>
      <c r="D46" s="116"/>
      <c r="E46" s="127"/>
      <c r="F46" s="116"/>
      <c r="G46" s="116">
        <v>3</v>
      </c>
      <c r="H46" s="116"/>
      <c r="I46" s="117"/>
      <c r="J46" s="116"/>
      <c r="K46" s="116">
        <v>7</v>
      </c>
      <c r="L46" s="116"/>
      <c r="M46" s="117"/>
      <c r="N46" s="116"/>
      <c r="O46" s="116">
        <v>4</v>
      </c>
      <c r="P46" s="116"/>
      <c r="Q46" s="141"/>
      <c r="R46" s="119">
        <f t="shared" si="1"/>
        <v>20</v>
      </c>
    </row>
    <row r="47" spans="1:18" ht="23" customHeight="1" x14ac:dyDescent="0.2">
      <c r="A47" s="24">
        <v>0.59375</v>
      </c>
      <c r="B47" s="120"/>
      <c r="C47" s="116">
        <v>0</v>
      </c>
      <c r="D47" s="116"/>
      <c r="E47" s="117"/>
      <c r="F47" s="116"/>
      <c r="G47" s="116">
        <v>4</v>
      </c>
      <c r="H47" s="116"/>
      <c r="I47" s="117"/>
      <c r="J47" s="116"/>
      <c r="K47" s="116">
        <v>0</v>
      </c>
      <c r="L47" s="116"/>
      <c r="M47" s="117"/>
      <c r="N47" s="116"/>
      <c r="O47" s="116">
        <v>0</v>
      </c>
      <c r="P47" s="116"/>
      <c r="Q47" s="141"/>
      <c r="R47" s="119">
        <f t="shared" si="1"/>
        <v>4</v>
      </c>
    </row>
    <row r="48" spans="1:18" ht="23" customHeight="1" x14ac:dyDescent="0.2">
      <c r="A48" s="24">
        <v>0.60416666666666696</v>
      </c>
      <c r="B48" s="120"/>
      <c r="C48" s="116">
        <v>0</v>
      </c>
      <c r="D48" s="116"/>
      <c r="E48" s="117"/>
      <c r="F48" s="116"/>
      <c r="G48" s="116">
        <v>0</v>
      </c>
      <c r="H48" s="116"/>
      <c r="I48" s="117"/>
      <c r="J48" s="116"/>
      <c r="K48" s="116">
        <v>2</v>
      </c>
      <c r="L48" s="116"/>
      <c r="M48" s="117"/>
      <c r="N48" s="116"/>
      <c r="O48" s="116">
        <v>2</v>
      </c>
      <c r="P48" s="116"/>
      <c r="Q48" s="141"/>
      <c r="R48" s="119">
        <f t="shared" si="1"/>
        <v>4</v>
      </c>
    </row>
    <row r="49" spans="1:18" ht="23" customHeight="1" x14ac:dyDescent="0.2">
      <c r="A49" s="24">
        <v>0.61458333333333304</v>
      </c>
      <c r="B49" s="120"/>
      <c r="C49" s="116">
        <v>0</v>
      </c>
      <c r="D49" s="116"/>
      <c r="E49" s="117"/>
      <c r="F49" s="116"/>
      <c r="G49" s="116">
        <v>0</v>
      </c>
      <c r="H49" s="116"/>
      <c r="I49" s="117"/>
      <c r="J49" s="116"/>
      <c r="K49" s="116">
        <v>3</v>
      </c>
      <c r="L49" s="116"/>
      <c r="M49" s="117"/>
      <c r="N49" s="116"/>
      <c r="O49" s="116">
        <v>0</v>
      </c>
      <c r="P49" s="116"/>
      <c r="Q49" s="141"/>
      <c r="R49" s="119">
        <f t="shared" si="1"/>
        <v>3</v>
      </c>
    </row>
    <row r="50" spans="1:18" ht="23" customHeight="1" thickBot="1" x14ac:dyDescent="0.25">
      <c r="A50" s="25" t="s">
        <v>4</v>
      </c>
      <c r="B50" s="122"/>
      <c r="C50" s="123">
        <f>SUM(C46:C49)</f>
        <v>6</v>
      </c>
      <c r="D50" s="123"/>
      <c r="E50" s="123"/>
      <c r="F50" s="123"/>
      <c r="G50" s="123">
        <f>SUM(G46:G49)</f>
        <v>7</v>
      </c>
      <c r="H50" s="123"/>
      <c r="I50" s="123"/>
      <c r="J50" s="123"/>
      <c r="K50" s="123">
        <f>SUM(K46:K49)</f>
        <v>12</v>
      </c>
      <c r="L50" s="123"/>
      <c r="M50" s="123"/>
      <c r="N50" s="123"/>
      <c r="O50" s="123">
        <f>SUM(O46:O49)</f>
        <v>6</v>
      </c>
      <c r="P50" s="123"/>
      <c r="Q50" s="142"/>
      <c r="R50" s="124">
        <f>SUM(R46:R49)</f>
        <v>31</v>
      </c>
    </row>
    <row r="51" spans="1:18" ht="23" customHeight="1" x14ac:dyDescent="0.2">
      <c r="A51" s="24">
        <v>0.625</v>
      </c>
      <c r="B51" s="120"/>
      <c r="C51" s="116">
        <v>0</v>
      </c>
      <c r="D51" s="116"/>
      <c r="E51" s="117"/>
      <c r="F51" s="116"/>
      <c r="G51" s="116">
        <v>2</v>
      </c>
      <c r="H51" s="116"/>
      <c r="I51" s="117"/>
      <c r="J51" s="116"/>
      <c r="K51" s="116">
        <v>3</v>
      </c>
      <c r="L51" s="116"/>
      <c r="M51" s="117"/>
      <c r="N51" s="116"/>
      <c r="O51" s="116">
        <v>0</v>
      </c>
      <c r="P51" s="116"/>
      <c r="Q51" s="141"/>
      <c r="R51" s="119">
        <f t="shared" si="1"/>
        <v>5</v>
      </c>
    </row>
    <row r="52" spans="1:18" ht="23" customHeight="1" x14ac:dyDescent="0.2">
      <c r="A52" s="24">
        <v>0.63541666666666696</v>
      </c>
      <c r="B52" s="120"/>
      <c r="C52" s="116">
        <v>1</v>
      </c>
      <c r="D52" s="116"/>
      <c r="E52" s="117"/>
      <c r="F52" s="116"/>
      <c r="G52" s="116">
        <v>3</v>
      </c>
      <c r="H52" s="116"/>
      <c r="I52" s="117"/>
      <c r="J52" s="116"/>
      <c r="K52" s="116">
        <v>3</v>
      </c>
      <c r="L52" s="116"/>
      <c r="M52" s="117"/>
      <c r="N52" s="116"/>
      <c r="O52" s="116">
        <v>0</v>
      </c>
      <c r="P52" s="116"/>
      <c r="Q52" s="141"/>
      <c r="R52" s="119">
        <f t="shared" si="1"/>
        <v>7</v>
      </c>
    </row>
    <row r="53" spans="1:18" ht="23" customHeight="1" x14ac:dyDescent="0.2">
      <c r="A53" s="24">
        <v>0.64583333333333304</v>
      </c>
      <c r="B53" s="120"/>
      <c r="C53" s="116">
        <v>2</v>
      </c>
      <c r="D53" s="116"/>
      <c r="E53" s="117"/>
      <c r="F53" s="116"/>
      <c r="G53" s="116">
        <v>5</v>
      </c>
      <c r="H53" s="116"/>
      <c r="I53" s="117"/>
      <c r="J53" s="116"/>
      <c r="K53" s="116">
        <v>3</v>
      </c>
      <c r="L53" s="116"/>
      <c r="M53" s="117"/>
      <c r="N53" s="116"/>
      <c r="O53" s="116">
        <v>8</v>
      </c>
      <c r="P53" s="116"/>
      <c r="Q53" s="141"/>
      <c r="R53" s="119">
        <f t="shared" si="1"/>
        <v>18</v>
      </c>
    </row>
    <row r="54" spans="1:18" ht="23" customHeight="1" x14ac:dyDescent="0.2">
      <c r="A54" s="24">
        <v>0.65625</v>
      </c>
      <c r="B54" s="120"/>
      <c r="C54" s="116">
        <v>11</v>
      </c>
      <c r="D54" s="116"/>
      <c r="E54" s="117"/>
      <c r="F54" s="116"/>
      <c r="G54" s="116">
        <v>3</v>
      </c>
      <c r="H54" s="116"/>
      <c r="I54" s="117"/>
      <c r="J54" s="116"/>
      <c r="K54" s="116">
        <v>3</v>
      </c>
      <c r="L54" s="116"/>
      <c r="M54" s="117"/>
      <c r="N54" s="116"/>
      <c r="O54" s="116">
        <v>9</v>
      </c>
      <c r="P54" s="116"/>
      <c r="Q54" s="141"/>
      <c r="R54" s="119">
        <f t="shared" si="1"/>
        <v>26</v>
      </c>
    </row>
    <row r="55" spans="1:18" ht="23" customHeight="1" thickBot="1" x14ac:dyDescent="0.25">
      <c r="A55" s="25" t="s">
        <v>4</v>
      </c>
      <c r="B55" s="122"/>
      <c r="C55" s="123">
        <f>SUM(C51:C54)</f>
        <v>14</v>
      </c>
      <c r="D55" s="123"/>
      <c r="E55" s="123"/>
      <c r="F55" s="123"/>
      <c r="G55" s="123">
        <f>SUM(G51:G54)</f>
        <v>13</v>
      </c>
      <c r="H55" s="123"/>
      <c r="I55" s="123"/>
      <c r="J55" s="123"/>
      <c r="K55" s="123">
        <f>SUM(K51:K54)</f>
        <v>12</v>
      </c>
      <c r="L55" s="123"/>
      <c r="M55" s="123"/>
      <c r="N55" s="123"/>
      <c r="O55" s="123">
        <f>SUM(O51:O54)</f>
        <v>17</v>
      </c>
      <c r="P55" s="123"/>
      <c r="Q55" s="142"/>
      <c r="R55" s="124">
        <f>SUM(R51:R54)</f>
        <v>56</v>
      </c>
    </row>
    <row r="56" spans="1:18" ht="23" customHeight="1" x14ac:dyDescent="0.2">
      <c r="A56" s="24">
        <v>0.66666666666666696</v>
      </c>
      <c r="B56" s="120"/>
      <c r="C56" s="116">
        <v>5</v>
      </c>
      <c r="D56" s="116"/>
      <c r="E56" s="117"/>
      <c r="F56" s="116"/>
      <c r="G56" s="116">
        <v>7</v>
      </c>
      <c r="H56" s="116"/>
      <c r="I56" s="117"/>
      <c r="J56" s="116"/>
      <c r="K56" s="116">
        <v>0</v>
      </c>
      <c r="L56" s="116"/>
      <c r="M56" s="117"/>
      <c r="N56" s="116"/>
      <c r="O56" s="116">
        <v>0</v>
      </c>
      <c r="P56" s="116"/>
      <c r="Q56" s="141"/>
      <c r="R56" s="119">
        <f t="shared" si="1"/>
        <v>12</v>
      </c>
    </row>
    <row r="57" spans="1:18" ht="23" customHeight="1" x14ac:dyDescent="0.2">
      <c r="A57" s="24">
        <v>0.67708333333333304</v>
      </c>
      <c r="B57" s="120"/>
      <c r="C57" s="116">
        <v>3</v>
      </c>
      <c r="D57" s="116"/>
      <c r="E57" s="117"/>
      <c r="F57" s="116"/>
      <c r="G57" s="116">
        <v>7</v>
      </c>
      <c r="H57" s="116"/>
      <c r="I57" s="117"/>
      <c r="J57" s="116"/>
      <c r="K57" s="116">
        <v>3</v>
      </c>
      <c r="L57" s="116"/>
      <c r="M57" s="117"/>
      <c r="N57" s="116"/>
      <c r="O57" s="116">
        <v>1</v>
      </c>
      <c r="P57" s="116"/>
      <c r="Q57" s="141"/>
      <c r="R57" s="119">
        <f t="shared" si="1"/>
        <v>14</v>
      </c>
    </row>
    <row r="58" spans="1:18" ht="23" customHeight="1" x14ac:dyDescent="0.2">
      <c r="A58" s="24">
        <v>0.6875</v>
      </c>
      <c r="B58" s="120"/>
      <c r="C58" s="116">
        <v>1</v>
      </c>
      <c r="D58" s="116"/>
      <c r="E58" s="117"/>
      <c r="F58" s="116"/>
      <c r="G58" s="116">
        <v>4</v>
      </c>
      <c r="H58" s="116"/>
      <c r="I58" s="117"/>
      <c r="J58" s="116"/>
      <c r="K58" s="116">
        <v>2</v>
      </c>
      <c r="L58" s="116"/>
      <c r="M58" s="117"/>
      <c r="N58" s="116"/>
      <c r="O58" s="116">
        <v>3</v>
      </c>
      <c r="P58" s="116"/>
      <c r="Q58" s="141"/>
      <c r="R58" s="119">
        <f t="shared" si="1"/>
        <v>10</v>
      </c>
    </row>
    <row r="59" spans="1:18" ht="23" customHeight="1" x14ac:dyDescent="0.2">
      <c r="A59" s="24">
        <v>0.69791666666666696</v>
      </c>
      <c r="B59" s="120"/>
      <c r="C59" s="116">
        <v>1</v>
      </c>
      <c r="D59" s="116"/>
      <c r="E59" s="117"/>
      <c r="F59" s="116"/>
      <c r="G59" s="116">
        <v>2</v>
      </c>
      <c r="H59" s="116"/>
      <c r="I59" s="117"/>
      <c r="J59" s="116"/>
      <c r="K59" s="116">
        <v>0</v>
      </c>
      <c r="L59" s="116"/>
      <c r="M59" s="117"/>
      <c r="N59" s="116"/>
      <c r="O59" s="116">
        <v>0</v>
      </c>
      <c r="P59" s="116"/>
      <c r="Q59" s="141"/>
      <c r="R59" s="119">
        <f t="shared" si="1"/>
        <v>3</v>
      </c>
    </row>
    <row r="60" spans="1:18" ht="23" customHeight="1" thickBot="1" x14ac:dyDescent="0.25">
      <c r="A60" s="26" t="s">
        <v>29</v>
      </c>
      <c r="B60" s="122"/>
      <c r="C60" s="123">
        <f>SUM(C56:C59)</f>
        <v>10</v>
      </c>
      <c r="D60" s="123"/>
      <c r="E60" s="123"/>
      <c r="F60" s="123"/>
      <c r="G60" s="123">
        <f>SUM(G56:G59)</f>
        <v>20</v>
      </c>
      <c r="H60" s="123"/>
      <c r="I60" s="123"/>
      <c r="J60" s="123"/>
      <c r="K60" s="123">
        <f>SUM(K56:K59)</f>
        <v>5</v>
      </c>
      <c r="L60" s="123"/>
      <c r="M60" s="123"/>
      <c r="N60" s="123"/>
      <c r="O60" s="123">
        <f>SUM(O56:O59)</f>
        <v>4</v>
      </c>
      <c r="P60" s="123"/>
      <c r="Q60" s="142"/>
      <c r="R60" s="124">
        <f>SUM(R56:R59)</f>
        <v>39</v>
      </c>
    </row>
    <row r="61" spans="1:18" ht="23" customHeight="1" x14ac:dyDescent="0.2">
      <c r="A61" s="24">
        <v>0.70833333333333304</v>
      </c>
      <c r="B61" s="120"/>
      <c r="C61" s="116">
        <v>0</v>
      </c>
      <c r="D61" s="116"/>
      <c r="E61" s="117"/>
      <c r="F61" s="116"/>
      <c r="G61" s="116">
        <v>1</v>
      </c>
      <c r="H61" s="116"/>
      <c r="I61" s="117"/>
      <c r="J61" s="116"/>
      <c r="K61" s="116">
        <v>1</v>
      </c>
      <c r="L61" s="116"/>
      <c r="M61" s="117"/>
      <c r="N61" s="116"/>
      <c r="O61" s="116">
        <v>0</v>
      </c>
      <c r="P61" s="116"/>
      <c r="Q61" s="141"/>
      <c r="R61" s="119">
        <f>SUM(C61:Q61)</f>
        <v>2</v>
      </c>
    </row>
    <row r="62" spans="1:18" ht="23" customHeight="1" x14ac:dyDescent="0.2">
      <c r="A62" s="24">
        <v>0.71875</v>
      </c>
      <c r="B62" s="120"/>
      <c r="C62" s="116">
        <v>0</v>
      </c>
      <c r="D62" s="116"/>
      <c r="E62" s="117"/>
      <c r="F62" s="116"/>
      <c r="G62" s="116">
        <v>0</v>
      </c>
      <c r="H62" s="116"/>
      <c r="I62" s="117"/>
      <c r="J62" s="116"/>
      <c r="K62" s="116">
        <v>2</v>
      </c>
      <c r="L62" s="116"/>
      <c r="M62" s="117"/>
      <c r="N62" s="116"/>
      <c r="O62" s="116">
        <v>1</v>
      </c>
      <c r="P62" s="116"/>
      <c r="Q62" s="141"/>
      <c r="R62" s="119">
        <f t="shared" si="1"/>
        <v>3</v>
      </c>
    </row>
    <row r="63" spans="1:18" ht="23" customHeight="1" x14ac:dyDescent="0.2">
      <c r="A63" s="24">
        <v>0.72916666666666696</v>
      </c>
      <c r="B63" s="120"/>
      <c r="C63" s="116">
        <v>3</v>
      </c>
      <c r="D63" s="116"/>
      <c r="E63" s="117"/>
      <c r="F63" s="116"/>
      <c r="G63" s="116">
        <v>9</v>
      </c>
      <c r="H63" s="116"/>
      <c r="I63" s="117"/>
      <c r="J63" s="116"/>
      <c r="K63" s="116">
        <v>1</v>
      </c>
      <c r="L63" s="116"/>
      <c r="M63" s="117"/>
      <c r="N63" s="116"/>
      <c r="O63" s="116">
        <v>0</v>
      </c>
      <c r="P63" s="116"/>
      <c r="Q63" s="141"/>
      <c r="R63" s="119">
        <f t="shared" si="1"/>
        <v>13</v>
      </c>
    </row>
    <row r="64" spans="1:18" ht="23" customHeight="1" x14ac:dyDescent="0.2">
      <c r="A64" s="24">
        <v>0.73958333333333304</v>
      </c>
      <c r="B64" s="120"/>
      <c r="C64" s="116">
        <v>2</v>
      </c>
      <c r="D64" s="116"/>
      <c r="E64" s="117"/>
      <c r="F64" s="116"/>
      <c r="G64" s="116">
        <v>2</v>
      </c>
      <c r="H64" s="116"/>
      <c r="I64" s="117"/>
      <c r="J64" s="116"/>
      <c r="K64" s="116">
        <v>0</v>
      </c>
      <c r="L64" s="116"/>
      <c r="M64" s="117"/>
      <c r="N64" s="116"/>
      <c r="O64" s="116">
        <v>0</v>
      </c>
      <c r="P64" s="116"/>
      <c r="Q64" s="141"/>
      <c r="R64" s="119">
        <f t="shared" si="1"/>
        <v>4</v>
      </c>
    </row>
    <row r="65" spans="1:18" ht="23" customHeight="1" thickBot="1" x14ac:dyDescent="0.25">
      <c r="A65" s="26" t="s">
        <v>4</v>
      </c>
      <c r="B65" s="122"/>
      <c r="C65" s="123">
        <f>SUM(C61:C64)</f>
        <v>5</v>
      </c>
      <c r="D65" s="123"/>
      <c r="E65" s="123"/>
      <c r="F65" s="123"/>
      <c r="G65" s="123">
        <f>SUM(G61:G64)</f>
        <v>12</v>
      </c>
      <c r="H65" s="123"/>
      <c r="I65" s="123"/>
      <c r="J65" s="123"/>
      <c r="K65" s="123">
        <f>SUM(K61:K64)</f>
        <v>4</v>
      </c>
      <c r="L65" s="123"/>
      <c r="M65" s="123"/>
      <c r="N65" s="123"/>
      <c r="O65" s="123">
        <f>SUM(O61:O64)</f>
        <v>1</v>
      </c>
      <c r="P65" s="123"/>
      <c r="Q65" s="142"/>
      <c r="R65" s="124">
        <f>SUM(R61:R64)</f>
        <v>22</v>
      </c>
    </row>
    <row r="66" spans="1:18" ht="23" customHeight="1" x14ac:dyDescent="0.2">
      <c r="A66" s="24"/>
      <c r="B66" s="120"/>
      <c r="C66" s="116"/>
      <c r="D66" s="116"/>
      <c r="E66" s="117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44"/>
      <c r="R66" s="132"/>
    </row>
    <row r="67" spans="1:18" ht="23" customHeight="1" x14ac:dyDescent="0.2">
      <c r="A67" s="55" t="s">
        <v>36</v>
      </c>
      <c r="B67" s="134"/>
      <c r="C67" s="135">
        <f>SUM(C15,C20,C25,C30,C35,C40,C45,C50,C55,C60,C65)</f>
        <v>149</v>
      </c>
      <c r="D67" s="135"/>
      <c r="E67" s="135"/>
      <c r="F67" s="135"/>
      <c r="G67" s="135">
        <f>SUM(G15,G20,G25,G30,G35,G40,G45,G50,G55,G60,G65)</f>
        <v>134</v>
      </c>
      <c r="H67" s="135"/>
      <c r="I67" s="135"/>
      <c r="J67" s="135"/>
      <c r="K67" s="135">
        <f>SUM(K15,K20,K25,K30,K35,K40,K45,K50,K55,K60,K65)</f>
        <v>72</v>
      </c>
      <c r="L67" s="135"/>
      <c r="M67" s="135"/>
      <c r="N67" s="135"/>
      <c r="O67" s="135">
        <f>SUM(O15,O20,O25,O30,O35,O40,O45,O50,O55,O60,O65)</f>
        <v>36</v>
      </c>
      <c r="P67" s="135"/>
      <c r="Q67" s="163"/>
      <c r="R67" s="137">
        <f>SUM(R15,R20,R25,R30,R35,R40,R45,R50,R55,R60,R65)</f>
        <v>391</v>
      </c>
    </row>
    <row r="68" spans="1:18" ht="23" customHeight="1" x14ac:dyDescent="0.15">
      <c r="A68" s="24"/>
      <c r="B68" s="58"/>
      <c r="C68" s="19"/>
      <c r="D68" s="19"/>
      <c r="E68" s="18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0"/>
      <c r="R68" s="6">
        <f>SUM(C67,G67,K67,O67)</f>
        <v>391</v>
      </c>
    </row>
    <row r="69" spans="1:18" ht="16" customHeight="1" thickBot="1" x14ac:dyDescent="0.2">
      <c r="A69" s="27"/>
      <c r="B69" s="54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0"/>
      <c r="R69" s="31"/>
    </row>
  </sheetData>
  <phoneticPr fontId="4" type="noConversion"/>
  <pageMargins left="0.75" right="0.75" top="1" bottom="1" header="0.5" footer="0.5"/>
  <pageSetup scale="42"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P296"/>
  <sheetViews>
    <sheetView zoomScaleNormal="100" workbookViewId="0">
      <selection activeCell="Q11" sqref="Q11:Q64"/>
    </sheetView>
  </sheetViews>
  <sheetFormatPr baseColWidth="10" defaultColWidth="11" defaultRowHeight="13" x14ac:dyDescent="0.15"/>
  <cols>
    <col min="1" max="1" width="13.6640625" customWidth="1"/>
    <col min="2" max="17" width="6.6640625" customWidth="1"/>
    <col min="18" max="18" width="14.1640625" customWidth="1"/>
    <col min="19" max="19" width="9.33203125" customWidth="1"/>
    <col min="20" max="20" width="10" customWidth="1"/>
    <col min="21" max="36" width="4.6640625" customWidth="1"/>
    <col min="37" max="171" width="5.6640625" customWidth="1"/>
  </cols>
  <sheetData>
    <row r="1" spans="1:68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3"/>
    </row>
    <row r="2" spans="1:68" x14ac:dyDescent="0.15">
      <c r="A2" s="4"/>
      <c r="B2" s="21" t="s">
        <v>6</v>
      </c>
      <c r="C2" s="21"/>
      <c r="D2" s="21"/>
      <c r="E2" s="21"/>
      <c r="F2" s="21"/>
      <c r="G2" s="21"/>
      <c r="H2" s="21"/>
      <c r="Q2" s="5"/>
      <c r="R2" s="44"/>
    </row>
    <row r="3" spans="1:68" ht="20" customHeight="1" x14ac:dyDescent="0.25">
      <c r="A3" s="4"/>
      <c r="B3" s="34" t="s">
        <v>0</v>
      </c>
      <c r="C3" s="34"/>
      <c r="D3" s="34"/>
      <c r="E3" s="34"/>
      <c r="F3" s="34"/>
      <c r="G3" s="34"/>
      <c r="H3" s="34"/>
      <c r="I3" s="34"/>
      <c r="J3" s="34"/>
      <c r="M3" s="192"/>
      <c r="N3" s="22"/>
      <c r="O3" s="22"/>
      <c r="P3" s="22"/>
      <c r="Q3" s="5"/>
      <c r="R3" s="44"/>
    </row>
    <row r="4" spans="1:68" ht="18" customHeight="1" x14ac:dyDescent="0.2">
      <c r="A4" s="8" t="s">
        <v>1</v>
      </c>
      <c r="B4" s="22" t="s">
        <v>76</v>
      </c>
      <c r="C4" s="22"/>
      <c r="D4" s="22"/>
      <c r="E4" s="22"/>
      <c r="F4" s="22"/>
      <c r="G4" s="22"/>
      <c r="H4" s="22"/>
      <c r="I4" s="22"/>
      <c r="N4" s="22" t="s">
        <v>75</v>
      </c>
      <c r="O4" s="22"/>
      <c r="P4" s="22"/>
      <c r="Q4" s="7"/>
      <c r="R4" s="45"/>
    </row>
    <row r="5" spans="1:68" s="9" customFormat="1" ht="20" customHeight="1" x14ac:dyDescent="0.2">
      <c r="A5" s="8"/>
      <c r="B5" s="22" t="s">
        <v>77</v>
      </c>
      <c r="C5" s="22"/>
      <c r="D5" s="22"/>
      <c r="E5" s="22"/>
      <c r="F5" s="22"/>
      <c r="G5" s="22"/>
      <c r="H5" s="22"/>
      <c r="I5" s="22"/>
      <c r="L5" s="22" t="s">
        <v>10</v>
      </c>
      <c r="M5" s="22" t="s">
        <v>82</v>
      </c>
      <c r="N5" s="22"/>
      <c r="O5" s="22"/>
      <c r="P5" s="22"/>
      <c r="Q5" s="7"/>
      <c r="R5" s="4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</row>
    <row r="6" spans="1:68" ht="19" customHeight="1" x14ac:dyDescent="0.2">
      <c r="A6" s="8"/>
      <c r="B6" s="42"/>
      <c r="C6" s="42"/>
      <c r="D6" s="42"/>
      <c r="H6" s="10"/>
      <c r="I6" s="102" t="s">
        <v>70</v>
      </c>
      <c r="J6" s="10"/>
      <c r="Q6" s="5"/>
      <c r="R6" s="44"/>
    </row>
    <row r="7" spans="1:68" ht="20" x14ac:dyDescent="0.2">
      <c r="A7" s="85" t="s">
        <v>67</v>
      </c>
      <c r="B7" s="193" t="s">
        <v>25</v>
      </c>
      <c r="C7" s="158"/>
      <c r="D7" s="194"/>
      <c r="E7" s="16"/>
      <c r="F7" s="41" t="s">
        <v>25</v>
      </c>
      <c r="G7" s="41"/>
      <c r="H7" s="194"/>
      <c r="I7" s="195"/>
      <c r="J7" s="40" t="s">
        <v>25</v>
      </c>
      <c r="K7" s="41"/>
      <c r="L7" s="15"/>
      <c r="M7" s="16"/>
      <c r="N7" s="41" t="s">
        <v>11</v>
      </c>
      <c r="O7" s="41"/>
      <c r="P7" s="15"/>
      <c r="Q7" s="17"/>
      <c r="R7" s="46"/>
    </row>
    <row r="8" spans="1:68" ht="17" thickBot="1" x14ac:dyDescent="0.25">
      <c r="A8" s="14" t="s">
        <v>3</v>
      </c>
      <c r="B8" s="35" t="s">
        <v>73</v>
      </c>
      <c r="C8" s="36"/>
      <c r="D8" s="36"/>
      <c r="E8" s="39"/>
      <c r="F8" s="35" t="s">
        <v>74</v>
      </c>
      <c r="G8" s="36"/>
      <c r="H8" s="36"/>
      <c r="I8" s="39"/>
      <c r="J8" s="35" t="s">
        <v>73</v>
      </c>
      <c r="K8" s="36"/>
      <c r="L8" s="36"/>
      <c r="M8" s="39"/>
      <c r="N8" s="35" t="s">
        <v>74</v>
      </c>
      <c r="O8" s="36"/>
      <c r="P8" s="36"/>
      <c r="Q8" s="39"/>
      <c r="R8" s="46"/>
    </row>
    <row r="9" spans="1:68" ht="17" thickBot="1" x14ac:dyDescent="0.25">
      <c r="A9" s="14" t="s">
        <v>2</v>
      </c>
      <c r="B9" s="50" t="s">
        <v>15</v>
      </c>
      <c r="C9" s="38"/>
      <c r="D9" s="196"/>
      <c r="E9" s="197"/>
      <c r="F9" s="37" t="s">
        <v>16</v>
      </c>
      <c r="G9" s="38"/>
      <c r="H9" s="196"/>
      <c r="I9" s="197"/>
      <c r="J9" s="37" t="s">
        <v>17</v>
      </c>
      <c r="K9" s="38"/>
      <c r="L9" s="196"/>
      <c r="M9" s="197"/>
      <c r="N9" s="37" t="s">
        <v>18</v>
      </c>
      <c r="O9" s="38"/>
      <c r="P9" s="196"/>
      <c r="Q9" s="198"/>
      <c r="R9" s="47"/>
    </row>
    <row r="10" spans="1:68" ht="26" customHeight="1" thickBot="1" x14ac:dyDescent="0.2">
      <c r="A10" s="49"/>
      <c r="B10" s="53" t="s">
        <v>30</v>
      </c>
      <c r="C10" s="12" t="s">
        <v>24</v>
      </c>
      <c r="D10" s="12"/>
      <c r="E10" s="12" t="s">
        <v>7</v>
      </c>
      <c r="F10" s="53" t="s">
        <v>30</v>
      </c>
      <c r="G10" s="12" t="s">
        <v>24</v>
      </c>
      <c r="H10" s="12"/>
      <c r="I10" s="12" t="s">
        <v>7</v>
      </c>
      <c r="J10" s="53" t="s">
        <v>30</v>
      </c>
      <c r="K10" s="12" t="s">
        <v>24</v>
      </c>
      <c r="L10" s="12"/>
      <c r="M10" s="12" t="s">
        <v>7</v>
      </c>
      <c r="N10" s="53" t="s">
        <v>30</v>
      </c>
      <c r="O10" s="12" t="s">
        <v>24</v>
      </c>
      <c r="P10" s="12"/>
      <c r="Q10" s="13" t="s">
        <v>7</v>
      </c>
      <c r="R10" s="13" t="s">
        <v>27</v>
      </c>
    </row>
    <row r="11" spans="1:68" ht="26" customHeight="1" x14ac:dyDescent="0.2">
      <c r="A11" s="24">
        <v>0.29166666666666669</v>
      </c>
      <c r="B11" s="114">
        <v>15</v>
      </c>
      <c r="C11" s="115">
        <v>19</v>
      </c>
      <c r="D11" s="115"/>
      <c r="E11" s="115">
        <f t="shared" ref="E11:E42" si="0">SUM(B11:D11)</f>
        <v>34</v>
      </c>
      <c r="F11" s="115">
        <v>8</v>
      </c>
      <c r="G11" s="115">
        <v>8</v>
      </c>
      <c r="H11" s="116"/>
      <c r="I11" s="117">
        <f t="shared" ref="I11:I42" si="1">SUM(F11:H11)</f>
        <v>16</v>
      </c>
      <c r="J11" s="115">
        <v>4</v>
      </c>
      <c r="K11" s="115">
        <v>6</v>
      </c>
      <c r="L11" s="116"/>
      <c r="M11" s="118">
        <f t="shared" ref="M11:M42" si="2">SUM(J11:L11)</f>
        <v>10</v>
      </c>
      <c r="N11" s="115">
        <v>1</v>
      </c>
      <c r="O11" s="115">
        <v>0</v>
      </c>
      <c r="P11" s="116"/>
      <c r="Q11" s="140">
        <f t="shared" ref="Q11:Q42" si="3">SUM(N11:P11)</f>
        <v>1</v>
      </c>
      <c r="R11" s="119">
        <f>SUM(E11,I11,M11,Q11)</f>
        <v>61</v>
      </c>
    </row>
    <row r="12" spans="1:68" ht="26" customHeight="1" x14ac:dyDescent="0.2">
      <c r="A12" s="24">
        <v>0.30208333333333331</v>
      </c>
      <c r="B12" s="120">
        <v>9</v>
      </c>
      <c r="C12" s="116">
        <v>5</v>
      </c>
      <c r="D12" s="116"/>
      <c r="E12" s="116">
        <f t="shared" si="0"/>
        <v>14</v>
      </c>
      <c r="F12" s="116">
        <v>9</v>
      </c>
      <c r="G12" s="116">
        <v>5</v>
      </c>
      <c r="H12" s="116"/>
      <c r="I12" s="117">
        <f t="shared" si="1"/>
        <v>14</v>
      </c>
      <c r="J12" s="116">
        <v>4</v>
      </c>
      <c r="K12" s="116">
        <v>4</v>
      </c>
      <c r="L12" s="116"/>
      <c r="M12" s="118">
        <f t="shared" si="2"/>
        <v>8</v>
      </c>
      <c r="N12" s="116">
        <v>2</v>
      </c>
      <c r="O12" s="116">
        <v>0</v>
      </c>
      <c r="P12" s="116"/>
      <c r="Q12" s="141">
        <f t="shared" si="3"/>
        <v>2</v>
      </c>
      <c r="R12" s="119">
        <f t="shared" ref="R12:R64" si="4">SUM(E12,I12,M12,Q12)</f>
        <v>38</v>
      </c>
    </row>
    <row r="13" spans="1:68" ht="26" customHeight="1" x14ac:dyDescent="0.2">
      <c r="A13" s="24">
        <v>0.3125</v>
      </c>
      <c r="B13" s="120">
        <v>23</v>
      </c>
      <c r="C13" s="116">
        <v>22</v>
      </c>
      <c r="D13" s="116"/>
      <c r="E13" s="116">
        <f t="shared" si="0"/>
        <v>45</v>
      </c>
      <c r="F13" s="116">
        <v>10</v>
      </c>
      <c r="G13" s="116">
        <v>14</v>
      </c>
      <c r="H13" s="116"/>
      <c r="I13" s="117">
        <f t="shared" si="1"/>
        <v>24</v>
      </c>
      <c r="J13" s="116">
        <v>9</v>
      </c>
      <c r="K13" s="116">
        <v>4</v>
      </c>
      <c r="L13" s="116"/>
      <c r="M13" s="118">
        <f t="shared" si="2"/>
        <v>13</v>
      </c>
      <c r="N13" s="116">
        <v>4</v>
      </c>
      <c r="O13" s="116">
        <v>0</v>
      </c>
      <c r="P13" s="116"/>
      <c r="Q13" s="141">
        <f t="shared" si="3"/>
        <v>4</v>
      </c>
      <c r="R13" s="119">
        <f t="shared" si="4"/>
        <v>86</v>
      </c>
    </row>
    <row r="14" spans="1:68" ht="26" customHeight="1" x14ac:dyDescent="0.2">
      <c r="A14" s="24">
        <v>0.32291666666666669</v>
      </c>
      <c r="B14" s="120">
        <v>14</v>
      </c>
      <c r="C14" s="116">
        <v>9</v>
      </c>
      <c r="D14" s="150"/>
      <c r="E14" s="116">
        <f t="shared" si="0"/>
        <v>23</v>
      </c>
      <c r="F14" s="116">
        <v>9</v>
      </c>
      <c r="G14" s="116">
        <v>5</v>
      </c>
      <c r="H14" s="116"/>
      <c r="I14" s="117">
        <f t="shared" si="1"/>
        <v>14</v>
      </c>
      <c r="J14" s="116">
        <v>6</v>
      </c>
      <c r="K14" s="116">
        <v>6</v>
      </c>
      <c r="L14" s="116"/>
      <c r="M14" s="118">
        <f t="shared" si="2"/>
        <v>12</v>
      </c>
      <c r="N14" s="116">
        <v>5</v>
      </c>
      <c r="O14" s="116">
        <v>1</v>
      </c>
      <c r="P14" s="116"/>
      <c r="Q14" s="141">
        <f t="shared" si="3"/>
        <v>6</v>
      </c>
      <c r="R14" s="119">
        <f t="shared" si="4"/>
        <v>55</v>
      </c>
    </row>
    <row r="15" spans="1:68" s="28" customFormat="1" ht="26" customHeight="1" thickBot="1" x14ac:dyDescent="0.25">
      <c r="A15" s="25" t="s">
        <v>4</v>
      </c>
      <c r="B15" s="122">
        <f>SUM(B11:B14)</f>
        <v>61</v>
      </c>
      <c r="C15" s="123">
        <f>SUM(C11:C14)</f>
        <v>55</v>
      </c>
      <c r="D15" s="123"/>
      <c r="E15" s="123">
        <f t="shared" si="0"/>
        <v>116</v>
      </c>
      <c r="F15" s="123">
        <f>SUM(F11:F14)</f>
        <v>36</v>
      </c>
      <c r="G15" s="123">
        <f>SUM(G11:G14)</f>
        <v>32</v>
      </c>
      <c r="H15" s="123"/>
      <c r="I15" s="123">
        <f t="shared" si="1"/>
        <v>68</v>
      </c>
      <c r="J15" s="123">
        <f>SUM(J11:J14)</f>
        <v>23</v>
      </c>
      <c r="K15" s="123">
        <f>SUM(K11:K14)</f>
        <v>20</v>
      </c>
      <c r="L15" s="123"/>
      <c r="M15" s="123">
        <f t="shared" si="2"/>
        <v>43</v>
      </c>
      <c r="N15" s="123">
        <f>SUM(N11:N14)</f>
        <v>12</v>
      </c>
      <c r="O15" s="123">
        <f>SUM(O11:O14)</f>
        <v>1</v>
      </c>
      <c r="P15" s="123"/>
      <c r="Q15" s="142">
        <f t="shared" si="3"/>
        <v>13</v>
      </c>
      <c r="R15" s="124">
        <f>SUM(R11:R14)</f>
        <v>240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</row>
    <row r="16" spans="1:68" ht="26" customHeight="1" x14ac:dyDescent="0.2">
      <c r="A16" s="24">
        <v>0.33333333333333331</v>
      </c>
      <c r="B16" s="114">
        <v>5</v>
      </c>
      <c r="C16" s="115">
        <v>5</v>
      </c>
      <c r="D16" s="115"/>
      <c r="E16" s="115">
        <f t="shared" si="0"/>
        <v>10</v>
      </c>
      <c r="F16" s="115">
        <v>9</v>
      </c>
      <c r="G16" s="115">
        <v>3</v>
      </c>
      <c r="H16" s="116"/>
      <c r="I16" s="117">
        <f t="shared" si="1"/>
        <v>12</v>
      </c>
      <c r="J16" s="115">
        <v>9</v>
      </c>
      <c r="K16" s="115">
        <v>2</v>
      </c>
      <c r="L16" s="116"/>
      <c r="M16" s="118">
        <f t="shared" si="2"/>
        <v>11</v>
      </c>
      <c r="N16" s="115">
        <v>4</v>
      </c>
      <c r="O16" s="115">
        <v>1</v>
      </c>
      <c r="P16" s="116"/>
      <c r="Q16" s="140">
        <f t="shared" si="3"/>
        <v>5</v>
      </c>
      <c r="R16" s="119">
        <f t="shared" si="4"/>
        <v>38</v>
      </c>
    </row>
    <row r="17" spans="1:68" ht="26" customHeight="1" x14ac:dyDescent="0.2">
      <c r="A17" s="24">
        <v>0.34375</v>
      </c>
      <c r="B17" s="120">
        <v>12</v>
      </c>
      <c r="C17" s="116">
        <v>3</v>
      </c>
      <c r="D17" s="116"/>
      <c r="E17" s="117">
        <f t="shared" si="0"/>
        <v>15</v>
      </c>
      <c r="F17" s="116">
        <v>21</v>
      </c>
      <c r="G17" s="116">
        <v>3</v>
      </c>
      <c r="H17" s="116"/>
      <c r="I17" s="117">
        <f t="shared" si="1"/>
        <v>24</v>
      </c>
      <c r="J17" s="116">
        <v>8</v>
      </c>
      <c r="K17" s="116">
        <v>0</v>
      </c>
      <c r="L17" s="116"/>
      <c r="M17" s="118">
        <f t="shared" si="2"/>
        <v>8</v>
      </c>
      <c r="N17" s="116">
        <v>5</v>
      </c>
      <c r="O17" s="116">
        <v>0</v>
      </c>
      <c r="P17" s="116"/>
      <c r="Q17" s="141">
        <f t="shared" si="3"/>
        <v>5</v>
      </c>
      <c r="R17" s="119">
        <f t="shared" si="4"/>
        <v>52</v>
      </c>
    </row>
    <row r="18" spans="1:68" ht="26" customHeight="1" x14ac:dyDescent="0.2">
      <c r="A18" s="24">
        <v>0.35416666666666669</v>
      </c>
      <c r="B18" s="120">
        <v>13</v>
      </c>
      <c r="C18" s="116">
        <v>1</v>
      </c>
      <c r="D18" s="116"/>
      <c r="E18" s="117">
        <f t="shared" si="0"/>
        <v>14</v>
      </c>
      <c r="F18" s="116">
        <v>13</v>
      </c>
      <c r="G18" s="116">
        <v>1</v>
      </c>
      <c r="H18" s="116"/>
      <c r="I18" s="117">
        <f t="shared" si="1"/>
        <v>14</v>
      </c>
      <c r="J18" s="116">
        <v>6</v>
      </c>
      <c r="K18" s="116">
        <v>0</v>
      </c>
      <c r="L18" s="116"/>
      <c r="M18" s="118">
        <f t="shared" si="2"/>
        <v>6</v>
      </c>
      <c r="N18" s="116">
        <v>4</v>
      </c>
      <c r="O18" s="116">
        <v>0</v>
      </c>
      <c r="P18" s="116"/>
      <c r="Q18" s="141">
        <f t="shared" si="3"/>
        <v>4</v>
      </c>
      <c r="R18" s="119">
        <f t="shared" si="4"/>
        <v>38</v>
      </c>
    </row>
    <row r="19" spans="1:68" ht="26" customHeight="1" x14ac:dyDescent="0.2">
      <c r="A19" s="24">
        <v>0.36458333333333331</v>
      </c>
      <c r="B19" s="120">
        <v>7</v>
      </c>
      <c r="C19" s="116">
        <v>2</v>
      </c>
      <c r="D19" s="116"/>
      <c r="E19" s="117">
        <f t="shared" si="0"/>
        <v>9</v>
      </c>
      <c r="F19" s="116">
        <v>10</v>
      </c>
      <c r="G19" s="116">
        <v>6</v>
      </c>
      <c r="H19" s="116"/>
      <c r="I19" s="117">
        <f t="shared" si="1"/>
        <v>16</v>
      </c>
      <c r="J19" s="116">
        <v>2</v>
      </c>
      <c r="K19" s="116">
        <v>1</v>
      </c>
      <c r="L19" s="116"/>
      <c r="M19" s="118">
        <f t="shared" si="2"/>
        <v>3</v>
      </c>
      <c r="N19" s="116">
        <v>5</v>
      </c>
      <c r="O19" s="116">
        <v>0</v>
      </c>
      <c r="P19" s="116"/>
      <c r="Q19" s="141">
        <f t="shared" si="3"/>
        <v>5</v>
      </c>
      <c r="R19" s="119">
        <f t="shared" si="4"/>
        <v>33</v>
      </c>
    </row>
    <row r="20" spans="1:68" s="28" customFormat="1" ht="26" customHeight="1" thickBot="1" x14ac:dyDescent="0.25">
      <c r="A20" s="25" t="s">
        <v>4</v>
      </c>
      <c r="B20" s="122">
        <f>SUM(B16:B19)</f>
        <v>37</v>
      </c>
      <c r="C20" s="123">
        <f>SUM(C16:C19)</f>
        <v>11</v>
      </c>
      <c r="D20" s="123"/>
      <c r="E20" s="123">
        <f t="shared" si="0"/>
        <v>48</v>
      </c>
      <c r="F20" s="123">
        <f>SUM(F16:F19)</f>
        <v>53</v>
      </c>
      <c r="G20" s="123">
        <f>SUM(G16:G19)</f>
        <v>13</v>
      </c>
      <c r="H20" s="123"/>
      <c r="I20" s="123">
        <f t="shared" si="1"/>
        <v>66</v>
      </c>
      <c r="J20" s="123">
        <f>SUM(J16:J19)</f>
        <v>25</v>
      </c>
      <c r="K20" s="123">
        <f>SUM(K16:K19)</f>
        <v>3</v>
      </c>
      <c r="L20" s="123"/>
      <c r="M20" s="123">
        <f t="shared" si="2"/>
        <v>28</v>
      </c>
      <c r="N20" s="123">
        <f>SUM(N16:N19)</f>
        <v>18</v>
      </c>
      <c r="O20" s="123">
        <f>SUM(O16:O19)</f>
        <v>1</v>
      </c>
      <c r="P20" s="123"/>
      <c r="Q20" s="142">
        <f t="shared" si="3"/>
        <v>19</v>
      </c>
      <c r="R20" s="124">
        <f>SUM(R16:R19)</f>
        <v>161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</row>
    <row r="21" spans="1:68" ht="26" customHeight="1" x14ac:dyDescent="0.2">
      <c r="A21" s="24">
        <v>0.375</v>
      </c>
      <c r="B21" s="120">
        <v>2</v>
      </c>
      <c r="C21" s="116">
        <v>0</v>
      </c>
      <c r="D21" s="116"/>
      <c r="E21" s="117">
        <f t="shared" si="0"/>
        <v>2</v>
      </c>
      <c r="F21" s="116">
        <v>0</v>
      </c>
      <c r="G21" s="116">
        <v>0</v>
      </c>
      <c r="H21" s="116"/>
      <c r="I21" s="117">
        <f t="shared" si="1"/>
        <v>0</v>
      </c>
      <c r="J21" s="116">
        <v>0</v>
      </c>
      <c r="K21" s="116">
        <v>0</v>
      </c>
      <c r="L21" s="116"/>
      <c r="M21" s="118">
        <f t="shared" si="2"/>
        <v>0</v>
      </c>
      <c r="N21" s="116">
        <v>2</v>
      </c>
      <c r="O21" s="116">
        <v>0</v>
      </c>
      <c r="P21" s="116"/>
      <c r="Q21" s="140">
        <f t="shared" si="3"/>
        <v>2</v>
      </c>
      <c r="R21" s="119">
        <f t="shared" si="4"/>
        <v>4</v>
      </c>
    </row>
    <row r="22" spans="1:68" ht="26" customHeight="1" x14ac:dyDescent="0.2">
      <c r="A22" s="24">
        <v>0.38541666666666669</v>
      </c>
      <c r="B22" s="120">
        <v>9</v>
      </c>
      <c r="C22" s="116">
        <v>1</v>
      </c>
      <c r="D22" s="116"/>
      <c r="E22" s="117">
        <f t="shared" si="0"/>
        <v>10</v>
      </c>
      <c r="F22" s="116">
        <v>5</v>
      </c>
      <c r="G22" s="116">
        <v>0</v>
      </c>
      <c r="H22" s="116"/>
      <c r="I22" s="117">
        <f t="shared" si="1"/>
        <v>5</v>
      </c>
      <c r="J22" s="116">
        <v>0</v>
      </c>
      <c r="K22" s="116">
        <v>0</v>
      </c>
      <c r="L22" s="116"/>
      <c r="M22" s="118">
        <f t="shared" si="2"/>
        <v>0</v>
      </c>
      <c r="N22" s="116">
        <v>2</v>
      </c>
      <c r="O22" s="116">
        <v>0</v>
      </c>
      <c r="P22" s="116"/>
      <c r="Q22" s="141">
        <f t="shared" si="3"/>
        <v>2</v>
      </c>
      <c r="R22" s="119">
        <f t="shared" si="4"/>
        <v>17</v>
      </c>
    </row>
    <row r="23" spans="1:68" ht="26" customHeight="1" x14ac:dyDescent="0.2">
      <c r="A23" s="24">
        <v>0.39583333333333331</v>
      </c>
      <c r="B23" s="120">
        <v>6</v>
      </c>
      <c r="C23" s="116">
        <v>0</v>
      </c>
      <c r="D23" s="116"/>
      <c r="E23" s="117">
        <f t="shared" si="0"/>
        <v>6</v>
      </c>
      <c r="F23" s="116">
        <v>5</v>
      </c>
      <c r="G23" s="116">
        <v>1</v>
      </c>
      <c r="H23" s="116"/>
      <c r="I23" s="117">
        <f t="shared" si="1"/>
        <v>6</v>
      </c>
      <c r="J23" s="116">
        <v>9</v>
      </c>
      <c r="K23" s="116">
        <v>1</v>
      </c>
      <c r="L23" s="116"/>
      <c r="M23" s="118">
        <f t="shared" si="2"/>
        <v>10</v>
      </c>
      <c r="N23" s="116">
        <v>0</v>
      </c>
      <c r="O23" s="116">
        <v>0</v>
      </c>
      <c r="P23" s="116"/>
      <c r="Q23" s="141">
        <f t="shared" si="3"/>
        <v>0</v>
      </c>
      <c r="R23" s="119">
        <f t="shared" si="4"/>
        <v>22</v>
      </c>
    </row>
    <row r="24" spans="1:68" ht="26" customHeight="1" x14ac:dyDescent="0.2">
      <c r="A24" s="24">
        <v>0.40625</v>
      </c>
      <c r="B24" s="120">
        <v>3</v>
      </c>
      <c r="C24" s="116">
        <v>1</v>
      </c>
      <c r="D24" s="116"/>
      <c r="E24" s="117">
        <f t="shared" si="0"/>
        <v>4</v>
      </c>
      <c r="F24" s="116">
        <v>3</v>
      </c>
      <c r="G24" s="116">
        <v>0</v>
      </c>
      <c r="H24" s="116"/>
      <c r="I24" s="117">
        <f t="shared" si="1"/>
        <v>3</v>
      </c>
      <c r="J24" s="116">
        <v>5</v>
      </c>
      <c r="K24" s="116">
        <v>1</v>
      </c>
      <c r="L24" s="116"/>
      <c r="M24" s="118">
        <f t="shared" si="2"/>
        <v>6</v>
      </c>
      <c r="N24" s="116">
        <v>2</v>
      </c>
      <c r="O24" s="116">
        <v>1</v>
      </c>
      <c r="P24" s="116"/>
      <c r="Q24" s="141">
        <f t="shared" si="3"/>
        <v>3</v>
      </c>
      <c r="R24" s="119">
        <f t="shared" si="4"/>
        <v>16</v>
      </c>
    </row>
    <row r="25" spans="1:68" s="28" customFormat="1" ht="26" customHeight="1" thickBot="1" x14ac:dyDescent="0.25">
      <c r="A25" s="25" t="s">
        <v>4</v>
      </c>
      <c r="B25" s="122">
        <f>SUM(B21:B24)</f>
        <v>20</v>
      </c>
      <c r="C25" s="123">
        <f>SUM(C21:C24)</f>
        <v>2</v>
      </c>
      <c r="D25" s="123"/>
      <c r="E25" s="123">
        <f t="shared" si="0"/>
        <v>22</v>
      </c>
      <c r="F25" s="123">
        <f>SUM(F21:F24)</f>
        <v>13</v>
      </c>
      <c r="G25" s="123">
        <f>SUM(G21:G24)</f>
        <v>1</v>
      </c>
      <c r="H25" s="123"/>
      <c r="I25" s="123">
        <f t="shared" si="1"/>
        <v>14</v>
      </c>
      <c r="J25" s="123">
        <f>SUM(J21:J24)</f>
        <v>14</v>
      </c>
      <c r="K25" s="123">
        <f>SUM(K21:K24)</f>
        <v>2</v>
      </c>
      <c r="L25" s="123"/>
      <c r="M25" s="123">
        <f t="shared" si="2"/>
        <v>16</v>
      </c>
      <c r="N25" s="123">
        <f>SUM(N21:N24)</f>
        <v>6</v>
      </c>
      <c r="O25" s="123">
        <f>SUM(O21:O24)</f>
        <v>1</v>
      </c>
      <c r="P25" s="123"/>
      <c r="Q25" s="142">
        <f t="shared" si="3"/>
        <v>7</v>
      </c>
      <c r="R25" s="124">
        <f>SUM(R21:R24)</f>
        <v>59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</row>
    <row r="26" spans="1:68" ht="26" customHeight="1" x14ac:dyDescent="0.2">
      <c r="A26" s="24">
        <v>0.41666666666666669</v>
      </c>
      <c r="B26" s="120">
        <v>2</v>
      </c>
      <c r="C26" s="116">
        <v>0</v>
      </c>
      <c r="D26" s="116"/>
      <c r="E26" s="117">
        <f t="shared" si="0"/>
        <v>2</v>
      </c>
      <c r="F26" s="116">
        <v>5</v>
      </c>
      <c r="G26" s="116">
        <v>1</v>
      </c>
      <c r="H26" s="116"/>
      <c r="I26" s="117">
        <f t="shared" si="1"/>
        <v>6</v>
      </c>
      <c r="J26" s="116">
        <v>2</v>
      </c>
      <c r="K26" s="116">
        <v>0</v>
      </c>
      <c r="L26" s="116"/>
      <c r="M26" s="118">
        <f t="shared" si="2"/>
        <v>2</v>
      </c>
      <c r="N26" s="116">
        <v>0</v>
      </c>
      <c r="O26" s="116">
        <v>0</v>
      </c>
      <c r="P26" s="116"/>
      <c r="Q26" s="143">
        <f t="shared" si="3"/>
        <v>0</v>
      </c>
      <c r="R26" s="119">
        <f t="shared" si="4"/>
        <v>10</v>
      </c>
    </row>
    <row r="27" spans="1:68" ht="26" customHeight="1" x14ac:dyDescent="0.2">
      <c r="A27" s="24">
        <v>0.42708333333333331</v>
      </c>
      <c r="B27" s="120">
        <v>1</v>
      </c>
      <c r="C27" s="116">
        <v>0</v>
      </c>
      <c r="D27" s="116"/>
      <c r="E27" s="117">
        <f t="shared" si="0"/>
        <v>1</v>
      </c>
      <c r="F27" s="116">
        <v>3</v>
      </c>
      <c r="G27" s="116">
        <v>1</v>
      </c>
      <c r="H27" s="116"/>
      <c r="I27" s="117">
        <f t="shared" si="1"/>
        <v>4</v>
      </c>
      <c r="J27" s="116">
        <v>1</v>
      </c>
      <c r="K27" s="116">
        <v>0</v>
      </c>
      <c r="L27" s="116"/>
      <c r="M27" s="118">
        <f t="shared" si="2"/>
        <v>1</v>
      </c>
      <c r="N27" s="116">
        <v>2</v>
      </c>
      <c r="O27" s="116">
        <v>0</v>
      </c>
      <c r="P27" s="116"/>
      <c r="Q27" s="141">
        <f t="shared" si="3"/>
        <v>2</v>
      </c>
      <c r="R27" s="119">
        <f t="shared" si="4"/>
        <v>8</v>
      </c>
    </row>
    <row r="28" spans="1:68" ht="26" customHeight="1" x14ac:dyDescent="0.2">
      <c r="A28" s="24">
        <v>0.4375</v>
      </c>
      <c r="B28" s="120">
        <v>1</v>
      </c>
      <c r="C28" s="116">
        <v>0</v>
      </c>
      <c r="D28" s="116"/>
      <c r="E28" s="117">
        <f t="shared" si="0"/>
        <v>1</v>
      </c>
      <c r="F28" s="116">
        <v>5</v>
      </c>
      <c r="G28" s="116">
        <v>2</v>
      </c>
      <c r="H28" s="116"/>
      <c r="I28" s="117">
        <f t="shared" si="1"/>
        <v>7</v>
      </c>
      <c r="J28" s="116">
        <v>0</v>
      </c>
      <c r="K28" s="116">
        <v>0</v>
      </c>
      <c r="L28" s="116"/>
      <c r="M28" s="118">
        <f t="shared" si="2"/>
        <v>0</v>
      </c>
      <c r="N28" s="116">
        <v>2</v>
      </c>
      <c r="O28" s="116">
        <v>0</v>
      </c>
      <c r="P28" s="116"/>
      <c r="Q28" s="141">
        <f t="shared" si="3"/>
        <v>2</v>
      </c>
      <c r="R28" s="119">
        <f t="shared" si="4"/>
        <v>10</v>
      </c>
    </row>
    <row r="29" spans="1:68" ht="26" customHeight="1" x14ac:dyDescent="0.2">
      <c r="A29" s="24">
        <v>0.44791666666666669</v>
      </c>
      <c r="B29" s="120">
        <v>2</v>
      </c>
      <c r="C29" s="116">
        <v>0</v>
      </c>
      <c r="D29" s="116"/>
      <c r="E29" s="117">
        <f t="shared" si="0"/>
        <v>2</v>
      </c>
      <c r="F29" s="116">
        <v>9</v>
      </c>
      <c r="G29" s="116">
        <v>1</v>
      </c>
      <c r="H29" s="116"/>
      <c r="I29" s="117">
        <f t="shared" si="1"/>
        <v>10</v>
      </c>
      <c r="J29" s="116">
        <v>1</v>
      </c>
      <c r="K29" s="116">
        <v>0</v>
      </c>
      <c r="L29" s="116"/>
      <c r="M29" s="118">
        <f t="shared" si="2"/>
        <v>1</v>
      </c>
      <c r="N29" s="116">
        <v>0</v>
      </c>
      <c r="O29" s="116">
        <v>0</v>
      </c>
      <c r="P29" s="116"/>
      <c r="Q29" s="141">
        <f t="shared" si="3"/>
        <v>0</v>
      </c>
      <c r="R29" s="119">
        <f t="shared" si="4"/>
        <v>13</v>
      </c>
    </row>
    <row r="30" spans="1:68" s="29" customFormat="1" ht="26" customHeight="1" thickBot="1" x14ac:dyDescent="0.25">
      <c r="A30" s="26" t="s">
        <v>5</v>
      </c>
      <c r="B30" s="122">
        <f>SUM(B26:B29)</f>
        <v>6</v>
      </c>
      <c r="C30" s="123">
        <f>SUM(C26:C29)</f>
        <v>0</v>
      </c>
      <c r="D30" s="123"/>
      <c r="E30" s="123">
        <f t="shared" si="0"/>
        <v>6</v>
      </c>
      <c r="F30" s="123">
        <f>SUM(F26:F29)</f>
        <v>22</v>
      </c>
      <c r="G30" s="123">
        <f>SUM(G26:G29)</f>
        <v>5</v>
      </c>
      <c r="H30" s="123"/>
      <c r="I30" s="123">
        <f t="shared" si="1"/>
        <v>27</v>
      </c>
      <c r="J30" s="123">
        <f>SUM(J26:J29)</f>
        <v>4</v>
      </c>
      <c r="K30" s="123">
        <f>SUM(K26:K29)</f>
        <v>0</v>
      </c>
      <c r="L30" s="123"/>
      <c r="M30" s="123">
        <f t="shared" si="2"/>
        <v>4</v>
      </c>
      <c r="N30" s="123">
        <f>SUM(N26:N29)</f>
        <v>4</v>
      </c>
      <c r="O30" s="123">
        <f>SUM(O26:O29)</f>
        <v>0</v>
      </c>
      <c r="P30" s="123"/>
      <c r="Q30" s="142">
        <f t="shared" si="3"/>
        <v>4</v>
      </c>
      <c r="R30" s="126">
        <f>SUM(R26:R29)</f>
        <v>41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</row>
    <row r="31" spans="1:68" ht="26" customHeight="1" x14ac:dyDescent="0.2">
      <c r="A31" s="24">
        <v>0.45833333333333331</v>
      </c>
      <c r="B31" s="120">
        <v>5</v>
      </c>
      <c r="C31" s="116">
        <v>0</v>
      </c>
      <c r="D31" s="116"/>
      <c r="E31" s="117">
        <f t="shared" si="0"/>
        <v>5</v>
      </c>
      <c r="F31" s="116">
        <v>5</v>
      </c>
      <c r="G31" s="116">
        <v>0</v>
      </c>
      <c r="H31" s="116"/>
      <c r="I31" s="117">
        <f t="shared" si="1"/>
        <v>5</v>
      </c>
      <c r="J31" s="116">
        <v>4</v>
      </c>
      <c r="K31" s="116">
        <v>1</v>
      </c>
      <c r="L31" s="116"/>
      <c r="M31" s="118">
        <f t="shared" si="2"/>
        <v>5</v>
      </c>
      <c r="N31" s="116">
        <v>0</v>
      </c>
      <c r="O31" s="116">
        <v>1</v>
      </c>
      <c r="P31" s="116"/>
      <c r="Q31" s="143">
        <f t="shared" si="3"/>
        <v>1</v>
      </c>
      <c r="R31" s="119">
        <f t="shared" si="4"/>
        <v>16</v>
      </c>
    </row>
    <row r="32" spans="1:68" ht="26" customHeight="1" x14ac:dyDescent="0.2">
      <c r="A32" s="24">
        <v>0.46875</v>
      </c>
      <c r="B32" s="120">
        <v>9</v>
      </c>
      <c r="C32" s="116">
        <v>3</v>
      </c>
      <c r="D32" s="116"/>
      <c r="E32" s="117">
        <f t="shared" si="0"/>
        <v>12</v>
      </c>
      <c r="F32" s="116">
        <v>5</v>
      </c>
      <c r="G32" s="116">
        <v>0</v>
      </c>
      <c r="H32" s="116"/>
      <c r="I32" s="117">
        <f t="shared" si="1"/>
        <v>5</v>
      </c>
      <c r="J32" s="116">
        <v>4</v>
      </c>
      <c r="K32" s="116">
        <v>0</v>
      </c>
      <c r="L32" s="116"/>
      <c r="M32" s="118">
        <f t="shared" si="2"/>
        <v>4</v>
      </c>
      <c r="N32" s="116">
        <v>2</v>
      </c>
      <c r="O32" s="116">
        <v>0</v>
      </c>
      <c r="P32" s="116"/>
      <c r="Q32" s="141">
        <f t="shared" si="3"/>
        <v>2</v>
      </c>
      <c r="R32" s="119">
        <f t="shared" si="4"/>
        <v>23</v>
      </c>
    </row>
    <row r="33" spans="1:68" ht="26" customHeight="1" x14ac:dyDescent="0.2">
      <c r="A33" s="24">
        <v>0.47916666666666669</v>
      </c>
      <c r="B33" s="120">
        <v>6</v>
      </c>
      <c r="C33" s="116">
        <v>3</v>
      </c>
      <c r="D33" s="116"/>
      <c r="E33" s="117">
        <f t="shared" si="0"/>
        <v>9</v>
      </c>
      <c r="F33" s="116">
        <v>8</v>
      </c>
      <c r="G33" s="116">
        <v>5</v>
      </c>
      <c r="H33" s="116"/>
      <c r="I33" s="117">
        <f t="shared" si="1"/>
        <v>13</v>
      </c>
      <c r="J33" s="116">
        <v>6</v>
      </c>
      <c r="K33" s="116">
        <v>0</v>
      </c>
      <c r="L33" s="116"/>
      <c r="M33" s="118">
        <f t="shared" si="2"/>
        <v>6</v>
      </c>
      <c r="N33" s="116">
        <v>5</v>
      </c>
      <c r="O33" s="116">
        <v>0</v>
      </c>
      <c r="P33" s="116"/>
      <c r="Q33" s="141">
        <f t="shared" si="3"/>
        <v>5</v>
      </c>
      <c r="R33" s="119">
        <f t="shared" si="4"/>
        <v>33</v>
      </c>
    </row>
    <row r="34" spans="1:68" ht="26" customHeight="1" x14ac:dyDescent="0.2">
      <c r="A34" s="24">
        <v>0.48958333333333331</v>
      </c>
      <c r="B34" s="120">
        <v>3</v>
      </c>
      <c r="C34" s="116">
        <v>16</v>
      </c>
      <c r="D34" s="116"/>
      <c r="E34" s="117">
        <f t="shared" si="0"/>
        <v>19</v>
      </c>
      <c r="F34" s="116">
        <v>3</v>
      </c>
      <c r="G34" s="116">
        <v>9</v>
      </c>
      <c r="H34" s="116"/>
      <c r="I34" s="117">
        <f t="shared" si="1"/>
        <v>12</v>
      </c>
      <c r="J34" s="116">
        <v>6</v>
      </c>
      <c r="K34" s="116">
        <v>3</v>
      </c>
      <c r="L34" s="116"/>
      <c r="M34" s="118">
        <f t="shared" si="2"/>
        <v>9</v>
      </c>
      <c r="N34" s="116">
        <v>2</v>
      </c>
      <c r="O34" s="116">
        <v>0</v>
      </c>
      <c r="P34" s="116"/>
      <c r="Q34" s="141">
        <f t="shared" si="3"/>
        <v>2</v>
      </c>
      <c r="R34" s="119">
        <f t="shared" si="4"/>
        <v>42</v>
      </c>
    </row>
    <row r="35" spans="1:68" s="29" customFormat="1" ht="26" customHeight="1" thickBot="1" x14ac:dyDescent="0.25">
      <c r="A35" s="26" t="s">
        <v>4</v>
      </c>
      <c r="B35" s="122">
        <f>SUM(B31:B34)</f>
        <v>23</v>
      </c>
      <c r="C35" s="123">
        <f>SUM(C31:C34)</f>
        <v>22</v>
      </c>
      <c r="D35" s="123"/>
      <c r="E35" s="123">
        <f t="shared" si="0"/>
        <v>45</v>
      </c>
      <c r="F35" s="123">
        <f>SUM(F31:F34)</f>
        <v>21</v>
      </c>
      <c r="G35" s="123">
        <f>SUM(G31:G34)</f>
        <v>14</v>
      </c>
      <c r="H35" s="123"/>
      <c r="I35" s="123">
        <f t="shared" si="1"/>
        <v>35</v>
      </c>
      <c r="J35" s="123">
        <f>SUM(J31:J34)</f>
        <v>20</v>
      </c>
      <c r="K35" s="123">
        <f>SUM(K31:K34)</f>
        <v>4</v>
      </c>
      <c r="L35" s="123"/>
      <c r="M35" s="123">
        <f t="shared" si="2"/>
        <v>24</v>
      </c>
      <c r="N35" s="123">
        <f>SUM(N31:N34)</f>
        <v>9</v>
      </c>
      <c r="O35" s="123">
        <f>SUM(O31:O34)</f>
        <v>1</v>
      </c>
      <c r="P35" s="123"/>
      <c r="Q35" s="142">
        <f t="shared" si="3"/>
        <v>10</v>
      </c>
      <c r="R35" s="126">
        <f>SUM(R31:R34)</f>
        <v>114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</row>
    <row r="36" spans="1:68" ht="26" customHeight="1" x14ac:dyDescent="0.2">
      <c r="A36" s="24">
        <v>0.5</v>
      </c>
      <c r="B36" s="120">
        <v>1</v>
      </c>
      <c r="C36" s="116">
        <v>0</v>
      </c>
      <c r="D36" s="116"/>
      <c r="E36" s="117">
        <f t="shared" si="0"/>
        <v>1</v>
      </c>
      <c r="F36" s="116">
        <v>1</v>
      </c>
      <c r="G36" s="116">
        <v>8</v>
      </c>
      <c r="H36" s="116"/>
      <c r="I36" s="117">
        <f t="shared" si="1"/>
        <v>9</v>
      </c>
      <c r="J36" s="116">
        <v>1</v>
      </c>
      <c r="K36" s="116">
        <v>6</v>
      </c>
      <c r="L36" s="116"/>
      <c r="M36" s="118">
        <f t="shared" si="2"/>
        <v>7</v>
      </c>
      <c r="N36" s="116">
        <v>4</v>
      </c>
      <c r="O36" s="116">
        <v>0</v>
      </c>
      <c r="P36" s="116"/>
      <c r="Q36" s="140">
        <f t="shared" si="3"/>
        <v>4</v>
      </c>
      <c r="R36" s="119">
        <f t="shared" si="4"/>
        <v>21</v>
      </c>
    </row>
    <row r="37" spans="1:68" ht="26" customHeight="1" x14ac:dyDescent="0.2">
      <c r="A37" s="24">
        <v>0.51041666666666663</v>
      </c>
      <c r="B37" s="120">
        <v>0</v>
      </c>
      <c r="C37" s="116">
        <v>0</v>
      </c>
      <c r="D37" s="116"/>
      <c r="E37" s="117">
        <f t="shared" si="0"/>
        <v>0</v>
      </c>
      <c r="F37" s="116">
        <v>2</v>
      </c>
      <c r="G37" s="116">
        <v>0</v>
      </c>
      <c r="H37" s="116"/>
      <c r="I37" s="117">
        <f t="shared" si="1"/>
        <v>2</v>
      </c>
      <c r="J37" s="116">
        <v>2</v>
      </c>
      <c r="K37" s="116">
        <v>0</v>
      </c>
      <c r="L37" s="116"/>
      <c r="M37" s="118">
        <f t="shared" si="2"/>
        <v>2</v>
      </c>
      <c r="N37" s="116">
        <v>7</v>
      </c>
      <c r="O37" s="116">
        <v>0</v>
      </c>
      <c r="P37" s="116"/>
      <c r="Q37" s="141">
        <f t="shared" si="3"/>
        <v>7</v>
      </c>
      <c r="R37" s="119">
        <f t="shared" si="4"/>
        <v>11</v>
      </c>
    </row>
    <row r="38" spans="1:68" ht="26" customHeight="1" x14ac:dyDescent="0.2">
      <c r="A38" s="24">
        <v>0.52083333333333337</v>
      </c>
      <c r="B38" s="120">
        <v>0</v>
      </c>
      <c r="C38" s="116">
        <v>5</v>
      </c>
      <c r="D38" s="116"/>
      <c r="E38" s="117">
        <f t="shared" si="0"/>
        <v>5</v>
      </c>
      <c r="F38" s="116">
        <v>3</v>
      </c>
      <c r="G38" s="116">
        <v>5</v>
      </c>
      <c r="H38" s="116"/>
      <c r="I38" s="117">
        <f t="shared" si="1"/>
        <v>8</v>
      </c>
      <c r="J38" s="116">
        <v>1</v>
      </c>
      <c r="K38" s="116">
        <v>0</v>
      </c>
      <c r="L38" s="116"/>
      <c r="M38" s="118">
        <f t="shared" si="2"/>
        <v>1</v>
      </c>
      <c r="N38" s="116">
        <v>2</v>
      </c>
      <c r="O38" s="116">
        <v>4</v>
      </c>
      <c r="P38" s="116"/>
      <c r="Q38" s="141">
        <f t="shared" si="3"/>
        <v>6</v>
      </c>
      <c r="R38" s="119">
        <f t="shared" si="4"/>
        <v>20</v>
      </c>
    </row>
    <row r="39" spans="1:68" ht="26" customHeight="1" x14ac:dyDescent="0.2">
      <c r="A39" s="24">
        <v>0.53125</v>
      </c>
      <c r="B39" s="120">
        <v>0</v>
      </c>
      <c r="C39" s="116">
        <v>3</v>
      </c>
      <c r="D39" s="116"/>
      <c r="E39" s="117">
        <f t="shared" si="0"/>
        <v>3</v>
      </c>
      <c r="F39" s="116">
        <v>4</v>
      </c>
      <c r="G39" s="116">
        <v>0</v>
      </c>
      <c r="H39" s="116"/>
      <c r="I39" s="117">
        <f t="shared" si="1"/>
        <v>4</v>
      </c>
      <c r="J39" s="116">
        <v>3</v>
      </c>
      <c r="K39" s="116">
        <v>0</v>
      </c>
      <c r="L39" s="116"/>
      <c r="M39" s="118">
        <f t="shared" si="2"/>
        <v>3</v>
      </c>
      <c r="N39" s="116">
        <v>4</v>
      </c>
      <c r="O39" s="116">
        <v>0</v>
      </c>
      <c r="P39" s="116"/>
      <c r="Q39" s="141">
        <f t="shared" si="3"/>
        <v>4</v>
      </c>
      <c r="R39" s="119">
        <f t="shared" si="4"/>
        <v>14</v>
      </c>
    </row>
    <row r="40" spans="1:68" s="29" customFormat="1" ht="26" customHeight="1" thickBot="1" x14ac:dyDescent="0.25">
      <c r="A40" s="25" t="s">
        <v>4</v>
      </c>
      <c r="B40" s="122">
        <f>SUM(B36:B39)</f>
        <v>1</v>
      </c>
      <c r="C40" s="123">
        <f>SUM(C36:C39)</f>
        <v>8</v>
      </c>
      <c r="D40" s="123"/>
      <c r="E40" s="123">
        <f t="shared" si="0"/>
        <v>9</v>
      </c>
      <c r="F40" s="123">
        <f>SUM(F36:F39)</f>
        <v>10</v>
      </c>
      <c r="G40" s="123">
        <f>SUM(G36:G39)</f>
        <v>13</v>
      </c>
      <c r="H40" s="123"/>
      <c r="I40" s="123">
        <f t="shared" si="1"/>
        <v>23</v>
      </c>
      <c r="J40" s="123">
        <f>SUM(J36:J39)</f>
        <v>7</v>
      </c>
      <c r="K40" s="123">
        <f>SUM(K36:K39)</f>
        <v>6</v>
      </c>
      <c r="L40" s="123"/>
      <c r="M40" s="123">
        <f t="shared" si="2"/>
        <v>13</v>
      </c>
      <c r="N40" s="123">
        <f>SUM(N36:N39)</f>
        <v>17</v>
      </c>
      <c r="O40" s="123">
        <f>SUM(O36:O39)</f>
        <v>4</v>
      </c>
      <c r="P40" s="123"/>
      <c r="Q40" s="142">
        <f t="shared" si="3"/>
        <v>21</v>
      </c>
      <c r="R40" s="126">
        <f>SUM(R36:R39)</f>
        <v>66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1:68" ht="26" customHeight="1" x14ac:dyDescent="0.2">
      <c r="A41" s="24">
        <v>0.54166666666666663</v>
      </c>
      <c r="B41" s="120">
        <v>6</v>
      </c>
      <c r="C41" s="116">
        <v>6</v>
      </c>
      <c r="D41" s="116"/>
      <c r="E41" s="127">
        <f t="shared" si="0"/>
        <v>12</v>
      </c>
      <c r="F41" s="116">
        <v>3</v>
      </c>
      <c r="G41" s="116">
        <v>0</v>
      </c>
      <c r="H41" s="116"/>
      <c r="I41" s="117">
        <f t="shared" si="1"/>
        <v>3</v>
      </c>
      <c r="J41" s="116">
        <v>1</v>
      </c>
      <c r="K41" s="116">
        <v>0</v>
      </c>
      <c r="L41" s="116"/>
      <c r="M41" s="117">
        <f t="shared" si="2"/>
        <v>1</v>
      </c>
      <c r="N41" s="116">
        <v>1</v>
      </c>
      <c r="O41" s="116">
        <v>0</v>
      </c>
      <c r="P41" s="116"/>
      <c r="Q41" s="141">
        <f t="shared" si="3"/>
        <v>1</v>
      </c>
      <c r="R41" s="119">
        <f t="shared" si="4"/>
        <v>17</v>
      </c>
    </row>
    <row r="42" spans="1:68" ht="26" customHeight="1" x14ac:dyDescent="0.2">
      <c r="A42" s="24">
        <v>0.55208333333333304</v>
      </c>
      <c r="B42" s="120">
        <v>9</v>
      </c>
      <c r="C42" s="116">
        <v>3</v>
      </c>
      <c r="D42" s="116"/>
      <c r="E42" s="117">
        <f t="shared" si="0"/>
        <v>12</v>
      </c>
      <c r="F42" s="116">
        <v>10</v>
      </c>
      <c r="G42" s="116">
        <v>0</v>
      </c>
      <c r="H42" s="116"/>
      <c r="I42" s="117">
        <f t="shared" si="1"/>
        <v>10</v>
      </c>
      <c r="J42" s="116">
        <v>7</v>
      </c>
      <c r="K42" s="116">
        <v>0</v>
      </c>
      <c r="L42" s="116"/>
      <c r="M42" s="117">
        <f t="shared" si="2"/>
        <v>7</v>
      </c>
      <c r="N42" s="116">
        <v>3</v>
      </c>
      <c r="O42" s="116">
        <v>0</v>
      </c>
      <c r="P42" s="116"/>
      <c r="Q42" s="141">
        <f t="shared" si="3"/>
        <v>3</v>
      </c>
      <c r="R42" s="119">
        <f t="shared" si="4"/>
        <v>32</v>
      </c>
    </row>
    <row r="43" spans="1:68" ht="26" customHeight="1" x14ac:dyDescent="0.2">
      <c r="A43" s="24">
        <v>0.5625</v>
      </c>
      <c r="B43" s="120">
        <v>5</v>
      </c>
      <c r="C43" s="116">
        <v>1</v>
      </c>
      <c r="D43" s="116"/>
      <c r="E43" s="117">
        <f t="shared" ref="E43:E65" si="5">SUM(B43:D43)</f>
        <v>6</v>
      </c>
      <c r="F43" s="116">
        <v>2</v>
      </c>
      <c r="G43" s="116">
        <v>0</v>
      </c>
      <c r="H43" s="116"/>
      <c r="I43" s="117">
        <f t="shared" ref="I43:I65" si="6">SUM(F43:H43)</f>
        <v>2</v>
      </c>
      <c r="J43" s="116">
        <v>0</v>
      </c>
      <c r="K43" s="116">
        <v>0</v>
      </c>
      <c r="L43" s="116"/>
      <c r="M43" s="117">
        <f t="shared" ref="M43:M65" si="7">SUM(J43:L43)</f>
        <v>0</v>
      </c>
      <c r="N43" s="116">
        <v>0</v>
      </c>
      <c r="O43" s="116">
        <v>0</v>
      </c>
      <c r="P43" s="116"/>
      <c r="Q43" s="141">
        <f t="shared" ref="Q43:Q65" si="8">SUM(N43:P43)</f>
        <v>0</v>
      </c>
      <c r="R43" s="119">
        <f t="shared" si="4"/>
        <v>8</v>
      </c>
    </row>
    <row r="44" spans="1:68" ht="26" customHeight="1" x14ac:dyDescent="0.2">
      <c r="A44" s="24">
        <v>0.57291666666666696</v>
      </c>
      <c r="B44" s="120">
        <v>9</v>
      </c>
      <c r="C44" s="116">
        <v>6</v>
      </c>
      <c r="D44" s="116"/>
      <c r="E44" s="117">
        <f t="shared" si="5"/>
        <v>15</v>
      </c>
      <c r="F44" s="116">
        <v>6</v>
      </c>
      <c r="G44" s="116">
        <v>4</v>
      </c>
      <c r="H44" s="116"/>
      <c r="I44" s="117">
        <f t="shared" si="6"/>
        <v>10</v>
      </c>
      <c r="J44" s="116">
        <v>6</v>
      </c>
      <c r="K44" s="116">
        <v>4</v>
      </c>
      <c r="L44" s="116"/>
      <c r="M44" s="117">
        <f t="shared" si="7"/>
        <v>10</v>
      </c>
      <c r="N44" s="116">
        <v>2</v>
      </c>
      <c r="O44" s="116">
        <v>0</v>
      </c>
      <c r="P44" s="116"/>
      <c r="Q44" s="141">
        <f t="shared" si="8"/>
        <v>2</v>
      </c>
      <c r="R44" s="119">
        <f t="shared" si="4"/>
        <v>37</v>
      </c>
    </row>
    <row r="45" spans="1:68" ht="26" customHeight="1" thickBot="1" x14ac:dyDescent="0.25">
      <c r="A45" s="25" t="s">
        <v>4</v>
      </c>
      <c r="B45" s="122">
        <f>SUM(B41:B44)</f>
        <v>29</v>
      </c>
      <c r="C45" s="123">
        <f>SUM(C41:C44)</f>
        <v>16</v>
      </c>
      <c r="D45" s="123"/>
      <c r="E45" s="123">
        <f t="shared" si="5"/>
        <v>45</v>
      </c>
      <c r="F45" s="123">
        <f>SUM(F41:F44)</f>
        <v>21</v>
      </c>
      <c r="G45" s="123">
        <f>SUM(G41:G44)</f>
        <v>4</v>
      </c>
      <c r="H45" s="123"/>
      <c r="I45" s="123">
        <f t="shared" si="6"/>
        <v>25</v>
      </c>
      <c r="J45" s="123">
        <f>SUM(J41:J44)</f>
        <v>14</v>
      </c>
      <c r="K45" s="123">
        <f>SUM(K41:K44)</f>
        <v>4</v>
      </c>
      <c r="L45" s="123"/>
      <c r="M45" s="123">
        <f t="shared" si="7"/>
        <v>18</v>
      </c>
      <c r="N45" s="123">
        <f>SUM(N41:N44)</f>
        <v>6</v>
      </c>
      <c r="O45" s="123">
        <f>SUM(O41:O44)</f>
        <v>0</v>
      </c>
      <c r="P45" s="123"/>
      <c r="Q45" s="142">
        <f t="shared" si="8"/>
        <v>6</v>
      </c>
      <c r="R45" s="124">
        <f>SUM(R41:R44)</f>
        <v>94</v>
      </c>
    </row>
    <row r="46" spans="1:68" ht="26" customHeight="1" x14ac:dyDescent="0.2">
      <c r="A46" s="24">
        <v>0.58333333333333304</v>
      </c>
      <c r="B46" s="120">
        <v>10</v>
      </c>
      <c r="C46" s="116">
        <v>6</v>
      </c>
      <c r="D46" s="116"/>
      <c r="E46" s="127">
        <f t="shared" si="5"/>
        <v>16</v>
      </c>
      <c r="F46" s="116">
        <v>5</v>
      </c>
      <c r="G46" s="116">
        <v>3</v>
      </c>
      <c r="H46" s="116"/>
      <c r="I46" s="117">
        <f t="shared" si="6"/>
        <v>8</v>
      </c>
      <c r="J46" s="116">
        <v>9</v>
      </c>
      <c r="K46" s="116">
        <v>7</v>
      </c>
      <c r="L46" s="116"/>
      <c r="M46" s="117">
        <f t="shared" si="7"/>
        <v>16</v>
      </c>
      <c r="N46" s="116">
        <v>5</v>
      </c>
      <c r="O46" s="116">
        <v>4</v>
      </c>
      <c r="P46" s="116"/>
      <c r="Q46" s="141">
        <f t="shared" si="8"/>
        <v>9</v>
      </c>
      <c r="R46" s="119">
        <f t="shared" si="4"/>
        <v>49</v>
      </c>
    </row>
    <row r="47" spans="1:68" ht="26" customHeight="1" x14ac:dyDescent="0.2">
      <c r="A47" s="24">
        <v>0.59375</v>
      </c>
      <c r="B47" s="120">
        <v>3</v>
      </c>
      <c r="C47" s="116">
        <v>0</v>
      </c>
      <c r="D47" s="116"/>
      <c r="E47" s="117">
        <f t="shared" si="5"/>
        <v>3</v>
      </c>
      <c r="F47" s="116">
        <v>6</v>
      </c>
      <c r="G47" s="116">
        <v>4</v>
      </c>
      <c r="H47" s="116"/>
      <c r="I47" s="117">
        <f t="shared" si="6"/>
        <v>10</v>
      </c>
      <c r="J47" s="116">
        <v>2</v>
      </c>
      <c r="K47" s="116">
        <v>0</v>
      </c>
      <c r="L47" s="116"/>
      <c r="M47" s="117">
        <f t="shared" si="7"/>
        <v>2</v>
      </c>
      <c r="N47" s="116">
        <v>2</v>
      </c>
      <c r="O47" s="116">
        <v>0</v>
      </c>
      <c r="P47" s="116"/>
      <c r="Q47" s="141">
        <f t="shared" si="8"/>
        <v>2</v>
      </c>
      <c r="R47" s="119">
        <f t="shared" si="4"/>
        <v>17</v>
      </c>
    </row>
    <row r="48" spans="1:68" ht="26" customHeight="1" x14ac:dyDescent="0.2">
      <c r="A48" s="24">
        <v>0.60416666666666696</v>
      </c>
      <c r="B48" s="120">
        <v>7</v>
      </c>
      <c r="C48" s="116">
        <v>0</v>
      </c>
      <c r="D48" s="116"/>
      <c r="E48" s="117">
        <f t="shared" si="5"/>
        <v>7</v>
      </c>
      <c r="F48" s="116">
        <v>3</v>
      </c>
      <c r="G48" s="116">
        <v>0</v>
      </c>
      <c r="H48" s="116"/>
      <c r="I48" s="117">
        <f t="shared" si="6"/>
        <v>3</v>
      </c>
      <c r="J48" s="116">
        <v>14</v>
      </c>
      <c r="K48" s="116">
        <v>2</v>
      </c>
      <c r="L48" s="116"/>
      <c r="M48" s="117">
        <f t="shared" si="7"/>
        <v>16</v>
      </c>
      <c r="N48" s="116">
        <v>12</v>
      </c>
      <c r="O48" s="116">
        <v>2</v>
      </c>
      <c r="P48" s="116"/>
      <c r="Q48" s="141">
        <f t="shared" si="8"/>
        <v>14</v>
      </c>
      <c r="R48" s="119">
        <f t="shared" si="4"/>
        <v>40</v>
      </c>
    </row>
    <row r="49" spans="1:18" ht="26" customHeight="1" x14ac:dyDescent="0.2">
      <c r="A49" s="24">
        <v>0.61458333333333304</v>
      </c>
      <c r="B49" s="120">
        <v>5</v>
      </c>
      <c r="C49" s="116">
        <v>0</v>
      </c>
      <c r="D49" s="116"/>
      <c r="E49" s="117">
        <f t="shared" si="5"/>
        <v>5</v>
      </c>
      <c r="F49" s="116">
        <v>4</v>
      </c>
      <c r="G49" s="116">
        <v>0</v>
      </c>
      <c r="H49" s="116"/>
      <c r="I49" s="117">
        <f t="shared" si="6"/>
        <v>4</v>
      </c>
      <c r="J49" s="116">
        <v>9</v>
      </c>
      <c r="K49" s="116">
        <v>3</v>
      </c>
      <c r="L49" s="116"/>
      <c r="M49" s="117">
        <f t="shared" si="7"/>
        <v>12</v>
      </c>
      <c r="N49" s="116">
        <v>1</v>
      </c>
      <c r="O49" s="116">
        <v>0</v>
      </c>
      <c r="P49" s="116"/>
      <c r="Q49" s="141">
        <f t="shared" si="8"/>
        <v>1</v>
      </c>
      <c r="R49" s="119">
        <f t="shared" si="4"/>
        <v>22</v>
      </c>
    </row>
    <row r="50" spans="1:18" ht="26" customHeight="1" thickBot="1" x14ac:dyDescent="0.25">
      <c r="A50" s="25" t="s">
        <v>4</v>
      </c>
      <c r="B50" s="122">
        <f>SUM(B46:B49)</f>
        <v>25</v>
      </c>
      <c r="C50" s="123">
        <f>SUM(C46:C49)</f>
        <v>6</v>
      </c>
      <c r="D50" s="123"/>
      <c r="E50" s="123">
        <f t="shared" si="5"/>
        <v>31</v>
      </c>
      <c r="F50" s="123">
        <f>SUM(F46:F49)</f>
        <v>18</v>
      </c>
      <c r="G50" s="123">
        <f>SUM(G46:G49)</f>
        <v>7</v>
      </c>
      <c r="H50" s="123"/>
      <c r="I50" s="123">
        <f t="shared" si="6"/>
        <v>25</v>
      </c>
      <c r="J50" s="123">
        <f>SUM(J46:J49)</f>
        <v>34</v>
      </c>
      <c r="K50" s="123">
        <f>SUM(K46:K49)</f>
        <v>12</v>
      </c>
      <c r="L50" s="123"/>
      <c r="M50" s="123">
        <f t="shared" si="7"/>
        <v>46</v>
      </c>
      <c r="N50" s="123">
        <f>SUM(N46:N49)</f>
        <v>20</v>
      </c>
      <c r="O50" s="123">
        <f>SUM(O46:O49)</f>
        <v>6</v>
      </c>
      <c r="P50" s="123"/>
      <c r="Q50" s="142">
        <f t="shared" si="8"/>
        <v>26</v>
      </c>
      <c r="R50" s="124">
        <f>SUM(R46:R49)</f>
        <v>128</v>
      </c>
    </row>
    <row r="51" spans="1:18" ht="26" customHeight="1" x14ac:dyDescent="0.2">
      <c r="A51" s="24">
        <v>0.625</v>
      </c>
      <c r="B51" s="120">
        <v>5</v>
      </c>
      <c r="C51" s="116">
        <v>0</v>
      </c>
      <c r="D51" s="116"/>
      <c r="E51" s="117">
        <f t="shared" si="5"/>
        <v>5</v>
      </c>
      <c r="F51" s="116">
        <v>7</v>
      </c>
      <c r="G51" s="116">
        <v>2</v>
      </c>
      <c r="H51" s="116"/>
      <c r="I51" s="117">
        <f t="shared" si="6"/>
        <v>9</v>
      </c>
      <c r="J51" s="116">
        <v>11</v>
      </c>
      <c r="K51" s="116">
        <v>3</v>
      </c>
      <c r="L51" s="116"/>
      <c r="M51" s="117">
        <f t="shared" si="7"/>
        <v>14</v>
      </c>
      <c r="N51" s="116">
        <v>0</v>
      </c>
      <c r="O51" s="116">
        <v>0</v>
      </c>
      <c r="P51" s="116"/>
      <c r="Q51" s="141">
        <f t="shared" si="8"/>
        <v>0</v>
      </c>
      <c r="R51" s="119">
        <f t="shared" si="4"/>
        <v>28</v>
      </c>
    </row>
    <row r="52" spans="1:18" ht="26" customHeight="1" x14ac:dyDescent="0.2">
      <c r="A52" s="24">
        <v>0.63541666666666696</v>
      </c>
      <c r="B52" s="120">
        <v>8</v>
      </c>
      <c r="C52" s="116">
        <v>1</v>
      </c>
      <c r="D52" s="116"/>
      <c r="E52" s="117">
        <f t="shared" si="5"/>
        <v>9</v>
      </c>
      <c r="F52" s="116">
        <v>10</v>
      </c>
      <c r="G52" s="116">
        <v>3</v>
      </c>
      <c r="H52" s="116"/>
      <c r="I52" s="117">
        <f t="shared" si="6"/>
        <v>13</v>
      </c>
      <c r="J52" s="116">
        <v>6</v>
      </c>
      <c r="K52" s="116">
        <v>3</v>
      </c>
      <c r="L52" s="116"/>
      <c r="M52" s="117">
        <f t="shared" si="7"/>
        <v>9</v>
      </c>
      <c r="N52" s="116">
        <v>1</v>
      </c>
      <c r="O52" s="116">
        <v>0</v>
      </c>
      <c r="P52" s="116"/>
      <c r="Q52" s="141">
        <f t="shared" si="8"/>
        <v>1</v>
      </c>
      <c r="R52" s="119">
        <f t="shared" si="4"/>
        <v>32</v>
      </c>
    </row>
    <row r="53" spans="1:18" ht="26" customHeight="1" x14ac:dyDescent="0.2">
      <c r="A53" s="24">
        <v>0.64583333333333304</v>
      </c>
      <c r="B53" s="120">
        <v>7</v>
      </c>
      <c r="C53" s="116">
        <v>2</v>
      </c>
      <c r="D53" s="116"/>
      <c r="E53" s="117">
        <f t="shared" si="5"/>
        <v>9</v>
      </c>
      <c r="F53" s="116">
        <v>4</v>
      </c>
      <c r="G53" s="116">
        <v>5</v>
      </c>
      <c r="H53" s="116"/>
      <c r="I53" s="117">
        <f t="shared" si="6"/>
        <v>9</v>
      </c>
      <c r="J53" s="116">
        <v>1</v>
      </c>
      <c r="K53" s="116">
        <v>3</v>
      </c>
      <c r="L53" s="116"/>
      <c r="M53" s="117">
        <f t="shared" si="7"/>
        <v>4</v>
      </c>
      <c r="N53" s="116">
        <v>6</v>
      </c>
      <c r="O53" s="116">
        <v>8</v>
      </c>
      <c r="P53" s="116"/>
      <c r="Q53" s="141">
        <f t="shared" si="8"/>
        <v>14</v>
      </c>
      <c r="R53" s="119">
        <f t="shared" si="4"/>
        <v>36</v>
      </c>
    </row>
    <row r="54" spans="1:18" ht="26" customHeight="1" x14ac:dyDescent="0.2">
      <c r="A54" s="24">
        <v>0.65625</v>
      </c>
      <c r="B54" s="120">
        <v>19</v>
      </c>
      <c r="C54" s="116">
        <v>11</v>
      </c>
      <c r="D54" s="116"/>
      <c r="E54" s="117">
        <f t="shared" si="5"/>
        <v>30</v>
      </c>
      <c r="F54" s="116">
        <v>5</v>
      </c>
      <c r="G54" s="116">
        <v>3</v>
      </c>
      <c r="H54" s="116"/>
      <c r="I54" s="117">
        <f t="shared" si="6"/>
        <v>8</v>
      </c>
      <c r="J54" s="116">
        <v>5</v>
      </c>
      <c r="K54" s="116">
        <v>3</v>
      </c>
      <c r="L54" s="116"/>
      <c r="M54" s="117">
        <f t="shared" si="7"/>
        <v>8</v>
      </c>
      <c r="N54" s="116">
        <v>5</v>
      </c>
      <c r="O54" s="116">
        <v>9</v>
      </c>
      <c r="P54" s="116"/>
      <c r="Q54" s="141">
        <f t="shared" si="8"/>
        <v>14</v>
      </c>
      <c r="R54" s="119">
        <f t="shared" si="4"/>
        <v>60</v>
      </c>
    </row>
    <row r="55" spans="1:18" ht="26" customHeight="1" thickBot="1" x14ac:dyDescent="0.25">
      <c r="A55" s="25" t="s">
        <v>4</v>
      </c>
      <c r="B55" s="122">
        <f>SUM(B51:B54)</f>
        <v>39</v>
      </c>
      <c r="C55" s="123">
        <f>SUM(C51:C54)</f>
        <v>14</v>
      </c>
      <c r="D55" s="123"/>
      <c r="E55" s="123">
        <f t="shared" si="5"/>
        <v>53</v>
      </c>
      <c r="F55" s="123">
        <f>SUM(F51:F54)</f>
        <v>26</v>
      </c>
      <c r="G55" s="123">
        <f>SUM(G51:G54)</f>
        <v>13</v>
      </c>
      <c r="H55" s="123"/>
      <c r="I55" s="123">
        <f t="shared" si="6"/>
        <v>39</v>
      </c>
      <c r="J55" s="123">
        <f>SUM(J51:J54)</f>
        <v>23</v>
      </c>
      <c r="K55" s="123">
        <f>SUM(K51:K54)</f>
        <v>12</v>
      </c>
      <c r="L55" s="123"/>
      <c r="M55" s="123">
        <f t="shared" si="7"/>
        <v>35</v>
      </c>
      <c r="N55" s="123">
        <f>SUM(N51:N54)</f>
        <v>12</v>
      </c>
      <c r="O55" s="123">
        <f>SUM(O51:O54)</f>
        <v>17</v>
      </c>
      <c r="P55" s="123"/>
      <c r="Q55" s="142">
        <f t="shared" si="8"/>
        <v>29</v>
      </c>
      <c r="R55" s="124">
        <f>SUM(R51:R54)</f>
        <v>156</v>
      </c>
    </row>
    <row r="56" spans="1:18" ht="26" customHeight="1" x14ac:dyDescent="0.2">
      <c r="A56" s="24">
        <v>0.66666666666666696</v>
      </c>
      <c r="B56" s="120">
        <v>5</v>
      </c>
      <c r="C56" s="116">
        <v>5</v>
      </c>
      <c r="D56" s="116"/>
      <c r="E56" s="117">
        <f t="shared" si="5"/>
        <v>10</v>
      </c>
      <c r="F56" s="116">
        <v>9</v>
      </c>
      <c r="G56" s="116">
        <v>7</v>
      </c>
      <c r="H56" s="116"/>
      <c r="I56" s="117">
        <f t="shared" si="6"/>
        <v>16</v>
      </c>
      <c r="J56" s="116">
        <v>7</v>
      </c>
      <c r="K56" s="116">
        <v>0</v>
      </c>
      <c r="L56" s="116"/>
      <c r="M56" s="117">
        <f t="shared" si="7"/>
        <v>7</v>
      </c>
      <c r="N56" s="116">
        <v>5</v>
      </c>
      <c r="O56" s="116">
        <v>0</v>
      </c>
      <c r="P56" s="116"/>
      <c r="Q56" s="141">
        <f t="shared" si="8"/>
        <v>5</v>
      </c>
      <c r="R56" s="119">
        <f t="shared" si="4"/>
        <v>38</v>
      </c>
    </row>
    <row r="57" spans="1:18" ht="26" customHeight="1" x14ac:dyDescent="0.2">
      <c r="A57" s="24">
        <v>0.67708333333333304</v>
      </c>
      <c r="B57" s="120">
        <v>9</v>
      </c>
      <c r="C57" s="116">
        <v>3</v>
      </c>
      <c r="D57" s="116"/>
      <c r="E57" s="117">
        <f t="shared" si="5"/>
        <v>12</v>
      </c>
      <c r="F57" s="116">
        <v>21</v>
      </c>
      <c r="G57" s="116">
        <v>7</v>
      </c>
      <c r="H57" s="116"/>
      <c r="I57" s="117">
        <f t="shared" si="6"/>
        <v>28</v>
      </c>
      <c r="J57" s="116">
        <v>7</v>
      </c>
      <c r="K57" s="116">
        <v>3</v>
      </c>
      <c r="L57" s="116"/>
      <c r="M57" s="117">
        <f t="shared" si="7"/>
        <v>10</v>
      </c>
      <c r="N57" s="116">
        <v>7</v>
      </c>
      <c r="O57" s="116">
        <v>1</v>
      </c>
      <c r="P57" s="116"/>
      <c r="Q57" s="141">
        <f t="shared" si="8"/>
        <v>8</v>
      </c>
      <c r="R57" s="119">
        <f t="shared" si="4"/>
        <v>58</v>
      </c>
    </row>
    <row r="58" spans="1:18" ht="26" customHeight="1" x14ac:dyDescent="0.2">
      <c r="A58" s="24">
        <v>0.6875</v>
      </c>
      <c r="B58" s="120">
        <v>3</v>
      </c>
      <c r="C58" s="116">
        <v>1</v>
      </c>
      <c r="D58" s="116"/>
      <c r="E58" s="117">
        <f t="shared" si="5"/>
        <v>4</v>
      </c>
      <c r="F58" s="116">
        <v>11</v>
      </c>
      <c r="G58" s="116">
        <v>4</v>
      </c>
      <c r="H58" s="116"/>
      <c r="I58" s="117">
        <f t="shared" si="6"/>
        <v>15</v>
      </c>
      <c r="J58" s="116">
        <v>4</v>
      </c>
      <c r="K58" s="116">
        <v>2</v>
      </c>
      <c r="L58" s="116"/>
      <c r="M58" s="117">
        <f t="shared" si="7"/>
        <v>6</v>
      </c>
      <c r="N58" s="116">
        <v>4</v>
      </c>
      <c r="O58" s="116">
        <v>3</v>
      </c>
      <c r="P58" s="116"/>
      <c r="Q58" s="141">
        <f t="shared" si="8"/>
        <v>7</v>
      </c>
      <c r="R58" s="119">
        <f t="shared" si="4"/>
        <v>32</v>
      </c>
    </row>
    <row r="59" spans="1:18" ht="26" customHeight="1" x14ac:dyDescent="0.2">
      <c r="A59" s="24">
        <v>0.69791666666666696</v>
      </c>
      <c r="B59" s="120">
        <v>6</v>
      </c>
      <c r="C59" s="116">
        <v>1</v>
      </c>
      <c r="D59" s="116"/>
      <c r="E59" s="117">
        <f t="shared" si="5"/>
        <v>7</v>
      </c>
      <c r="F59" s="116">
        <v>6</v>
      </c>
      <c r="G59" s="116">
        <v>2</v>
      </c>
      <c r="H59" s="116"/>
      <c r="I59" s="117">
        <f t="shared" si="6"/>
        <v>8</v>
      </c>
      <c r="J59" s="116">
        <v>2</v>
      </c>
      <c r="K59" s="116">
        <v>0</v>
      </c>
      <c r="L59" s="116"/>
      <c r="M59" s="117">
        <f t="shared" si="7"/>
        <v>2</v>
      </c>
      <c r="N59" s="116">
        <v>3</v>
      </c>
      <c r="O59" s="116">
        <v>0</v>
      </c>
      <c r="P59" s="116"/>
      <c r="Q59" s="141">
        <f t="shared" si="8"/>
        <v>3</v>
      </c>
      <c r="R59" s="119">
        <f t="shared" si="4"/>
        <v>20</v>
      </c>
    </row>
    <row r="60" spans="1:18" ht="26" customHeight="1" thickBot="1" x14ac:dyDescent="0.25">
      <c r="A60" s="26" t="s">
        <v>29</v>
      </c>
      <c r="B60" s="122">
        <f>SUM(B56:B59)</f>
        <v>23</v>
      </c>
      <c r="C60" s="123">
        <f>SUM(C56:C59)</f>
        <v>10</v>
      </c>
      <c r="D60" s="123"/>
      <c r="E60" s="123">
        <f t="shared" si="5"/>
        <v>33</v>
      </c>
      <c r="F60" s="123">
        <f>SUM(F56:F59)</f>
        <v>47</v>
      </c>
      <c r="G60" s="123">
        <f>SUM(G56:G59)</f>
        <v>20</v>
      </c>
      <c r="H60" s="123"/>
      <c r="I60" s="123">
        <f t="shared" si="6"/>
        <v>67</v>
      </c>
      <c r="J60" s="123">
        <f>SUM(J56:J59)</f>
        <v>20</v>
      </c>
      <c r="K60" s="123">
        <f>SUM(K56:K59)</f>
        <v>5</v>
      </c>
      <c r="L60" s="123"/>
      <c r="M60" s="123">
        <f t="shared" si="7"/>
        <v>25</v>
      </c>
      <c r="N60" s="123">
        <f>SUM(N56:N59)</f>
        <v>19</v>
      </c>
      <c r="O60" s="123">
        <f>SUM(O56:O59)</f>
        <v>4</v>
      </c>
      <c r="P60" s="123"/>
      <c r="Q60" s="142">
        <f t="shared" si="8"/>
        <v>23</v>
      </c>
      <c r="R60" s="126">
        <f>SUM(R56:R59)</f>
        <v>148</v>
      </c>
    </row>
    <row r="61" spans="1:18" ht="26" customHeight="1" x14ac:dyDescent="0.2">
      <c r="A61" s="24">
        <v>0.70833333333333304</v>
      </c>
      <c r="B61" s="120">
        <v>5</v>
      </c>
      <c r="C61" s="116">
        <v>0</v>
      </c>
      <c r="D61" s="116"/>
      <c r="E61" s="117">
        <f t="shared" si="5"/>
        <v>5</v>
      </c>
      <c r="F61" s="116">
        <v>6</v>
      </c>
      <c r="G61" s="116">
        <v>1</v>
      </c>
      <c r="H61" s="116"/>
      <c r="I61" s="117">
        <f t="shared" si="6"/>
        <v>7</v>
      </c>
      <c r="J61" s="116">
        <v>6</v>
      </c>
      <c r="K61" s="116">
        <v>1</v>
      </c>
      <c r="L61" s="116"/>
      <c r="M61" s="117">
        <f t="shared" si="7"/>
        <v>7</v>
      </c>
      <c r="N61" s="116">
        <v>9</v>
      </c>
      <c r="O61" s="116">
        <v>0</v>
      </c>
      <c r="P61" s="116"/>
      <c r="Q61" s="141">
        <f t="shared" si="8"/>
        <v>9</v>
      </c>
      <c r="R61" s="119">
        <f t="shared" si="4"/>
        <v>28</v>
      </c>
    </row>
    <row r="62" spans="1:18" ht="26" customHeight="1" x14ac:dyDescent="0.2">
      <c r="A62" s="24">
        <v>0.71875</v>
      </c>
      <c r="B62" s="120">
        <v>7</v>
      </c>
      <c r="C62" s="116">
        <v>0</v>
      </c>
      <c r="D62" s="116"/>
      <c r="E62" s="117">
        <f t="shared" si="5"/>
        <v>7</v>
      </c>
      <c r="F62" s="116">
        <v>8</v>
      </c>
      <c r="G62" s="116">
        <v>0</v>
      </c>
      <c r="H62" s="116"/>
      <c r="I62" s="117">
        <f t="shared" si="6"/>
        <v>8</v>
      </c>
      <c r="J62" s="116">
        <v>14</v>
      </c>
      <c r="K62" s="116">
        <v>2</v>
      </c>
      <c r="L62" s="116"/>
      <c r="M62" s="117">
        <f t="shared" si="7"/>
        <v>16</v>
      </c>
      <c r="N62" s="116">
        <v>11</v>
      </c>
      <c r="O62" s="116">
        <v>1</v>
      </c>
      <c r="P62" s="116"/>
      <c r="Q62" s="141">
        <f t="shared" si="8"/>
        <v>12</v>
      </c>
      <c r="R62" s="119">
        <f t="shared" si="4"/>
        <v>43</v>
      </c>
    </row>
    <row r="63" spans="1:18" ht="26" customHeight="1" x14ac:dyDescent="0.2">
      <c r="A63" s="24">
        <v>0.72916666666666696</v>
      </c>
      <c r="B63" s="120">
        <v>9</v>
      </c>
      <c r="C63" s="116">
        <v>3</v>
      </c>
      <c r="D63" s="116"/>
      <c r="E63" s="117">
        <f t="shared" si="5"/>
        <v>12</v>
      </c>
      <c r="F63" s="116">
        <v>10</v>
      </c>
      <c r="G63" s="116">
        <v>9</v>
      </c>
      <c r="H63" s="116"/>
      <c r="I63" s="117">
        <f t="shared" si="6"/>
        <v>19</v>
      </c>
      <c r="J63" s="116">
        <v>8</v>
      </c>
      <c r="K63" s="116">
        <v>1</v>
      </c>
      <c r="L63" s="116"/>
      <c r="M63" s="117">
        <f t="shared" si="7"/>
        <v>9</v>
      </c>
      <c r="N63" s="116">
        <v>3</v>
      </c>
      <c r="O63" s="116">
        <v>0</v>
      </c>
      <c r="P63" s="116"/>
      <c r="Q63" s="141">
        <f t="shared" si="8"/>
        <v>3</v>
      </c>
      <c r="R63" s="119">
        <f t="shared" si="4"/>
        <v>43</v>
      </c>
    </row>
    <row r="64" spans="1:18" ht="26" customHeight="1" x14ac:dyDescent="0.2">
      <c r="A64" s="24">
        <v>0.73958333333333304</v>
      </c>
      <c r="B64" s="120">
        <v>3</v>
      </c>
      <c r="C64" s="116">
        <v>2</v>
      </c>
      <c r="D64" s="116"/>
      <c r="E64" s="117">
        <f t="shared" si="5"/>
        <v>5</v>
      </c>
      <c r="F64" s="116">
        <v>5</v>
      </c>
      <c r="G64" s="116">
        <v>2</v>
      </c>
      <c r="H64" s="116"/>
      <c r="I64" s="117">
        <f t="shared" si="6"/>
        <v>7</v>
      </c>
      <c r="J64" s="116">
        <v>0</v>
      </c>
      <c r="K64" s="116">
        <v>0</v>
      </c>
      <c r="L64" s="116"/>
      <c r="M64" s="117">
        <f t="shared" si="7"/>
        <v>0</v>
      </c>
      <c r="N64" s="116">
        <v>0</v>
      </c>
      <c r="O64" s="116">
        <v>0</v>
      </c>
      <c r="P64" s="116"/>
      <c r="Q64" s="141">
        <f t="shared" si="8"/>
        <v>0</v>
      </c>
      <c r="R64" s="119">
        <f t="shared" si="4"/>
        <v>12</v>
      </c>
    </row>
    <row r="65" spans="1:18" ht="26" customHeight="1" thickBot="1" x14ac:dyDescent="0.25">
      <c r="A65" s="26" t="s">
        <v>4</v>
      </c>
      <c r="B65" s="122">
        <f>SUM(B61:B64)</f>
        <v>24</v>
      </c>
      <c r="C65" s="123">
        <f>SUM(C61:C64)</f>
        <v>5</v>
      </c>
      <c r="D65" s="123"/>
      <c r="E65" s="123">
        <f t="shared" si="5"/>
        <v>29</v>
      </c>
      <c r="F65" s="123">
        <f>SUM(F61:F64)</f>
        <v>29</v>
      </c>
      <c r="G65" s="123">
        <f>SUM(G61:G64)</f>
        <v>12</v>
      </c>
      <c r="H65" s="123"/>
      <c r="I65" s="123">
        <f t="shared" si="6"/>
        <v>41</v>
      </c>
      <c r="J65" s="123">
        <f>SUM(J61:J64)</f>
        <v>28</v>
      </c>
      <c r="K65" s="123">
        <f>SUM(K61:K64)</f>
        <v>4</v>
      </c>
      <c r="L65" s="123"/>
      <c r="M65" s="123">
        <f t="shared" si="7"/>
        <v>32</v>
      </c>
      <c r="N65" s="123">
        <f>SUM(N61:N64)</f>
        <v>23</v>
      </c>
      <c r="O65" s="123">
        <f>SUM(O61:O64)</f>
        <v>1</v>
      </c>
      <c r="P65" s="123"/>
      <c r="Q65" s="142">
        <f t="shared" si="8"/>
        <v>24</v>
      </c>
      <c r="R65" s="126">
        <f>SUM(R61:R64)</f>
        <v>126</v>
      </c>
    </row>
    <row r="66" spans="1:18" ht="26" customHeight="1" thickBot="1" x14ac:dyDescent="0.25">
      <c r="A66" s="24"/>
      <c r="B66" s="110"/>
      <c r="C66" s="111"/>
      <c r="D66" s="111"/>
      <c r="E66" s="111"/>
      <c r="F66" s="110"/>
      <c r="G66" s="111"/>
      <c r="H66" s="111"/>
      <c r="I66" s="111"/>
      <c r="J66" s="110"/>
      <c r="K66" s="111"/>
      <c r="L66" s="111"/>
      <c r="M66" s="111"/>
      <c r="N66" s="110"/>
      <c r="O66" s="111"/>
      <c r="P66" s="111"/>
      <c r="Q66" s="112"/>
      <c r="R66" s="132"/>
    </row>
    <row r="67" spans="1:18" ht="26" customHeight="1" x14ac:dyDescent="0.2">
      <c r="A67" s="24"/>
      <c r="B67" s="120"/>
      <c r="C67" s="116"/>
      <c r="D67" s="116"/>
      <c r="E67" s="117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44"/>
      <c r="R67" s="132"/>
    </row>
    <row r="68" spans="1:18" s="92" customFormat="1" ht="26" customHeight="1" x14ac:dyDescent="0.2">
      <c r="A68" s="91" t="s">
        <v>36</v>
      </c>
      <c r="B68" s="134">
        <f>SUM(B$15,B$20,B$25,B$30,B$35,B$40,B$45,B$50,B$55,B$60,B$65)</f>
        <v>288</v>
      </c>
      <c r="C68" s="134">
        <f>SUM(C$15,C$20,C$25,C$30,C$35,C$40,C$45,C$50,C$55,C$60,C$65)</f>
        <v>149</v>
      </c>
      <c r="D68" s="135"/>
      <c r="E68" s="136">
        <f>SUM(B68:D68)</f>
        <v>437</v>
      </c>
      <c r="F68" s="134">
        <f>SUM(F$15,F$20,F$25,F$30,F$35,F$40,F$45,F$50,F$55,F$60,F$65)</f>
        <v>296</v>
      </c>
      <c r="G68" s="134">
        <f>SUM(G$15,G$20,G$25,G$30,G$35,G$40,G$45,G$50,G$55,G$60,G$65)</f>
        <v>134</v>
      </c>
      <c r="H68" s="135"/>
      <c r="I68" s="136">
        <f>SUM(F68:H68)</f>
        <v>430</v>
      </c>
      <c r="J68" s="134">
        <f>SUM(J$15,J$20,J$25,J$30,J$35,J$40,J$45,J$50,J$55,J$60,J$65)</f>
        <v>212</v>
      </c>
      <c r="K68" s="134">
        <f>SUM(K$15,K$20,K$25,K$30,K$35,K$40,K$45,K$50,K$55,K$60,K$65)</f>
        <v>72</v>
      </c>
      <c r="L68" s="135"/>
      <c r="M68" s="136">
        <f>SUM(J68:L68)</f>
        <v>284</v>
      </c>
      <c r="N68" s="134">
        <f>SUM(N$15,N$20,N$25,N$30,N$35,N$40,N$45,N$50,N$55,N$60,N$65)</f>
        <v>146</v>
      </c>
      <c r="O68" s="134">
        <f>SUM(O$15,O$20,O$25,O$30,O$35,O$40,O$45,O$50,O$55,O$60,O$65)</f>
        <v>36</v>
      </c>
      <c r="P68" s="135"/>
      <c r="Q68" s="165">
        <f>SUM(N68:P68)</f>
        <v>182</v>
      </c>
      <c r="R68" s="137">
        <f>SUM(R15,R20,R25,R30,R35,R40,R45,R50,R55,R60,R65)</f>
        <v>1333</v>
      </c>
    </row>
    <row r="69" spans="1:18" ht="26" customHeight="1" x14ac:dyDescent="0.2">
      <c r="A69" s="24"/>
      <c r="B69" s="120"/>
      <c r="C69" s="116"/>
      <c r="D69" s="116"/>
      <c r="E69" s="117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44"/>
      <c r="R69" s="132">
        <f>SUM(E68,I68,M68,Q68)</f>
        <v>1333</v>
      </c>
    </row>
    <row r="70" spans="1:18" ht="26" customHeight="1" thickBot="1" x14ac:dyDescent="0.25">
      <c r="A70" s="27"/>
      <c r="B70" s="122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42"/>
      <c r="R70" s="139"/>
    </row>
    <row r="71" spans="1:18" ht="15" customHeight="1" x14ac:dyDescent="0.15"/>
    <row r="72" spans="1:18" ht="15" customHeight="1" x14ac:dyDescent="0.15"/>
    <row r="73" spans="1:18" ht="15" customHeight="1" x14ac:dyDescent="0.15"/>
    <row r="74" spans="1:18" ht="15" customHeight="1" x14ac:dyDescent="0.15"/>
    <row r="75" spans="1:18" ht="15" customHeight="1" x14ac:dyDescent="0.15"/>
    <row r="76" spans="1:18" ht="15" customHeight="1" x14ac:dyDescent="0.15"/>
    <row r="77" spans="1:18" ht="15" customHeight="1" x14ac:dyDescent="0.15"/>
    <row r="78" spans="1:18" ht="15" customHeight="1" x14ac:dyDescent="0.15"/>
    <row r="79" spans="1:18" ht="15" customHeight="1" x14ac:dyDescent="0.15"/>
    <row r="80" spans="1:18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5" customHeight="1" x14ac:dyDescent="0.15"/>
    <row r="195" ht="15" customHeight="1" x14ac:dyDescent="0.15"/>
    <row r="196" ht="15" customHeight="1" x14ac:dyDescent="0.15"/>
    <row r="197" ht="15" customHeight="1" x14ac:dyDescent="0.15"/>
    <row r="198" ht="15" customHeight="1" x14ac:dyDescent="0.15"/>
    <row r="199" ht="15" customHeight="1" x14ac:dyDescent="0.15"/>
    <row r="200" ht="15" customHeight="1" x14ac:dyDescent="0.15"/>
    <row r="201" ht="15" customHeight="1" x14ac:dyDescent="0.15"/>
    <row r="202" ht="15" customHeight="1" x14ac:dyDescent="0.15"/>
    <row r="203" ht="15" customHeight="1" x14ac:dyDescent="0.15"/>
    <row r="204" ht="15" customHeight="1" x14ac:dyDescent="0.15"/>
    <row r="205" ht="15" customHeight="1" x14ac:dyDescent="0.15"/>
    <row r="206" ht="15" customHeight="1" x14ac:dyDescent="0.15"/>
    <row r="207" ht="15" customHeight="1" x14ac:dyDescent="0.15"/>
    <row r="208" ht="15" customHeight="1" x14ac:dyDescent="0.15"/>
    <row r="209" ht="15" customHeight="1" x14ac:dyDescent="0.15"/>
    <row r="210" ht="15" customHeight="1" x14ac:dyDescent="0.15"/>
    <row r="211" ht="15" customHeight="1" x14ac:dyDescent="0.15"/>
    <row r="212" ht="15" customHeight="1" x14ac:dyDescent="0.15"/>
    <row r="213" ht="15" customHeight="1" x14ac:dyDescent="0.15"/>
    <row r="214" ht="15" customHeight="1" x14ac:dyDescent="0.15"/>
    <row r="215" ht="15" customHeight="1" x14ac:dyDescent="0.15"/>
    <row r="216" ht="15" customHeight="1" x14ac:dyDescent="0.15"/>
    <row r="217" ht="15" customHeight="1" x14ac:dyDescent="0.15"/>
    <row r="218" ht="15" customHeight="1" x14ac:dyDescent="0.15"/>
    <row r="219" ht="15" customHeight="1" x14ac:dyDescent="0.15"/>
    <row r="220" ht="15" customHeight="1" x14ac:dyDescent="0.15"/>
    <row r="221" ht="15" customHeight="1" x14ac:dyDescent="0.15"/>
    <row r="222" ht="15" customHeight="1" x14ac:dyDescent="0.15"/>
    <row r="223" ht="15" customHeight="1" x14ac:dyDescent="0.15"/>
    <row r="224" ht="15" customHeight="1" x14ac:dyDescent="0.15"/>
    <row r="225" ht="15" customHeight="1" x14ac:dyDescent="0.15"/>
    <row r="226" ht="15" customHeight="1" x14ac:dyDescent="0.15"/>
    <row r="227" ht="15" customHeight="1" x14ac:dyDescent="0.15"/>
    <row r="228" ht="15" customHeight="1" x14ac:dyDescent="0.15"/>
    <row r="229" ht="15" customHeight="1" x14ac:dyDescent="0.15"/>
    <row r="230" ht="15" customHeight="1" x14ac:dyDescent="0.15"/>
    <row r="231" ht="15" customHeight="1" x14ac:dyDescent="0.15"/>
    <row r="232" ht="15" customHeight="1" x14ac:dyDescent="0.15"/>
    <row r="233" ht="15" customHeight="1" x14ac:dyDescent="0.15"/>
    <row r="234" ht="15" customHeight="1" x14ac:dyDescent="0.15"/>
    <row r="235" ht="15" customHeight="1" x14ac:dyDescent="0.15"/>
    <row r="236" ht="15" customHeight="1" x14ac:dyDescent="0.15"/>
    <row r="237" ht="15" customHeight="1" x14ac:dyDescent="0.15"/>
    <row r="238" ht="15" customHeight="1" x14ac:dyDescent="0.15"/>
    <row r="239" ht="15" customHeight="1" x14ac:dyDescent="0.15"/>
    <row r="240" ht="15" customHeight="1" x14ac:dyDescent="0.15"/>
    <row r="241" ht="15" customHeight="1" x14ac:dyDescent="0.15"/>
    <row r="242" ht="15" customHeight="1" x14ac:dyDescent="0.15"/>
    <row r="243" ht="15" customHeight="1" x14ac:dyDescent="0.15"/>
    <row r="244" ht="15" customHeight="1" x14ac:dyDescent="0.15"/>
    <row r="245" ht="15" customHeight="1" x14ac:dyDescent="0.15"/>
    <row r="246" ht="15" customHeight="1" x14ac:dyDescent="0.15"/>
    <row r="247" ht="15" customHeight="1" x14ac:dyDescent="0.15"/>
    <row r="248" ht="15" customHeight="1" x14ac:dyDescent="0.15"/>
    <row r="249" ht="15" customHeight="1" x14ac:dyDescent="0.15"/>
    <row r="250" ht="15" customHeight="1" x14ac:dyDescent="0.15"/>
    <row r="251" ht="15" customHeight="1" x14ac:dyDescent="0.15"/>
    <row r="252" ht="15" customHeight="1" x14ac:dyDescent="0.15"/>
    <row r="253" ht="15" customHeight="1" x14ac:dyDescent="0.15"/>
    <row r="254" ht="15" customHeight="1" x14ac:dyDescent="0.15"/>
    <row r="255" ht="15" customHeight="1" x14ac:dyDescent="0.15"/>
    <row r="256" ht="15" customHeight="1" x14ac:dyDescent="0.15"/>
    <row r="257" ht="15" customHeight="1" x14ac:dyDescent="0.15"/>
    <row r="258" ht="15" customHeight="1" x14ac:dyDescent="0.15"/>
    <row r="259" ht="15" customHeight="1" x14ac:dyDescent="0.15"/>
    <row r="260" ht="15" customHeight="1" x14ac:dyDescent="0.15"/>
    <row r="261" ht="15" customHeight="1" x14ac:dyDescent="0.15"/>
    <row r="262" ht="15" customHeight="1" x14ac:dyDescent="0.15"/>
    <row r="263" ht="15" customHeight="1" x14ac:dyDescent="0.15"/>
    <row r="264" ht="15" customHeight="1" x14ac:dyDescent="0.15"/>
    <row r="265" ht="15" customHeight="1" x14ac:dyDescent="0.15"/>
    <row r="266" ht="15" customHeight="1" x14ac:dyDescent="0.15"/>
    <row r="267" ht="15" customHeight="1" x14ac:dyDescent="0.15"/>
    <row r="268" ht="15" customHeight="1" x14ac:dyDescent="0.15"/>
    <row r="269" ht="15" customHeight="1" x14ac:dyDescent="0.15"/>
    <row r="270" ht="15" customHeight="1" x14ac:dyDescent="0.15"/>
    <row r="271" ht="15" customHeight="1" x14ac:dyDescent="0.15"/>
    <row r="272" ht="15" customHeight="1" x14ac:dyDescent="0.15"/>
    <row r="273" ht="15" customHeight="1" x14ac:dyDescent="0.15"/>
    <row r="274" ht="15" customHeight="1" x14ac:dyDescent="0.15"/>
    <row r="275" ht="15" customHeight="1" x14ac:dyDescent="0.15"/>
    <row r="276" ht="15" customHeight="1" x14ac:dyDescent="0.15"/>
    <row r="277" ht="15" customHeight="1" x14ac:dyDescent="0.15"/>
    <row r="278" ht="15" customHeight="1" x14ac:dyDescent="0.15"/>
    <row r="279" ht="15" customHeight="1" x14ac:dyDescent="0.15"/>
    <row r="280" ht="15" customHeight="1" x14ac:dyDescent="0.15"/>
    <row r="281" ht="15" customHeight="1" x14ac:dyDescent="0.15"/>
    <row r="282" ht="15" customHeight="1" x14ac:dyDescent="0.15"/>
    <row r="283" ht="15" customHeight="1" x14ac:dyDescent="0.15"/>
    <row r="284" ht="15" customHeight="1" x14ac:dyDescent="0.15"/>
    <row r="285" ht="15" customHeight="1" x14ac:dyDescent="0.15"/>
    <row r="286" ht="15" customHeight="1" x14ac:dyDescent="0.15"/>
    <row r="287" ht="15" customHeight="1" x14ac:dyDescent="0.15"/>
    <row r="288" ht="15" customHeight="1" x14ac:dyDescent="0.15"/>
    <row r="289" ht="15" customHeight="1" x14ac:dyDescent="0.15"/>
    <row r="290" ht="15" customHeight="1" x14ac:dyDescent="0.15"/>
    <row r="291" ht="15" customHeight="1" x14ac:dyDescent="0.15"/>
    <row r="292" ht="15" customHeight="1" x14ac:dyDescent="0.15"/>
    <row r="293" ht="15" customHeight="1" x14ac:dyDescent="0.15"/>
    <row r="294" ht="15" customHeight="1" x14ac:dyDescent="0.15"/>
    <row r="295" ht="15" customHeight="1" x14ac:dyDescent="0.15"/>
    <row r="296" ht="15" customHeight="1" x14ac:dyDescent="0.15"/>
  </sheetData>
  <dataConsolidate>
    <dataRefs count="2">
      <dataRef name="adults"/>
      <dataRef name="students"/>
    </dataRefs>
  </dataConsolidate>
  <phoneticPr fontId="4"/>
  <pageMargins left="0.75" right="0.75" top="1" bottom="1" header="0.5" footer="0.5"/>
  <pageSetup paperSize="5" scale="69"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23"/>
  <sheetViews>
    <sheetView workbookViewId="0">
      <selection activeCell="D4" sqref="D4:E4"/>
    </sheetView>
  </sheetViews>
  <sheetFormatPr baseColWidth="10" defaultColWidth="11" defaultRowHeight="13" x14ac:dyDescent="0.15"/>
  <cols>
    <col min="1" max="1" width="17" customWidth="1"/>
    <col min="2" max="5" width="21.33203125" customWidth="1"/>
    <col min="6" max="6" width="19.33203125" customWidth="1"/>
  </cols>
  <sheetData>
    <row r="1" spans="1:6" ht="18" customHeight="1" x14ac:dyDescent="0.15">
      <c r="A1" s="241" t="s">
        <v>39</v>
      </c>
      <c r="B1" s="242"/>
      <c r="C1" s="242"/>
      <c r="D1" s="2"/>
      <c r="E1" s="2"/>
      <c r="F1" s="3"/>
    </row>
    <row r="2" spans="1:6" ht="18" customHeight="1" x14ac:dyDescent="0.2">
      <c r="A2" s="71"/>
      <c r="B2" s="22"/>
      <c r="C2" s="22"/>
      <c r="D2" s="22"/>
      <c r="E2" s="22"/>
      <c r="F2" s="5"/>
    </row>
    <row r="3" spans="1:6" ht="18" customHeight="1" x14ac:dyDescent="0.2">
      <c r="A3" s="71"/>
      <c r="B3" s="22" t="s">
        <v>78</v>
      </c>
      <c r="C3" s="22"/>
      <c r="D3" s="22"/>
      <c r="E3" s="22" t="s">
        <v>83</v>
      </c>
      <c r="F3" s="7"/>
    </row>
    <row r="4" spans="1:6" ht="18" customHeight="1" x14ac:dyDescent="0.2">
      <c r="A4" s="71"/>
      <c r="B4" s="22"/>
      <c r="C4" s="22"/>
      <c r="D4" s="239"/>
      <c r="E4" s="239"/>
      <c r="F4" s="7"/>
    </row>
    <row r="5" spans="1:6" ht="18" customHeight="1" x14ac:dyDescent="0.2">
      <c r="A5" s="71"/>
      <c r="B5" s="22" t="s">
        <v>80</v>
      </c>
      <c r="C5" s="22"/>
      <c r="D5" s="22"/>
      <c r="E5" s="22" t="s">
        <v>84</v>
      </c>
      <c r="F5" s="7"/>
    </row>
    <row r="6" spans="1:6" ht="18.75" customHeight="1" x14ac:dyDescent="0.25">
      <c r="A6" s="86" t="s">
        <v>23</v>
      </c>
      <c r="B6" s="22"/>
      <c r="C6" s="22"/>
      <c r="D6" s="22" t="s">
        <v>72</v>
      </c>
      <c r="E6" s="22" t="s">
        <v>70</v>
      </c>
      <c r="F6" s="7"/>
    </row>
    <row r="7" spans="1:6" ht="18" customHeight="1" thickBot="1" x14ac:dyDescent="0.25">
      <c r="A7" s="74"/>
      <c r="B7" s="72"/>
      <c r="C7" s="72"/>
      <c r="D7" s="240" t="s">
        <v>79</v>
      </c>
      <c r="E7" s="240"/>
      <c r="F7" s="73"/>
    </row>
    <row r="8" spans="1:6" ht="18" customHeight="1" x14ac:dyDescent="0.2">
      <c r="A8" s="75" t="s">
        <v>40</v>
      </c>
      <c r="B8" s="76" t="s">
        <v>41</v>
      </c>
      <c r="C8" s="76" t="s">
        <v>13</v>
      </c>
      <c r="D8" s="76" t="s">
        <v>14</v>
      </c>
      <c r="E8" s="76" t="s">
        <v>11</v>
      </c>
      <c r="F8" s="61"/>
    </row>
    <row r="9" spans="1:6" ht="18" customHeight="1" x14ac:dyDescent="0.2">
      <c r="B9" s="62" t="s">
        <v>73</v>
      </c>
      <c r="C9" s="62" t="s">
        <v>74</v>
      </c>
      <c r="D9" s="62" t="s">
        <v>73</v>
      </c>
      <c r="E9" s="62" t="s">
        <v>74</v>
      </c>
      <c r="F9" s="63" t="s">
        <v>7</v>
      </c>
    </row>
    <row r="10" spans="1:6" ht="18" customHeight="1" thickBot="1" x14ac:dyDescent="0.25">
      <c r="A10" s="64"/>
      <c r="B10" s="65" t="s">
        <v>42</v>
      </c>
      <c r="C10" s="65" t="s">
        <v>43</v>
      </c>
      <c r="D10" s="65" t="s">
        <v>44</v>
      </c>
      <c r="E10" s="65" t="s">
        <v>45</v>
      </c>
      <c r="F10" s="66"/>
    </row>
    <row r="11" spans="1:6" ht="18" customHeight="1" x14ac:dyDescent="0.2">
      <c r="A11" s="67" t="s">
        <v>59</v>
      </c>
      <c r="B11" s="76">
        <v>335</v>
      </c>
      <c r="C11" s="76">
        <v>951</v>
      </c>
      <c r="D11" s="76">
        <v>1003</v>
      </c>
      <c r="E11" s="76">
        <v>359</v>
      </c>
      <c r="F11" s="68">
        <f t="shared" ref="F11:F21" si="0">SUM(B11:E11)</f>
        <v>2648</v>
      </c>
    </row>
    <row r="12" spans="1:6" ht="18" customHeight="1" x14ac:dyDescent="0.2">
      <c r="A12" s="69" t="s">
        <v>47</v>
      </c>
      <c r="B12" s="62">
        <v>173</v>
      </c>
      <c r="C12" s="62">
        <v>780</v>
      </c>
      <c r="D12" s="62">
        <v>1010</v>
      </c>
      <c r="E12" s="62">
        <v>325</v>
      </c>
      <c r="F12" s="70">
        <f t="shared" si="0"/>
        <v>2288</v>
      </c>
    </row>
    <row r="13" spans="1:6" ht="18" customHeight="1" x14ac:dyDescent="0.2">
      <c r="A13" s="69" t="s">
        <v>48</v>
      </c>
      <c r="B13" s="62">
        <v>236</v>
      </c>
      <c r="C13" s="62">
        <v>416</v>
      </c>
      <c r="D13" s="62">
        <v>835</v>
      </c>
      <c r="E13" s="62">
        <v>355</v>
      </c>
      <c r="F13" s="70">
        <f t="shared" si="0"/>
        <v>1842</v>
      </c>
    </row>
    <row r="14" spans="1:6" ht="18" customHeight="1" x14ac:dyDescent="0.2">
      <c r="A14" s="69" t="s">
        <v>49</v>
      </c>
      <c r="B14" s="62">
        <v>244</v>
      </c>
      <c r="C14" s="62">
        <v>371</v>
      </c>
      <c r="D14" s="62">
        <v>725</v>
      </c>
      <c r="E14" s="62">
        <v>405</v>
      </c>
      <c r="F14" s="70">
        <f t="shared" si="0"/>
        <v>1745</v>
      </c>
    </row>
    <row r="15" spans="1:6" ht="18" customHeight="1" x14ac:dyDescent="0.2">
      <c r="A15" s="69" t="s">
        <v>50</v>
      </c>
      <c r="B15" s="62">
        <v>385</v>
      </c>
      <c r="C15" s="62">
        <v>319</v>
      </c>
      <c r="D15" s="62">
        <v>772</v>
      </c>
      <c r="E15" s="62">
        <v>477</v>
      </c>
      <c r="F15" s="70">
        <f t="shared" si="0"/>
        <v>1953</v>
      </c>
    </row>
    <row r="16" spans="1:6" ht="18" customHeight="1" x14ac:dyDescent="0.2">
      <c r="A16" s="69" t="s">
        <v>51</v>
      </c>
      <c r="B16" s="62">
        <v>313</v>
      </c>
      <c r="C16" s="62">
        <v>416</v>
      </c>
      <c r="D16" s="62">
        <v>665</v>
      </c>
      <c r="E16" s="62">
        <v>528</v>
      </c>
      <c r="F16" s="70">
        <f t="shared" si="0"/>
        <v>1922</v>
      </c>
    </row>
    <row r="17" spans="1:6" ht="18" customHeight="1" x14ac:dyDescent="0.2">
      <c r="A17" s="69" t="s">
        <v>52</v>
      </c>
      <c r="B17" s="62">
        <v>373</v>
      </c>
      <c r="C17" s="62">
        <v>377</v>
      </c>
      <c r="D17" s="62">
        <v>684</v>
      </c>
      <c r="E17" s="62">
        <v>490</v>
      </c>
      <c r="F17" s="70">
        <f t="shared" si="0"/>
        <v>1924</v>
      </c>
    </row>
    <row r="18" spans="1:6" ht="18" customHeight="1" x14ac:dyDescent="0.2">
      <c r="A18" s="69" t="s">
        <v>53</v>
      </c>
      <c r="B18" s="62">
        <v>380</v>
      </c>
      <c r="C18" s="62">
        <v>395</v>
      </c>
      <c r="D18" s="62">
        <v>913</v>
      </c>
      <c r="E18" s="62">
        <v>761</v>
      </c>
      <c r="F18" s="70">
        <f t="shared" si="0"/>
        <v>2449</v>
      </c>
    </row>
    <row r="19" spans="1:6" ht="18" customHeight="1" x14ac:dyDescent="0.2">
      <c r="A19" s="69" t="s">
        <v>54</v>
      </c>
      <c r="B19" s="62">
        <v>312</v>
      </c>
      <c r="C19" s="62">
        <v>458</v>
      </c>
      <c r="D19" s="62">
        <v>744</v>
      </c>
      <c r="E19" s="62">
        <v>773</v>
      </c>
      <c r="F19" s="70">
        <f t="shared" si="0"/>
        <v>2287</v>
      </c>
    </row>
    <row r="20" spans="1:6" ht="18" customHeight="1" x14ac:dyDescent="0.2">
      <c r="A20" s="69" t="s">
        <v>55</v>
      </c>
      <c r="B20" s="62">
        <v>367</v>
      </c>
      <c r="C20" s="62">
        <v>428</v>
      </c>
      <c r="D20" s="62">
        <v>809</v>
      </c>
      <c r="E20" s="62">
        <v>988</v>
      </c>
      <c r="F20" s="70">
        <f t="shared" si="0"/>
        <v>2592</v>
      </c>
    </row>
    <row r="21" spans="1:6" ht="18" customHeight="1" x14ac:dyDescent="0.2">
      <c r="A21" s="69" t="s">
        <v>56</v>
      </c>
      <c r="B21" s="62">
        <v>430</v>
      </c>
      <c r="C21" s="62">
        <v>383</v>
      </c>
      <c r="D21" s="62">
        <v>910</v>
      </c>
      <c r="E21" s="62">
        <v>1243</v>
      </c>
      <c r="F21" s="70">
        <f t="shared" si="0"/>
        <v>2966</v>
      </c>
    </row>
    <row r="22" spans="1:6" ht="18" customHeight="1" x14ac:dyDescent="0.2">
      <c r="A22" s="69"/>
      <c r="B22" s="62"/>
      <c r="C22" s="62"/>
      <c r="D22" s="62"/>
      <c r="E22" s="62"/>
      <c r="F22" s="70"/>
    </row>
    <row r="23" spans="1:6" ht="18" customHeight="1" thickBot="1" x14ac:dyDescent="0.25">
      <c r="A23" s="64" t="s">
        <v>57</v>
      </c>
      <c r="B23" s="77">
        <f>SUM(B11:B22)</f>
        <v>3548</v>
      </c>
      <c r="C23" s="77">
        <f>SUM(C11:C22)</f>
        <v>5294</v>
      </c>
      <c r="D23" s="77">
        <f>SUM(D11:D22)</f>
        <v>9070</v>
      </c>
      <c r="E23" s="77">
        <f>SUM(E11:E22)</f>
        <v>6704</v>
      </c>
      <c r="F23" s="78">
        <f>SUM(B23:E23)</f>
        <v>24616</v>
      </c>
    </row>
  </sheetData>
  <dataConsolidate>
    <dataRefs count="2">
      <dataRef name="cars" r:id="rId1"/>
      <dataRef name="trucks" r:id="rId2"/>
    </dataRefs>
  </dataConsolidate>
  <mergeCells count="3">
    <mergeCell ref="D4:E4"/>
    <mergeCell ref="D7:E7"/>
    <mergeCell ref="A1:C1"/>
  </mergeCells>
  <phoneticPr fontId="4"/>
  <pageMargins left="0.75" right="0.75" top="1" bottom="1" header="0.5" footer="0.5"/>
  <pageSetup scale="99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15-min. Cars</vt:lpstr>
      <vt:lpstr>15-min. Heavy Vehicle</vt:lpstr>
      <vt:lpstr>15-min. all Motors</vt:lpstr>
      <vt:lpstr>15-min. Peak Hr. Summary</vt:lpstr>
      <vt:lpstr>15-min. Bicycles</vt:lpstr>
      <vt:lpstr>15-min. Adult Pedestrians</vt:lpstr>
      <vt:lpstr>15-min. Students</vt:lpstr>
      <vt:lpstr>15-min. All Peds.</vt:lpstr>
      <vt:lpstr>Cars Hr.</vt:lpstr>
      <vt:lpstr>Hvy. Veh. hr.</vt:lpstr>
      <vt:lpstr>All Motors hr.</vt:lpstr>
      <vt:lpstr>BICYCLES hr.</vt:lpstr>
      <vt:lpstr>Adult Peds hr.</vt:lpstr>
      <vt:lpstr>Students hr.</vt:lpstr>
      <vt:lpstr>ALL PEDS hr.</vt:lpstr>
      <vt:lpstr>B11cars</vt:lpstr>
      <vt:lpstr>cars</vt:lpstr>
      <vt:lpstr>'15-min. Adult Pedestrians'!Print_Area</vt:lpstr>
      <vt:lpstr>'15-min. all Motors'!Print_Area</vt:lpstr>
      <vt:lpstr>'15-min. All Peds.'!Print_Area</vt:lpstr>
      <vt:lpstr>'15-min. Bicycles'!Print_Area</vt:lpstr>
      <vt:lpstr>'15-min. Cars'!Print_Area</vt:lpstr>
      <vt:lpstr>'15-min. Heavy Vehicle'!Print_Area</vt:lpstr>
      <vt:lpstr>'15-min. Peak Hr. Summary'!Print_Area</vt:lpstr>
      <vt:lpstr>'15-min. Students'!Print_Area</vt:lpstr>
      <vt:lpstr>'Adult Peds hr.'!Print_Area</vt:lpstr>
      <vt:lpstr>'All Motors hr.'!Print_Area</vt:lpstr>
      <vt:lpstr>'ALL PEDS hr.'!Print_Area</vt:lpstr>
      <vt:lpstr>'BICYCLES hr.'!Print_Area</vt:lpstr>
      <vt:lpstr>'Hvy. Veh. hr.'!Print_Area</vt:lpstr>
      <vt:lpstr>'Students hr.'!Print_Area</vt:lpstr>
      <vt:lpstr>trucks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Sullivan</dc:creator>
  <cp:lastModifiedBy>Michael John Gillis</cp:lastModifiedBy>
  <cp:lastPrinted>2016-05-05T18:36:28Z</cp:lastPrinted>
  <dcterms:created xsi:type="dcterms:W3CDTF">2006-09-06T21:47:54Z</dcterms:created>
  <dcterms:modified xsi:type="dcterms:W3CDTF">2022-12-08T04:54:21Z</dcterms:modified>
</cp:coreProperties>
</file>