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<sst xmlns="http://schemas.openxmlformats.org/spreadsheetml/2006/main" count="213" uniqueCount="97">
  <si>
    <t>c</t>
  </si>
  <si>
    <t xml:space="preserve">                             </t>
  </si>
  <si>
    <t>1 Week</t>
  </si>
  <si>
    <t xml:space="preserve">                       </t>
  </si>
  <si>
    <t>Week 1 Observations:</t>
  </si>
  <si>
    <t>Control DO2:</t>
  </si>
  <si>
    <t>7.2ppm</t>
  </si>
  <si>
    <t>semi-hypoxia has less cloudy water than fully hypoxia tank.</t>
  </si>
  <si>
    <t xml:space="preserve">Semi-hypoxic DO2: </t>
  </si>
  <si>
    <t>3.9ppm</t>
  </si>
  <si>
    <t>FullyHypoxic DO2:</t>
  </si>
  <si>
    <t>3.6ppm</t>
  </si>
  <si>
    <t>Resazurin</t>
  </si>
  <si>
    <t>Self-Righting (seconds)</t>
  </si>
  <si>
    <t>Semi-hypoxic</t>
  </si>
  <si>
    <t>Row C</t>
  </si>
  <si>
    <t>Crab Individual</t>
  </si>
  <si>
    <t>Weight (g)</t>
  </si>
  <si>
    <t>30 min</t>
  </si>
  <si>
    <t>60 min</t>
  </si>
  <si>
    <t>90 min</t>
  </si>
  <si>
    <t>C1,5,9</t>
  </si>
  <si>
    <t>C2,6,10</t>
  </si>
  <si>
    <t>C3,7,11</t>
  </si>
  <si>
    <t>C4,8,12</t>
  </si>
  <si>
    <t>Fully Hypoxic</t>
  </si>
  <si>
    <t>Row D</t>
  </si>
  <si>
    <t>D1,5,9</t>
  </si>
  <si>
    <t>D2,6,10</t>
  </si>
  <si>
    <t>D3,7,11</t>
  </si>
  <si>
    <t>D4,8,12</t>
  </si>
  <si>
    <t>2 Weeks</t>
  </si>
  <si>
    <t>Week 2 Observations:</t>
  </si>
  <si>
    <t>6.7ppm</t>
  </si>
  <si>
    <t xml:space="preserve">Fuly hypoxic tank is very cloudy; all dead, semi-hypoxic still clear; 1 dead unable to extract hemolymph/gill tissue (too deteriorated)                       </t>
  </si>
  <si>
    <t>3.2ppm</t>
  </si>
  <si>
    <t xml:space="preserve">Crabs in semi-hypoxic tank are crowding at surface; nail polish deteriorated, some illegible                </t>
  </si>
  <si>
    <t>3.4ppm</t>
  </si>
  <si>
    <t>Hemolymph</t>
  </si>
  <si>
    <t>Gill Tissue</t>
  </si>
  <si>
    <t>Lactate</t>
  </si>
  <si>
    <t>Gill tissue quality</t>
  </si>
  <si>
    <t>[1]</t>
  </si>
  <si>
    <t>crab individual</t>
  </si>
  <si>
    <t>Bad</t>
  </si>
  <si>
    <t>[2]</t>
  </si>
  <si>
    <t>C1,9; D5</t>
  </si>
  <si>
    <t>[3]</t>
  </si>
  <si>
    <t>C2,10; D6</t>
  </si>
  <si>
    <t>[4]</t>
  </si>
  <si>
    <t>C3, 11; D7</t>
  </si>
  <si>
    <t>Pink</t>
  </si>
  <si>
    <t>C4, 12; D8</t>
  </si>
  <si>
    <t>Partial</t>
  </si>
  <si>
    <t>*lost track of 5</t>
  </si>
  <si>
    <t>[6]</t>
  </si>
  <si>
    <t>C5; D1, 9</t>
  </si>
  <si>
    <t>C6; D2, 10</t>
  </si>
  <si>
    <t>*lost track of 7</t>
  </si>
  <si>
    <t>[8]</t>
  </si>
  <si>
    <t>C7; D3, 11</t>
  </si>
  <si>
    <t>[9]</t>
  </si>
  <si>
    <t>DECEASED</t>
  </si>
  <si>
    <t>C8; D4, 12</t>
  </si>
  <si>
    <t>Intertidal</t>
  </si>
  <si>
    <t>Deepwater</t>
  </si>
  <si>
    <t>Good</t>
  </si>
  <si>
    <t>Hypoxic</t>
  </si>
  <si>
    <t>Glucose</t>
  </si>
  <si>
    <t>Triglyceride</t>
  </si>
  <si>
    <t>ALL DECEASED</t>
  </si>
  <si>
    <t>No Extraction</t>
  </si>
  <si>
    <t>Unusable</t>
  </si>
  <si>
    <t>[5]</t>
  </si>
  <si>
    <t>Gill Tissue Key</t>
  </si>
  <si>
    <t>Bad (one side worse than the other) *have photo</t>
  </si>
  <si>
    <t>Yellow, orange-ish color</t>
  </si>
  <si>
    <t>[7]</t>
  </si>
  <si>
    <t>Bad (pregnant one)</t>
  </si>
  <si>
    <t>Grey, dark, atrophy</t>
  </si>
  <si>
    <t>Controls</t>
  </si>
  <si>
    <t>Grey with some yellow</t>
  </si>
  <si>
    <t>C1</t>
  </si>
  <si>
    <t>Pink-ish possibly from resazurin</t>
  </si>
  <si>
    <t>C2</t>
  </si>
  <si>
    <t>Unable to dissect (crushed)</t>
  </si>
  <si>
    <t>C3</t>
  </si>
  <si>
    <t>Control</t>
  </si>
  <si>
    <t>C4</t>
  </si>
  <si>
    <t xml:space="preserve">crab individual </t>
  </si>
  <si>
    <t>C5</t>
  </si>
  <si>
    <t>Week 2 intertidal</t>
  </si>
  <si>
    <t xml:space="preserve">Resazurin </t>
  </si>
  <si>
    <t>C</t>
  </si>
  <si>
    <t>D</t>
  </si>
  <si>
    <t>Shallow</t>
  </si>
  <si>
    <t>Deep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</si>
</sst>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&quot;Aptos Narrow&quot;"/>
    </font>
    <font>
      <color theme="1"/>
      <name val="Arial"/>
    </font>
    <font>
      <sz val="12.0"/>
      <color rgb="FFFFFFFF"/>
      <name val="&quot;Aptos Narrow&quot;"/>
    </font>
    <font>
      <color rgb="FFFFFFFF"/>
      <name val="Arial"/>
    </font>
    <font>
      <color rgb="FF000000"/>
      <name val="Arial"/>
    </font>
    <font>
      <sz val="12.0"/>
      <color rgb="FF000000"/>
      <name val="Arial"/>
    </font>
    <font>
      <sz val="11.0"/>
      <color theme="1"/>
      <name val="Arial"/>
      <scheme val="minor"/>
    </font>
    <font>
      <sz val="12.0"/>
      <color rgb="FFFFFFFF"/>
      <name val="Arial"/>
    </font>
  </fonts>
  <fills count="42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CEFE3"/>
        <bgColor rgb="FFDCEFE3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6FA8DC"/>
        <bgColor rgb="FF6FA8DC"/>
      </patternFill>
    </fill>
    <fill>
      <patternFill patternType="solid">
        <fgColor theme="6"/>
        <bgColor theme="6"/>
      </patternFill>
    </fill>
    <fill>
      <patternFill patternType="solid">
        <fgColor rgb="FF134F5C"/>
        <bgColor rgb="FF134F5C"/>
      </patternFill>
    </fill>
    <fill>
      <patternFill patternType="solid">
        <fgColor rgb="FFBF9000"/>
        <bgColor rgb="FFBF9000"/>
      </patternFill>
    </fill>
    <fill>
      <patternFill patternType="solid">
        <fgColor rgb="FFDD7E6B"/>
        <bgColor rgb="FFDD7E6B"/>
      </patternFill>
    </fill>
    <fill>
      <patternFill patternType="solid">
        <fgColor rgb="FF85200C"/>
        <bgColor rgb="FF85200C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D8EEE0"/>
        <bgColor rgb="FFD8EEE0"/>
      </patternFill>
    </fill>
    <fill>
      <patternFill patternType="solid">
        <fgColor rgb="FFE0F1E7"/>
        <bgColor rgb="FFE0F1E7"/>
      </patternFill>
    </fill>
    <fill>
      <patternFill patternType="solid">
        <fgColor rgb="FFCCE9D6"/>
        <bgColor rgb="FFCCE9D6"/>
      </patternFill>
    </fill>
    <fill>
      <patternFill patternType="solid">
        <fgColor rgb="FFCEEAD7"/>
        <bgColor rgb="FFCEEAD7"/>
      </patternFill>
    </fill>
    <fill>
      <patternFill patternType="solid">
        <fgColor rgb="FFD1EBDA"/>
        <bgColor rgb="FFD1EBDA"/>
      </patternFill>
    </fill>
    <fill>
      <patternFill patternType="solid">
        <fgColor rgb="FFC7E7D2"/>
        <bgColor rgb="FFC7E7D2"/>
      </patternFill>
    </fill>
    <fill>
      <patternFill patternType="solid">
        <fgColor rgb="FFB1DEBE"/>
        <bgColor rgb="FFB1DEBE"/>
      </patternFill>
    </fill>
    <fill>
      <patternFill patternType="solid">
        <fgColor rgb="FFB4DFC1"/>
        <bgColor rgb="FFB4DFC1"/>
      </patternFill>
    </fill>
    <fill>
      <patternFill patternType="solid">
        <fgColor rgb="FFC5E6D0"/>
        <bgColor rgb="FFC5E6D0"/>
      </patternFill>
    </fill>
    <fill>
      <patternFill patternType="solid">
        <fgColor rgb="FFB7E0C4"/>
        <bgColor rgb="FFB7E0C4"/>
      </patternFill>
    </fill>
    <fill>
      <patternFill patternType="solid">
        <fgColor rgb="FF95D3A6"/>
        <bgColor rgb="FF95D3A6"/>
      </patternFill>
    </fill>
    <fill>
      <patternFill patternType="solid">
        <fgColor rgb="FFDBEFE2"/>
        <bgColor rgb="FFDBEFE2"/>
      </patternFill>
    </fill>
    <fill>
      <patternFill patternType="solid">
        <fgColor rgb="FFD3ECDC"/>
        <bgColor rgb="FFD3ECDC"/>
      </patternFill>
    </fill>
    <fill>
      <patternFill patternType="solid">
        <fgColor rgb="FFCDE9D7"/>
        <bgColor rgb="FFCDE9D7"/>
      </patternFill>
    </fill>
    <fill>
      <patternFill patternType="solid">
        <fgColor rgb="FFE6F4EC"/>
        <bgColor rgb="FFE6F4EC"/>
      </patternFill>
    </fill>
    <fill>
      <patternFill patternType="solid">
        <fgColor rgb="FFCBE8D5"/>
        <bgColor rgb="FFCBE8D5"/>
      </patternFill>
    </fill>
    <fill>
      <patternFill patternType="solid">
        <fgColor rgb="FFBDE3C9"/>
        <bgColor rgb="FFBDE3C9"/>
      </patternFill>
    </fill>
    <fill>
      <patternFill patternType="solid">
        <fgColor rgb="FFB0DDBD"/>
        <bgColor rgb="FFB0DDBD"/>
      </patternFill>
    </fill>
    <fill>
      <patternFill patternType="solid">
        <fgColor rgb="FFE3F2EA"/>
        <bgColor rgb="FFE3F2EA"/>
      </patternFill>
    </fill>
    <fill>
      <patternFill patternType="solid">
        <fgColor rgb="FFBBE2C7"/>
        <bgColor rgb="FFBBE2C7"/>
      </patternFill>
    </fill>
    <fill>
      <patternFill patternType="solid">
        <fgColor rgb="FF8FD0A1"/>
        <bgColor rgb="FF8FD0A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2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5" fontId="2" numFmtId="0" xfId="0" applyAlignment="1" applyFill="1" applyFont="1">
      <alignment horizontal="left" readingOrder="0"/>
    </xf>
    <xf borderId="0" fillId="3" fontId="2" numFmtId="0" xfId="0" applyAlignment="1" applyFont="1">
      <alignment horizontal="left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1" numFmtId="2" xfId="0" applyAlignment="1" applyFont="1" applyNumberFormat="1">
      <alignment readingOrder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1" numFmtId="2" xfId="0" applyFont="1" applyNumberFormat="1"/>
    <xf borderId="0" fillId="8" fontId="2" numFmtId="0" xfId="0" applyAlignment="1" applyFill="1" applyFont="1">
      <alignment readingOrder="0"/>
    </xf>
    <xf borderId="0" fillId="9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5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1" fillId="10" fontId="3" numFmtId="0" xfId="0" applyAlignment="1" applyBorder="1" applyFill="1" applyFont="1">
      <alignment horizontal="right" readingOrder="0" shrinkToFit="0" vertical="bottom" wrapText="0"/>
    </xf>
    <xf borderId="0" fillId="0" fontId="1" numFmtId="0" xfId="0" applyFont="1"/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center"/>
    </xf>
    <xf borderId="0" fillId="11" fontId="1" numFmtId="0" xfId="0" applyAlignment="1" applyFill="1" applyFont="1">
      <alignment horizontal="center" readingOrder="0" vertical="center"/>
    </xf>
    <xf borderId="0" fillId="11" fontId="1" numFmtId="0" xfId="0" applyAlignment="1" applyFont="1">
      <alignment horizontal="center" readingOrder="0"/>
    </xf>
    <xf borderId="0" fillId="0" fontId="3" numFmtId="0" xfId="0" applyAlignment="1" applyFont="1">
      <alignment shrinkToFit="0" vertical="bottom" wrapText="0"/>
    </xf>
    <xf borderId="0" fillId="12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13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14" fontId="5" numFmtId="0" xfId="0" applyAlignment="1" applyFill="1" applyFont="1">
      <alignment readingOrder="0" shrinkToFit="0" vertical="bottom" wrapText="0"/>
    </xf>
    <xf borderId="0" fillId="0" fontId="3" numFmtId="9" xfId="0" applyAlignment="1" applyFont="1" applyNumberFormat="1">
      <alignment horizontal="center" readingOrder="0" shrinkToFit="0" vertical="top" wrapText="0"/>
    </xf>
    <xf borderId="0" fillId="15" fontId="5" numFmtId="0" xfId="0" applyAlignment="1" applyFill="1" applyFont="1">
      <alignment readingOrder="0" shrinkToFit="0" vertical="bottom" wrapText="0"/>
    </xf>
    <xf borderId="0" fillId="0" fontId="3" numFmtId="10" xfId="0" applyAlignment="1" applyFont="1" applyNumberFormat="1">
      <alignment horizontal="center" readingOrder="0" shrinkToFit="0" vertical="top" wrapText="0"/>
    </xf>
    <xf borderId="0" fillId="16" fontId="5" numFmtId="0" xfId="0" applyAlignment="1" applyFill="1" applyFont="1">
      <alignment readingOrder="0" shrinkToFit="0" vertical="bottom" wrapText="0"/>
    </xf>
    <xf borderId="0" fillId="17" fontId="5" numFmtId="0" xfId="0" applyAlignment="1" applyFill="1" applyFont="1">
      <alignment readingOrder="0" shrinkToFit="0" vertical="bottom" wrapText="0"/>
    </xf>
    <xf borderId="0" fillId="18" fontId="5" numFmtId="0" xfId="0" applyAlignment="1" applyFill="1" applyFont="1">
      <alignment readingOrder="0" shrinkToFit="0" vertical="bottom" wrapText="0"/>
    </xf>
    <xf borderId="0" fillId="19" fontId="6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bottom" wrapText="0"/>
    </xf>
    <xf borderId="0" fillId="20" fontId="2" numFmtId="0" xfId="0" applyAlignment="1" applyFill="1" applyFont="1">
      <alignment horizontal="center" readingOrder="0" vertical="center"/>
    </xf>
    <xf borderId="1" fillId="0" fontId="4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vertical="bottom"/>
    </xf>
    <xf borderId="0" fillId="3" fontId="7" numFmtId="0" xfId="0" applyAlignment="1" applyFont="1">
      <alignment horizontal="right" readingOrder="0" vertical="bottom"/>
    </xf>
    <xf borderId="0" fillId="6" fontId="7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21" fontId="3" numFmtId="0" xfId="0" applyAlignment="1" applyBorder="1" applyFill="1" applyFont="1">
      <alignment horizontal="right" readingOrder="0" shrinkToFit="0" vertical="bottom" wrapText="0"/>
    </xf>
    <xf borderId="1" fillId="22" fontId="3" numFmtId="0" xfId="0" applyAlignment="1" applyBorder="1" applyFill="1" applyFont="1">
      <alignment horizontal="right" readingOrder="0" shrinkToFit="0" vertical="bottom" wrapText="0"/>
    </xf>
    <xf borderId="1" fillId="23" fontId="3" numFmtId="0" xfId="0" applyAlignment="1" applyBorder="1" applyFill="1" applyFont="1">
      <alignment horizontal="right" readingOrder="0" shrinkToFit="0" vertical="bottom" wrapText="0"/>
    </xf>
    <xf borderId="1" fillId="24" fontId="3" numFmtId="0" xfId="0" applyAlignment="1" applyBorder="1" applyFill="1" applyFont="1">
      <alignment horizontal="right" readingOrder="0" shrinkToFit="0" vertical="bottom" wrapText="0"/>
    </xf>
    <xf borderId="1" fillId="25" fontId="3" numFmtId="0" xfId="0" applyAlignment="1" applyBorder="1" applyFill="1" applyFont="1">
      <alignment horizontal="right" readingOrder="0" shrinkToFit="0" vertical="bottom" wrapText="0"/>
    </xf>
    <xf borderId="1" fillId="26" fontId="3" numFmtId="0" xfId="0" applyAlignment="1" applyBorder="1" applyFill="1" applyFont="1">
      <alignment horizontal="right" readingOrder="0" shrinkToFit="0" vertical="bottom" wrapText="0"/>
    </xf>
    <xf borderId="1" fillId="27" fontId="3" numFmtId="0" xfId="0" applyAlignment="1" applyBorder="1" applyFill="1" applyFont="1">
      <alignment horizontal="right" readingOrder="0" shrinkToFit="0" vertical="bottom" wrapText="0"/>
    </xf>
    <xf borderId="1" fillId="28" fontId="3" numFmtId="0" xfId="0" applyAlignment="1" applyBorder="1" applyFill="1" applyFont="1">
      <alignment horizontal="right" readingOrder="0" shrinkToFit="0" vertical="bottom" wrapText="0"/>
    </xf>
    <xf borderId="1" fillId="29" fontId="3" numFmtId="0" xfId="0" applyAlignment="1" applyBorder="1" applyFill="1" applyFont="1">
      <alignment horizontal="right" readingOrder="0" shrinkToFit="0" vertical="bottom" wrapText="0"/>
    </xf>
    <xf borderId="1" fillId="30" fontId="3" numFmtId="0" xfId="0" applyAlignment="1" applyBorder="1" applyFill="1" applyFont="1">
      <alignment horizontal="right" readingOrder="0" shrinkToFit="0" vertical="bottom" wrapText="0"/>
    </xf>
    <xf borderId="1" fillId="31" fontId="3" numFmtId="0" xfId="0" applyAlignment="1" applyBorder="1" applyFill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32" fontId="3" numFmtId="0" xfId="0" applyAlignment="1" applyBorder="1" applyFill="1" applyFont="1">
      <alignment horizontal="right" readingOrder="0" shrinkToFit="0" vertical="bottom" wrapText="0"/>
    </xf>
    <xf borderId="1" fillId="33" fontId="3" numFmtId="0" xfId="0" applyAlignment="1" applyBorder="1" applyFill="1" applyFont="1">
      <alignment horizontal="right" readingOrder="0" shrinkToFit="0" vertical="bottom" wrapText="0"/>
    </xf>
    <xf borderId="1" fillId="34" fontId="3" numFmtId="0" xfId="0" applyAlignment="1" applyBorder="1" applyFill="1" applyFont="1">
      <alignment horizontal="right" readingOrder="0" shrinkToFit="0" vertical="bottom" wrapText="0"/>
    </xf>
    <xf borderId="1" fillId="35" fontId="3" numFmtId="0" xfId="0" applyAlignment="1" applyBorder="1" applyFill="1" applyFont="1">
      <alignment horizontal="right" readingOrder="0" shrinkToFit="0" vertical="bottom" wrapText="0"/>
    </xf>
    <xf borderId="1" fillId="36" fontId="3" numFmtId="0" xfId="0" applyAlignment="1" applyBorder="1" applyFill="1" applyFont="1">
      <alignment horizontal="right" readingOrder="0" shrinkToFit="0" vertical="bottom" wrapText="0"/>
    </xf>
    <xf borderId="1" fillId="37" fontId="3" numFmtId="0" xfId="0" applyAlignment="1" applyBorder="1" applyFill="1" applyFont="1">
      <alignment horizontal="right" readingOrder="0" shrinkToFit="0" vertical="bottom" wrapText="0"/>
    </xf>
    <xf borderId="1" fillId="38" fontId="3" numFmtId="0" xfId="0" applyAlignment="1" applyBorder="1" applyFill="1" applyFont="1">
      <alignment horizontal="right" readingOrder="0" shrinkToFit="0" vertical="bottom" wrapText="0"/>
    </xf>
    <xf borderId="1" fillId="39" fontId="3" numFmtId="0" xfId="0" applyAlignment="1" applyBorder="1" applyFill="1" applyFont="1">
      <alignment horizontal="right" readingOrder="0" shrinkToFit="0" vertical="bottom" wrapText="0"/>
    </xf>
    <xf borderId="1" fillId="40" fontId="3" numFmtId="0" xfId="0" applyAlignment="1" applyBorder="1" applyFill="1" applyFont="1">
      <alignment horizontal="right" readingOrder="0" shrinkToFit="0" vertical="bottom" wrapText="0"/>
    </xf>
    <xf borderId="1" fillId="41" fontId="3" numFmtId="0" xfId="0" applyAlignment="1" applyBorder="1" applyFill="1" applyFont="1">
      <alignment horizontal="right" readingOrder="0" shrinkToFit="0" vertical="bottom" wrapText="0"/>
    </xf>
    <xf borderId="0" fillId="12" fontId="10" numFmtId="0" xfId="0" applyAlignment="1" applyFont="1">
      <alignment readingOrder="0" shrinkToFit="0" vertical="bottom" wrapText="0"/>
    </xf>
    <xf borderId="0" fillId="13" fontId="10" numFmtId="0" xfId="0" applyAlignment="1" applyFont="1">
      <alignment readingOrder="0" shrinkToFit="0" vertical="bottom" wrapText="0"/>
    </xf>
    <xf borderId="0" fillId="17" fontId="10" numFmtId="0" xfId="0" applyAlignment="1" applyFont="1">
      <alignment readingOrder="0" shrinkToFit="0" vertical="bottom" wrapText="0"/>
    </xf>
    <xf borderId="0" fillId="0" fontId="8" numFmtId="10" xfId="0" applyAlignment="1" applyFont="1" applyNumberForma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Intertidal</a:t>
            </a:r>
          </a:p>
        </c:rich>
      </c:tx>
      <c:layout>
        <c:manualLayout>
          <c:xMode val="edge"/>
          <c:yMode val="edge"/>
          <c:x val="0.03288973384030418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Sheet1!$V$35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BF9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EA9999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0000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Sheet1!$U$36:$U$40</c:f>
            </c:strRef>
          </c:cat>
          <c:val>
            <c:numRef>
              <c:f>Sheet1!$V$36:$V$40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Deepwater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Sheet1!$Y$35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BF9000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Sheet1!$X$36:$X$40</c:f>
            </c:strRef>
          </c:cat>
          <c:val>
            <c:numRef>
              <c:f>Sheet1!$Y$36:$Y$40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2C4C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Shallow Water Hypoxia Gill Tissue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Sheet2!$B$6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134F5C"/>
              </a:solidFill>
            </c:spPr>
          </c:dPt>
          <c:dPt>
            <c:idx val="2"/>
            <c:spPr>
              <a:solidFill>
                <a:srgbClr val="BF9000"/>
              </a:solidFill>
            </c:spPr>
          </c:dPt>
          <c:dPt>
            <c:idx val="3"/>
            <c:spPr>
              <a:solidFill>
                <a:srgbClr val="CC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Sheet2!$A$7:$A$10</c:f>
            </c:strRef>
          </c:cat>
          <c:val>
            <c:numRef>
              <c:f>Sheet2!$B$7:$B$10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Deep Water Hypoxia Gill Tissue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Sheet2!$E$6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134F5C"/>
              </a:solidFill>
            </c:spPr>
          </c:dPt>
          <c:dPt>
            <c:idx val="2"/>
            <c:spPr>
              <a:solidFill>
                <a:srgbClr val="BF9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Sheet2!$D$7:$D$9</c:f>
            </c:strRef>
          </c:cat>
          <c:val>
            <c:numRef>
              <c:f>Sheet2!$E$7:$E$9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885825</xdr:colOff>
      <xdr:row>48</xdr:row>
      <xdr:rowOff>133350</xdr:rowOff>
    </xdr:from>
    <xdr:ext cx="356235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752475</xdr:colOff>
      <xdr:row>48</xdr:row>
      <xdr:rowOff>133350</xdr:rowOff>
    </xdr:from>
    <xdr:ext cx="3333750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152400</xdr:colOff>
      <xdr:row>6</xdr:row>
      <xdr:rowOff>152400</xdr:rowOff>
    </xdr:from>
    <xdr:ext cx="3743325" cy="25527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7</xdr:row>
      <xdr:rowOff>152400</xdr:rowOff>
    </xdr:from>
    <xdr:ext cx="3562350" cy="16383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276225</xdr:colOff>
      <xdr:row>8</xdr:row>
      <xdr:rowOff>152400</xdr:rowOff>
    </xdr:from>
    <xdr:ext cx="5143500" cy="226695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714375</xdr:colOff>
      <xdr:row>12</xdr:row>
      <xdr:rowOff>95250</xdr:rowOff>
    </xdr:from>
    <xdr:ext cx="45434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390525</xdr:colOff>
      <xdr:row>12</xdr:row>
      <xdr:rowOff>180975</xdr:rowOff>
    </xdr:from>
    <xdr:ext cx="45434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D0E0E3"/>
      </a:lt1>
      <a:dk2>
        <a:srgbClr val="000000"/>
      </a:dk2>
      <a:lt2>
        <a:srgbClr val="D0E0E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C2" s="1" t="s">
        <v>1</v>
      </c>
    </row>
    <row r="3">
      <c r="A3" s="2" t="s">
        <v>2</v>
      </c>
      <c r="C3" s="1" t="s">
        <v>3</v>
      </c>
      <c r="D3" s="3"/>
      <c r="F3" s="4" t="s">
        <v>4</v>
      </c>
      <c r="G3" s="5"/>
    </row>
    <row r="4">
      <c r="A4" s="6" t="s">
        <v>5</v>
      </c>
      <c r="C4" s="1" t="s">
        <v>6</v>
      </c>
      <c r="D4" s="3"/>
      <c r="F4" s="1" t="s">
        <v>7</v>
      </c>
      <c r="K4" s="7"/>
    </row>
    <row r="5">
      <c r="A5" s="6" t="s">
        <v>8</v>
      </c>
      <c r="C5" s="1" t="s">
        <v>9</v>
      </c>
      <c r="D5" s="3"/>
      <c r="K5" s="7"/>
      <c r="L5" s="8"/>
    </row>
    <row r="6">
      <c r="A6" s="6" t="s">
        <v>10</v>
      </c>
      <c r="C6" s="1" t="s">
        <v>11</v>
      </c>
      <c r="E6" s="9" t="s">
        <v>12</v>
      </c>
    </row>
    <row r="7">
      <c r="A7" s="10" t="s">
        <v>13</v>
      </c>
      <c r="F7" s="11" t="s">
        <v>14</v>
      </c>
      <c r="G7" s="1" t="s">
        <v>15</v>
      </c>
    </row>
    <row r="8">
      <c r="A8" s="1" t="s">
        <v>16</v>
      </c>
      <c r="B8" s="11" t="s">
        <v>14</v>
      </c>
      <c r="E8" s="1" t="s">
        <v>16</v>
      </c>
      <c r="F8" s="12" t="s">
        <v>17</v>
      </c>
      <c r="G8" s="1" t="s">
        <v>18</v>
      </c>
      <c r="H8" s="1" t="s">
        <v>19</v>
      </c>
      <c r="I8" s="1" t="s">
        <v>20</v>
      </c>
    </row>
    <row r="9">
      <c r="A9" s="1">
        <v>5.0</v>
      </c>
      <c r="B9" s="1">
        <v>15.54</v>
      </c>
      <c r="D9" s="1" t="s">
        <v>21</v>
      </c>
      <c r="E9" s="1">
        <v>5.0</v>
      </c>
      <c r="F9" s="1">
        <v>2.1</v>
      </c>
      <c r="G9" s="1">
        <v>466.0</v>
      </c>
      <c r="H9" s="1">
        <v>591.0</v>
      </c>
      <c r="I9" s="1">
        <v>912.0</v>
      </c>
    </row>
    <row r="10">
      <c r="A10" s="1">
        <v>6.0</v>
      </c>
      <c r="B10" s="13">
        <v>0.4</v>
      </c>
      <c r="D10" s="1" t="s">
        <v>22</v>
      </c>
      <c r="E10" s="1">
        <v>6.0</v>
      </c>
      <c r="F10" s="1">
        <v>1.5</v>
      </c>
      <c r="G10" s="1">
        <v>364.0</v>
      </c>
      <c r="H10" s="1">
        <v>548.0</v>
      </c>
      <c r="I10" s="1">
        <v>700.0</v>
      </c>
    </row>
    <row r="11">
      <c r="A11" s="1">
        <v>7.0</v>
      </c>
      <c r="B11" s="1">
        <v>0.75</v>
      </c>
      <c r="D11" s="1" t="s">
        <v>23</v>
      </c>
      <c r="E11" s="1">
        <v>7.0</v>
      </c>
      <c r="F11" s="1">
        <v>2.2</v>
      </c>
      <c r="G11" s="1">
        <v>466.0</v>
      </c>
      <c r="H11" s="1">
        <v>699.0</v>
      </c>
      <c r="I11" s="1">
        <v>873.0</v>
      </c>
      <c r="K11" s="14"/>
    </row>
    <row r="12">
      <c r="A12" s="1">
        <v>8.0</v>
      </c>
      <c r="B12" s="1">
        <v>1.33</v>
      </c>
      <c r="D12" s="1" t="s">
        <v>24</v>
      </c>
      <c r="E12" s="1">
        <v>8.0</v>
      </c>
      <c r="F12" s="1">
        <v>2.2</v>
      </c>
      <c r="G12" s="1">
        <v>607.0</v>
      </c>
      <c r="H12" s="1">
        <v>950.0</v>
      </c>
      <c r="I12" s="1">
        <v>1302.0</v>
      </c>
    </row>
    <row r="13">
      <c r="A13" s="1" t="s">
        <v>16</v>
      </c>
      <c r="B13" s="11" t="s">
        <v>25</v>
      </c>
    </row>
    <row r="14">
      <c r="A14" s="1">
        <v>1.0</v>
      </c>
      <c r="B14" s="1">
        <v>12.3</v>
      </c>
      <c r="F14" s="11" t="s">
        <v>25</v>
      </c>
      <c r="G14" s="1" t="s">
        <v>26</v>
      </c>
    </row>
    <row r="15">
      <c r="A15" s="1">
        <v>2.0</v>
      </c>
      <c r="B15" s="1">
        <v>3.33</v>
      </c>
      <c r="E15" s="1" t="s">
        <v>16</v>
      </c>
      <c r="F15" s="12" t="s">
        <v>17</v>
      </c>
      <c r="G15" s="1" t="s">
        <v>18</v>
      </c>
      <c r="H15" s="1" t="s">
        <v>19</v>
      </c>
      <c r="I15" s="1" t="s">
        <v>20</v>
      </c>
    </row>
    <row r="16">
      <c r="A16" s="1">
        <v>3.0</v>
      </c>
      <c r="B16" s="13">
        <v>7.7</v>
      </c>
      <c r="D16" s="1" t="s">
        <v>27</v>
      </c>
      <c r="E16" s="1">
        <v>1.0</v>
      </c>
      <c r="F16" s="1">
        <v>1.4</v>
      </c>
      <c r="G16" s="1">
        <v>425.0</v>
      </c>
      <c r="H16" s="1">
        <v>628.0</v>
      </c>
      <c r="I16" s="1">
        <v>829.0</v>
      </c>
    </row>
    <row r="17">
      <c r="A17" s="1">
        <v>4.0</v>
      </c>
      <c r="B17" s="13">
        <v>0.9</v>
      </c>
      <c r="D17" s="1" t="s">
        <v>28</v>
      </c>
      <c r="E17" s="1">
        <v>2.0</v>
      </c>
      <c r="F17" s="1">
        <v>2.3</v>
      </c>
      <c r="G17" s="1">
        <v>523.0</v>
      </c>
      <c r="H17" s="1">
        <v>795.0</v>
      </c>
      <c r="I17" s="1">
        <v>969.0</v>
      </c>
    </row>
    <row r="18">
      <c r="B18" s="15"/>
      <c r="D18" s="1" t="s">
        <v>29</v>
      </c>
      <c r="E18" s="1">
        <v>3.0</v>
      </c>
      <c r="F18" s="1">
        <v>2.6</v>
      </c>
      <c r="G18" s="1">
        <v>596.0</v>
      </c>
      <c r="H18" s="1">
        <v>965.0</v>
      </c>
      <c r="I18" s="1">
        <v>1381.0</v>
      </c>
    </row>
    <row r="19">
      <c r="D19" s="1" t="s">
        <v>30</v>
      </c>
      <c r="E19" s="1">
        <v>4.0</v>
      </c>
      <c r="F19" s="1">
        <v>1.1</v>
      </c>
      <c r="G19" s="1">
        <v>280.0</v>
      </c>
      <c r="H19" s="1">
        <v>316.0</v>
      </c>
      <c r="I19" s="1">
        <v>354.0</v>
      </c>
    </row>
    <row r="21">
      <c r="A21" s="2" t="s">
        <v>31</v>
      </c>
      <c r="F21" s="4" t="s">
        <v>32</v>
      </c>
      <c r="G21" s="5"/>
    </row>
    <row r="22">
      <c r="A22" s="6" t="s">
        <v>5</v>
      </c>
      <c r="C22" s="1" t="s">
        <v>33</v>
      </c>
      <c r="F22" s="1" t="s">
        <v>34</v>
      </c>
    </row>
    <row r="23">
      <c r="A23" s="6" t="s">
        <v>8</v>
      </c>
      <c r="C23" s="1" t="s">
        <v>35</v>
      </c>
      <c r="F23" s="1" t="s">
        <v>36</v>
      </c>
    </row>
    <row r="24">
      <c r="A24" s="6" t="s">
        <v>10</v>
      </c>
      <c r="C24" s="1" t="s">
        <v>37</v>
      </c>
    </row>
    <row r="25">
      <c r="A25" s="10" t="s">
        <v>13</v>
      </c>
      <c r="E25" s="9" t="s">
        <v>12</v>
      </c>
      <c r="L25" s="16" t="s">
        <v>38</v>
      </c>
      <c r="Q25" s="17" t="s">
        <v>39</v>
      </c>
    </row>
    <row r="26">
      <c r="A26" s="1" t="s">
        <v>16</v>
      </c>
      <c r="B26" s="11" t="s">
        <v>14</v>
      </c>
      <c r="F26" s="11" t="s">
        <v>14</v>
      </c>
      <c r="G26" s="1" t="s">
        <v>15</v>
      </c>
      <c r="K26" s="18"/>
      <c r="L26" s="19" t="s">
        <v>14</v>
      </c>
      <c r="M26" s="4" t="s">
        <v>40</v>
      </c>
      <c r="N26" s="20"/>
      <c r="Q26" s="11" t="s">
        <v>14</v>
      </c>
      <c r="R26" s="4" t="s">
        <v>41</v>
      </c>
      <c r="U26" s="7"/>
    </row>
    <row r="27">
      <c r="A27" s="8" t="s">
        <v>42</v>
      </c>
      <c r="B27" s="1">
        <v>0.43</v>
      </c>
      <c r="E27" s="1" t="s">
        <v>16</v>
      </c>
      <c r="F27" s="12" t="s">
        <v>17</v>
      </c>
      <c r="G27" s="1" t="s">
        <v>18</v>
      </c>
      <c r="H27" s="1" t="s">
        <v>19</v>
      </c>
      <c r="I27" s="1" t="s">
        <v>20</v>
      </c>
      <c r="K27" s="18" t="s">
        <v>43</v>
      </c>
      <c r="L27" s="21" t="s">
        <v>42</v>
      </c>
      <c r="M27" s="1">
        <v>257.055494</v>
      </c>
      <c r="P27" s="1" t="s">
        <v>43</v>
      </c>
      <c r="Q27" s="8" t="s">
        <v>42</v>
      </c>
      <c r="R27" s="1" t="s">
        <v>44</v>
      </c>
      <c r="U27" s="8"/>
    </row>
    <row r="28">
      <c r="A28" s="8" t="s">
        <v>45</v>
      </c>
      <c r="B28" s="1">
        <v>0.58</v>
      </c>
      <c r="D28" s="1" t="s">
        <v>46</v>
      </c>
      <c r="E28" s="8" t="s">
        <v>42</v>
      </c>
      <c r="F28" s="1">
        <v>4.1</v>
      </c>
      <c r="G28" s="22">
        <v>364.0</v>
      </c>
      <c r="H28" s="1">
        <v>486.0</v>
      </c>
      <c r="I28" s="1">
        <v>616.0</v>
      </c>
      <c r="K28" s="18"/>
      <c r="L28" s="21" t="s">
        <v>45</v>
      </c>
      <c r="M28" s="1">
        <v>263.212264</v>
      </c>
      <c r="N28" s="1">
        <v>263.749432</v>
      </c>
      <c r="O28" s="23">
        <f>AVERAGE(M28:N28)</f>
        <v>263.480848</v>
      </c>
      <c r="Q28" s="8" t="s">
        <v>45</v>
      </c>
      <c r="R28" s="1" t="s">
        <v>44</v>
      </c>
      <c r="U28" s="8"/>
    </row>
    <row r="29">
      <c r="A29" s="8" t="s">
        <v>47</v>
      </c>
      <c r="B29" s="1">
        <v>0.63</v>
      </c>
      <c r="D29" s="1" t="s">
        <v>48</v>
      </c>
      <c r="E29" s="8" t="s">
        <v>45</v>
      </c>
      <c r="F29" s="1">
        <v>2.1</v>
      </c>
      <c r="G29" s="1">
        <v>496.0</v>
      </c>
      <c r="H29" s="1">
        <v>773.0</v>
      </c>
      <c r="I29" s="1">
        <v>952.0</v>
      </c>
      <c r="K29" s="18"/>
      <c r="L29" s="21" t="s">
        <v>47</v>
      </c>
      <c r="M29" s="1">
        <v>17.3959754</v>
      </c>
      <c r="Q29" s="8" t="s">
        <v>47</v>
      </c>
      <c r="R29" s="1" t="s">
        <v>44</v>
      </c>
      <c r="U29" s="8"/>
    </row>
    <row r="30">
      <c r="A30" s="8" t="s">
        <v>49</v>
      </c>
      <c r="B30" s="1">
        <v>0.76</v>
      </c>
      <c r="D30" s="1" t="s">
        <v>50</v>
      </c>
      <c r="E30" s="8" t="s">
        <v>47</v>
      </c>
      <c r="F30" s="1">
        <v>2.5</v>
      </c>
      <c r="G30" s="1">
        <v>727.0</v>
      </c>
      <c r="H30" s="1">
        <v>1101.0</v>
      </c>
      <c r="I30" s="1">
        <v>1479.0</v>
      </c>
      <c r="K30" s="18"/>
      <c r="L30" s="21" t="s">
        <v>49</v>
      </c>
      <c r="Q30" s="8" t="s">
        <v>49</v>
      </c>
      <c r="R30" s="1" t="s">
        <v>51</v>
      </c>
      <c r="U30" s="8"/>
    </row>
    <row r="31">
      <c r="A31" s="1">
        <v>5.0</v>
      </c>
      <c r="B31" s="1">
        <v>7.28</v>
      </c>
      <c r="D31" s="1" t="s">
        <v>52</v>
      </c>
      <c r="E31" s="8" t="s">
        <v>49</v>
      </c>
      <c r="F31" s="1">
        <v>2.4</v>
      </c>
      <c r="G31" s="1">
        <v>537.0</v>
      </c>
      <c r="H31" s="1">
        <v>807.0</v>
      </c>
      <c r="I31" s="1">
        <v>1104.0</v>
      </c>
      <c r="K31" s="18"/>
      <c r="L31" s="24">
        <v>5.0</v>
      </c>
      <c r="M31" s="1">
        <v>60.4107268</v>
      </c>
      <c r="Q31" s="8">
        <v>5.0</v>
      </c>
      <c r="R31" s="1" t="s">
        <v>53</v>
      </c>
      <c r="S31" s="1" t="s">
        <v>54</v>
      </c>
    </row>
    <row r="32">
      <c r="A32" s="8" t="s">
        <v>55</v>
      </c>
      <c r="B32" s="1">
        <v>0.55</v>
      </c>
      <c r="D32" s="1" t="s">
        <v>56</v>
      </c>
      <c r="E32" s="8">
        <v>5.0</v>
      </c>
      <c r="F32" s="1">
        <v>2.2</v>
      </c>
      <c r="G32" s="1">
        <v>369.0</v>
      </c>
      <c r="H32" s="1">
        <v>566.0</v>
      </c>
      <c r="I32" s="1">
        <v>757.0</v>
      </c>
      <c r="J32" s="8"/>
      <c r="K32" s="18"/>
      <c r="L32" s="24" t="s">
        <v>55</v>
      </c>
      <c r="M32" s="1">
        <v>52.6011322</v>
      </c>
      <c r="Q32" s="8" t="s">
        <v>55</v>
      </c>
      <c r="R32" s="1" t="s">
        <v>44</v>
      </c>
    </row>
    <row r="33">
      <c r="A33" s="1">
        <v>7.0</v>
      </c>
      <c r="B33" s="1">
        <v>0.25</v>
      </c>
      <c r="D33" s="1" t="s">
        <v>57</v>
      </c>
      <c r="E33" s="8" t="s">
        <v>55</v>
      </c>
      <c r="F33" s="1">
        <v>1.7</v>
      </c>
      <c r="G33" s="1">
        <v>444.0</v>
      </c>
      <c r="H33" s="1">
        <v>607.0</v>
      </c>
      <c r="I33" s="1">
        <v>815.0</v>
      </c>
      <c r="K33" s="18"/>
      <c r="L33" s="24">
        <v>7.0</v>
      </c>
      <c r="M33" s="1">
        <v>130.325193</v>
      </c>
      <c r="Q33" s="8">
        <v>7.0</v>
      </c>
      <c r="R33" s="1" t="s">
        <v>53</v>
      </c>
      <c r="S33" s="1" t="s">
        <v>58</v>
      </c>
    </row>
    <row r="34">
      <c r="A34" s="8" t="s">
        <v>59</v>
      </c>
      <c r="B34" s="1">
        <v>0.29</v>
      </c>
      <c r="D34" s="1" t="s">
        <v>60</v>
      </c>
      <c r="E34" s="1">
        <v>7.0</v>
      </c>
      <c r="F34" s="1">
        <v>2.2</v>
      </c>
      <c r="G34" s="1">
        <v>405.0</v>
      </c>
      <c r="H34" s="1">
        <v>584.0</v>
      </c>
      <c r="I34" s="1">
        <v>783.0</v>
      </c>
      <c r="J34" s="8"/>
      <c r="K34" s="18"/>
      <c r="L34" s="21" t="s">
        <v>59</v>
      </c>
      <c r="Q34" s="8" t="s">
        <v>59</v>
      </c>
      <c r="R34" s="1" t="s">
        <v>53</v>
      </c>
    </row>
    <row r="35">
      <c r="A35" s="25" t="s">
        <v>61</v>
      </c>
      <c r="B35" s="26" t="s">
        <v>62</v>
      </c>
      <c r="D35" s="1" t="s">
        <v>63</v>
      </c>
      <c r="E35" s="8" t="s">
        <v>59</v>
      </c>
      <c r="F35" s="1">
        <v>2.2</v>
      </c>
      <c r="G35" s="1">
        <v>365.0</v>
      </c>
      <c r="H35" s="1">
        <v>539.0</v>
      </c>
      <c r="I35" s="1">
        <v>708.0</v>
      </c>
      <c r="L35" s="8" t="s">
        <v>61</v>
      </c>
      <c r="M35" s="27" t="s">
        <v>62</v>
      </c>
      <c r="Q35" s="8" t="s">
        <v>61</v>
      </c>
      <c r="R35" s="27" t="s">
        <v>62</v>
      </c>
      <c r="U35" s="28"/>
      <c r="V35" s="29" t="s">
        <v>64</v>
      </c>
      <c r="W35" s="30"/>
      <c r="X35" s="28"/>
      <c r="Y35" s="31" t="s">
        <v>65</v>
      </c>
      <c r="Z35" s="32"/>
      <c r="AA35" s="32"/>
      <c r="AB35" s="32"/>
    </row>
    <row r="36">
      <c r="A36" s="8"/>
      <c r="E36" s="8" t="s">
        <v>61</v>
      </c>
      <c r="F36" s="27" t="s">
        <v>62</v>
      </c>
      <c r="U36" s="33" t="s">
        <v>66</v>
      </c>
      <c r="V36" s="34">
        <v>0.0</v>
      </c>
      <c r="W36" s="34"/>
      <c r="X36" s="33" t="s">
        <v>66</v>
      </c>
      <c r="Y36" s="34">
        <v>0.0</v>
      </c>
      <c r="Z36" s="32"/>
      <c r="AA36" s="32"/>
      <c r="AB36" s="32"/>
    </row>
    <row r="37">
      <c r="A37" s="1" t="s">
        <v>16</v>
      </c>
      <c r="B37" s="11" t="s">
        <v>25</v>
      </c>
      <c r="L37" s="11" t="s">
        <v>67</v>
      </c>
      <c r="M37" s="4" t="s">
        <v>68</v>
      </c>
      <c r="N37" s="20" t="s">
        <v>69</v>
      </c>
      <c r="Q37" s="11" t="s">
        <v>67</v>
      </c>
      <c r="R37" s="4" t="s">
        <v>41</v>
      </c>
      <c r="U37" s="35" t="s">
        <v>44</v>
      </c>
      <c r="V37" s="36">
        <v>0.4444</v>
      </c>
      <c r="W37" s="36"/>
      <c r="X37" s="35" t="s">
        <v>44</v>
      </c>
      <c r="Y37" s="36">
        <v>0.8889</v>
      </c>
      <c r="Z37" s="32"/>
      <c r="AA37" s="32"/>
      <c r="AB37" s="32"/>
    </row>
    <row r="38">
      <c r="A38" s="26" t="s">
        <v>70</v>
      </c>
      <c r="F38" s="11" t="s">
        <v>25</v>
      </c>
      <c r="G38" s="1" t="s">
        <v>26</v>
      </c>
      <c r="K38" s="1" t="s">
        <v>43</v>
      </c>
      <c r="L38" s="8" t="s">
        <v>42</v>
      </c>
      <c r="M38" s="26" t="s">
        <v>71</v>
      </c>
      <c r="P38" s="1" t="s">
        <v>43</v>
      </c>
      <c r="Q38" s="8" t="s">
        <v>42</v>
      </c>
      <c r="R38" s="1" t="s">
        <v>44</v>
      </c>
      <c r="U38" s="37" t="s">
        <v>53</v>
      </c>
      <c r="V38" s="36">
        <v>0.3333</v>
      </c>
      <c r="W38" s="36"/>
      <c r="X38" s="37" t="s">
        <v>53</v>
      </c>
      <c r="Y38" s="36">
        <v>0.1111</v>
      </c>
      <c r="Z38" s="32"/>
      <c r="AA38" s="32"/>
      <c r="AB38" s="32"/>
    </row>
    <row r="39">
      <c r="E39" s="1" t="s">
        <v>16</v>
      </c>
      <c r="F39" s="12" t="s">
        <v>17</v>
      </c>
      <c r="G39" s="1" t="s">
        <v>18</v>
      </c>
      <c r="H39" s="1" t="s">
        <v>19</v>
      </c>
      <c r="I39" s="1" t="s">
        <v>20</v>
      </c>
      <c r="L39" s="1">
        <v>2.0</v>
      </c>
      <c r="Q39" s="1">
        <v>2.0</v>
      </c>
      <c r="R39" s="1" t="s">
        <v>44</v>
      </c>
      <c r="U39" s="38" t="s">
        <v>51</v>
      </c>
      <c r="V39" s="36">
        <v>0.1111</v>
      </c>
      <c r="W39" s="34"/>
      <c r="X39" s="38" t="s">
        <v>51</v>
      </c>
      <c r="Y39" s="34">
        <v>0.0</v>
      </c>
      <c r="Z39" s="32"/>
      <c r="AA39" s="32"/>
      <c r="AB39" s="32"/>
    </row>
    <row r="40">
      <c r="E40" s="26" t="s">
        <v>70</v>
      </c>
      <c r="L40" s="1">
        <v>3.0</v>
      </c>
      <c r="Q40" s="1">
        <v>3.0</v>
      </c>
      <c r="R40" s="1" t="s">
        <v>44</v>
      </c>
      <c r="U40" s="39" t="s">
        <v>72</v>
      </c>
      <c r="V40" s="36">
        <v>0.1111</v>
      </c>
      <c r="W40" s="34"/>
      <c r="X40" s="39" t="s">
        <v>72</v>
      </c>
      <c r="Y40" s="34">
        <v>0.0</v>
      </c>
      <c r="Z40" s="32"/>
      <c r="AA40" s="32"/>
      <c r="AB40" s="32"/>
    </row>
    <row r="41">
      <c r="L41" s="1">
        <v>4.0</v>
      </c>
      <c r="Q41" s="1">
        <v>4.0</v>
      </c>
      <c r="R41" s="1" t="s">
        <v>53</v>
      </c>
    </row>
    <row r="42">
      <c r="L42" s="8" t="s">
        <v>73</v>
      </c>
      <c r="Q42" s="8" t="s">
        <v>73</v>
      </c>
      <c r="R42" s="1" t="s">
        <v>44</v>
      </c>
      <c r="U42" s="40" t="s">
        <v>74</v>
      </c>
      <c r="X42" s="28"/>
    </row>
    <row r="43">
      <c r="A43" s="41"/>
      <c r="B43" s="41"/>
      <c r="L43" s="8" t="s">
        <v>55</v>
      </c>
      <c r="Q43" s="8" t="s">
        <v>55</v>
      </c>
      <c r="R43" s="1" t="s">
        <v>75</v>
      </c>
      <c r="U43" s="33" t="s">
        <v>66</v>
      </c>
      <c r="V43" s="42" t="s">
        <v>76</v>
      </c>
      <c r="X43" s="28"/>
    </row>
    <row r="44">
      <c r="A44" s="41"/>
      <c r="B44" s="41"/>
      <c r="L44" s="8" t="s">
        <v>77</v>
      </c>
      <c r="Q44" s="8" t="s">
        <v>77</v>
      </c>
      <c r="R44" s="1" t="s">
        <v>78</v>
      </c>
      <c r="U44" s="35" t="s">
        <v>44</v>
      </c>
      <c r="V44" s="42" t="s">
        <v>79</v>
      </c>
      <c r="X44" s="28"/>
    </row>
    <row r="45">
      <c r="A45" s="43" t="s">
        <v>80</v>
      </c>
      <c r="L45" s="8" t="s">
        <v>59</v>
      </c>
      <c r="Q45" s="8" t="s">
        <v>59</v>
      </c>
      <c r="R45" s="1" t="s">
        <v>44</v>
      </c>
      <c r="U45" s="37" t="s">
        <v>53</v>
      </c>
      <c r="V45" s="42" t="s">
        <v>81</v>
      </c>
      <c r="X45" s="28"/>
    </row>
    <row r="46">
      <c r="A46" s="41" t="s">
        <v>82</v>
      </c>
      <c r="B46" s="41">
        <v>0.1</v>
      </c>
      <c r="L46" s="8" t="s">
        <v>61</v>
      </c>
      <c r="Q46" s="8" t="s">
        <v>61</v>
      </c>
      <c r="R46" s="1" t="s">
        <v>44</v>
      </c>
      <c r="U46" s="38" t="s">
        <v>51</v>
      </c>
      <c r="V46" s="42" t="s">
        <v>83</v>
      </c>
      <c r="X46" s="42"/>
    </row>
    <row r="47">
      <c r="A47" s="41" t="s">
        <v>84</v>
      </c>
      <c r="B47" s="41">
        <v>0.1</v>
      </c>
      <c r="U47" s="39" t="s">
        <v>72</v>
      </c>
      <c r="V47" s="42" t="s">
        <v>85</v>
      </c>
      <c r="X47" s="28"/>
    </row>
    <row r="48">
      <c r="A48" s="1" t="s">
        <v>86</v>
      </c>
      <c r="B48" s="1">
        <v>1.48</v>
      </c>
      <c r="L48" s="1"/>
      <c r="M48" s="1"/>
      <c r="N48" s="1"/>
      <c r="Q48" s="11" t="s">
        <v>87</v>
      </c>
      <c r="R48" s="4" t="s">
        <v>41</v>
      </c>
    </row>
    <row r="49">
      <c r="A49" s="1" t="s">
        <v>88</v>
      </c>
      <c r="B49" s="1">
        <v>0.1</v>
      </c>
      <c r="M49" s="44"/>
      <c r="P49" s="1" t="s">
        <v>89</v>
      </c>
      <c r="Q49" s="1" t="s">
        <v>82</v>
      </c>
      <c r="R49" s="1" t="s">
        <v>66</v>
      </c>
    </row>
    <row r="50">
      <c r="A50" s="1" t="s">
        <v>90</v>
      </c>
      <c r="B50" s="1">
        <v>0.1</v>
      </c>
      <c r="M50" s="44"/>
      <c r="Q50" s="1" t="s">
        <v>84</v>
      </c>
      <c r="R50" s="1" t="s">
        <v>66</v>
      </c>
    </row>
    <row r="51">
      <c r="C51" s="2"/>
      <c r="D51" s="2"/>
      <c r="M51" s="44"/>
    </row>
    <row r="52">
      <c r="A52" s="6"/>
      <c r="M52" s="44"/>
    </row>
    <row r="53">
      <c r="A53" s="6"/>
      <c r="M53" s="44"/>
    </row>
    <row r="54">
      <c r="A54" s="6"/>
      <c r="M54" s="44"/>
    </row>
    <row r="55">
      <c r="M55" s="44"/>
    </row>
    <row r="56">
      <c r="M56" s="44"/>
    </row>
    <row r="57">
      <c r="M57" s="45"/>
    </row>
    <row r="58">
      <c r="M58" s="44"/>
    </row>
    <row r="59">
      <c r="M59" s="44"/>
    </row>
    <row r="60">
      <c r="L60" s="46"/>
      <c r="M60" s="44"/>
    </row>
    <row r="61">
      <c r="L61" s="46" t="s">
        <v>87</v>
      </c>
      <c r="M61" s="47" t="s">
        <v>91</v>
      </c>
    </row>
    <row r="62">
      <c r="L62" s="48">
        <v>27.1063179</v>
      </c>
      <c r="M62" s="48">
        <v>263.48083</v>
      </c>
    </row>
    <row r="63">
      <c r="L63" s="49">
        <v>330.854097</v>
      </c>
      <c r="M63" s="48">
        <v>257.05549</v>
      </c>
    </row>
    <row r="64">
      <c r="L64" s="49">
        <v>272.550721</v>
      </c>
      <c r="M64" s="48">
        <v>52.601132</v>
      </c>
    </row>
    <row r="65">
      <c r="L65" s="49">
        <v>206.417091</v>
      </c>
      <c r="M65" s="48">
        <v>60.410727</v>
      </c>
    </row>
    <row r="66">
      <c r="L66" s="49">
        <v>397.607537</v>
      </c>
      <c r="M66" s="48">
        <v>17.395975</v>
      </c>
    </row>
    <row r="67">
      <c r="L67" s="49">
        <v>351.204496</v>
      </c>
      <c r="M67" s="48">
        <v>130.32519</v>
      </c>
    </row>
    <row r="68">
      <c r="L68" s="49">
        <v>419.321516</v>
      </c>
      <c r="M68" s="28"/>
    </row>
    <row r="69">
      <c r="L69" s="49">
        <v>378.455436</v>
      </c>
      <c r="M69" s="50"/>
    </row>
    <row r="70">
      <c r="L70" s="49">
        <v>313.3135</v>
      </c>
      <c r="M70" s="28"/>
    </row>
    <row r="71">
      <c r="L71" s="46" t="s">
        <v>87</v>
      </c>
      <c r="M71" s="47" t="s">
        <v>91</v>
      </c>
    </row>
    <row r="72">
      <c r="L72" s="23">
        <f>aVERAGE(L62:L70)</f>
        <v>299.6478569</v>
      </c>
      <c r="M72" s="23">
        <f>AVERAGE(M62:M71)</f>
        <v>130.2115573</v>
      </c>
    </row>
    <row r="73">
      <c r="L73" s="23">
        <f>STDEV(L62:L70)</f>
        <v>121.2705165</v>
      </c>
      <c r="M73" s="23">
        <f>STDEV(M62:M67)</f>
        <v>107.2128582</v>
      </c>
    </row>
    <row r="75">
      <c r="T75" s="51"/>
    </row>
  </sheetData>
  <mergeCells count="45">
    <mergeCell ref="K4:M4"/>
    <mergeCell ref="M10:N10"/>
    <mergeCell ref="A3:B3"/>
    <mergeCell ref="A4:B4"/>
    <mergeCell ref="A5:B5"/>
    <mergeCell ref="A6:B6"/>
    <mergeCell ref="E6:F6"/>
    <mergeCell ref="A7:B7"/>
    <mergeCell ref="D13:I13"/>
    <mergeCell ref="L25:M25"/>
    <mergeCell ref="Q25:R25"/>
    <mergeCell ref="R26:S26"/>
    <mergeCell ref="U26:V26"/>
    <mergeCell ref="M35:N35"/>
    <mergeCell ref="R35:S35"/>
    <mergeCell ref="A20:I20"/>
    <mergeCell ref="A21:B21"/>
    <mergeCell ref="A22:B22"/>
    <mergeCell ref="A23:B23"/>
    <mergeCell ref="A24:B24"/>
    <mergeCell ref="A25:B25"/>
    <mergeCell ref="E25:F25"/>
    <mergeCell ref="E37:I37"/>
    <mergeCell ref="E40:I44"/>
    <mergeCell ref="A52:B52"/>
    <mergeCell ref="A53:B53"/>
    <mergeCell ref="A54:B54"/>
    <mergeCell ref="U41:W41"/>
    <mergeCell ref="U42:W42"/>
    <mergeCell ref="V43:W43"/>
    <mergeCell ref="V44:W44"/>
    <mergeCell ref="V45:W45"/>
    <mergeCell ref="V46:W46"/>
    <mergeCell ref="V47:W47"/>
    <mergeCell ref="M38:N46"/>
    <mergeCell ref="K47:N47"/>
    <mergeCell ref="P47:S47"/>
    <mergeCell ref="R48:S48"/>
    <mergeCell ref="A36:B36"/>
    <mergeCell ref="F36:I36"/>
    <mergeCell ref="K36:N36"/>
    <mergeCell ref="P36:S36"/>
    <mergeCell ref="R37:S37"/>
    <mergeCell ref="A38:B42"/>
    <mergeCell ref="A45:B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92</v>
      </c>
    </row>
    <row r="2">
      <c r="A2" s="52" t="s">
        <v>93</v>
      </c>
      <c r="B2" s="53">
        <v>466.0</v>
      </c>
      <c r="C2" s="54">
        <v>364.0</v>
      </c>
      <c r="D2" s="53">
        <v>466.0</v>
      </c>
      <c r="E2" s="55">
        <v>607.0</v>
      </c>
      <c r="F2" s="56">
        <v>591.0</v>
      </c>
      <c r="G2" s="57">
        <v>548.0</v>
      </c>
      <c r="H2" s="58">
        <v>669.0</v>
      </c>
      <c r="I2" s="59">
        <v>950.0</v>
      </c>
      <c r="J2" s="60">
        <v>912.0</v>
      </c>
      <c r="K2" s="61">
        <v>700.0</v>
      </c>
      <c r="L2" s="62">
        <v>873.0</v>
      </c>
      <c r="M2" s="63">
        <v>1302.0</v>
      </c>
    </row>
    <row r="3">
      <c r="A3" s="64" t="s">
        <v>94</v>
      </c>
      <c r="B3" s="65">
        <v>425.0</v>
      </c>
      <c r="C3" s="66">
        <v>523.0</v>
      </c>
      <c r="D3" s="67">
        <v>596.0</v>
      </c>
      <c r="E3" s="68">
        <v>280.0</v>
      </c>
      <c r="F3" s="69">
        <v>628.0</v>
      </c>
      <c r="G3" s="70">
        <v>795.0</v>
      </c>
      <c r="H3" s="71">
        <v>965.0</v>
      </c>
      <c r="I3" s="72">
        <v>316.0</v>
      </c>
      <c r="J3" s="73">
        <v>829.0</v>
      </c>
      <c r="K3" s="71">
        <v>969.0</v>
      </c>
      <c r="L3" s="74">
        <v>1381.0</v>
      </c>
      <c r="M3" s="54">
        <v>354.0</v>
      </c>
    </row>
    <row r="6">
      <c r="A6" s="28"/>
      <c r="B6" s="75" t="s">
        <v>95</v>
      </c>
      <c r="C6" s="30"/>
      <c r="D6" s="28"/>
      <c r="E6" s="76" t="s">
        <v>96</v>
      </c>
    </row>
    <row r="7">
      <c r="A7" s="33" t="s">
        <v>66</v>
      </c>
      <c r="B7" s="34">
        <v>0.0</v>
      </c>
      <c r="C7" s="34"/>
      <c r="D7" s="33" t="s">
        <v>66</v>
      </c>
      <c r="E7" s="34">
        <v>0.0</v>
      </c>
    </row>
    <row r="8">
      <c r="A8" s="35" t="s">
        <v>44</v>
      </c>
      <c r="B8" s="36">
        <v>0.4444</v>
      </c>
      <c r="C8" s="36"/>
      <c r="D8" s="35" t="s">
        <v>44</v>
      </c>
      <c r="E8" s="36">
        <v>0.8889</v>
      </c>
    </row>
    <row r="9">
      <c r="A9" s="37" t="s">
        <v>53</v>
      </c>
      <c r="B9" s="36">
        <v>0.3333</v>
      </c>
      <c r="C9" s="36"/>
      <c r="D9" s="37" t="s">
        <v>53</v>
      </c>
      <c r="E9" s="36">
        <v>0.1111</v>
      </c>
    </row>
    <row r="10">
      <c r="A10" s="77" t="s">
        <v>72</v>
      </c>
      <c r="B10" s="78">
        <v>0.2222</v>
      </c>
      <c r="C10" s="34"/>
      <c r="D10" s="38" t="s">
        <v>51</v>
      </c>
      <c r="E10" s="34">
        <v>0.0</v>
      </c>
    </row>
    <row r="11">
      <c r="A11" s="39"/>
      <c r="B11" s="36"/>
      <c r="C11" s="34"/>
      <c r="D11" s="39" t="s">
        <v>72</v>
      </c>
      <c r="E11" s="34">
        <v>0.0</v>
      </c>
    </row>
  </sheetData>
  <drawing r:id="rId1"/>
</worksheet>
</file>