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jUl5M4/x9ScjZN03iwQdAE8xVMSnj4zRgMrIBxDlzk="/>
    </ext>
  </extLst>
</workbook>
</file>

<file path=xl/sharedStrings.xml><?xml version="1.0" encoding="utf-8"?>
<sst xmlns="http://schemas.openxmlformats.org/spreadsheetml/2006/main" count="28" uniqueCount="10">
  <si>
    <t>Heirarchy: 16=09=10,80 (GPHE Series)</t>
  </si>
  <si>
    <t>Best Material</t>
  </si>
  <si>
    <t>Total Current Revenue (Since 2011)</t>
  </si>
  <si>
    <t>Total Future Revenue (Since 2011)</t>
  </si>
  <si>
    <t>Absorbed Cluster Size</t>
  </si>
  <si>
    <t>Relative Revenue</t>
  </si>
  <si>
    <t>Revenue Share</t>
  </si>
  <si>
    <t>Heirarchy: 16=09=ZZZ_ (GPHE Spare Parts)</t>
  </si>
  <si>
    <t>Heirarchy: 16=09=30 (TPL Series)</t>
  </si>
  <si>
    <t>Heirarchy: 16=09=20 (S&amp;T Series)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</si>
</sst>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vertical="bottom"/>
    </xf>
    <xf borderId="0" fillId="0" fontId="3" numFmtId="0" xfId="0" applyFont="1"/>
    <xf borderId="0" fillId="2" fontId="4" numFmtId="0" xfId="0" applyAlignment="1" applyFont="1">
      <alignment horizontal="right" vertical="bottom"/>
    </xf>
    <xf borderId="0" fillId="3" fontId="3" numFmtId="0" xfId="0" applyFill="1" applyFont="1"/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31.43"/>
    <col customWidth="1" min="3" max="3" width="30.57"/>
    <col customWidth="1" min="4" max="4" width="19.86"/>
    <col customWidth="1" min="5" max="5" width="16.14"/>
    <col customWidth="1" min="6" max="6" width="14.0"/>
    <col customWidth="1" min="7" max="26" width="8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</row>
    <row r="4">
      <c r="A4" s="4">
        <v>2587748.0</v>
      </c>
      <c r="B4" s="4">
        <v>651237.94</v>
      </c>
      <c r="C4" s="4">
        <v>640019.46</v>
      </c>
      <c r="D4" s="4">
        <v>1.0</v>
      </c>
      <c r="E4" s="5">
        <f t="shared" ref="E4:E8" si="1">round(B4/D4,2)</f>
        <v>651237.94</v>
      </c>
      <c r="F4" s="5">
        <f t="shared" ref="F4:F8" si="2">round(E4/SUM($E$4:$E$8),3)</f>
        <v>0.367</v>
      </c>
    </row>
    <row r="5">
      <c r="A5" s="4">
        <v>3628868.0</v>
      </c>
      <c r="B5" s="4">
        <v>922484.13</v>
      </c>
      <c r="C5" s="4">
        <v>939665.76</v>
      </c>
      <c r="D5" s="4">
        <v>96.0</v>
      </c>
      <c r="E5" s="5">
        <f t="shared" si="1"/>
        <v>9609.21</v>
      </c>
      <c r="F5" s="5">
        <f t="shared" si="2"/>
        <v>0.005</v>
      </c>
    </row>
    <row r="6">
      <c r="A6" s="4">
        <v>2584483.0</v>
      </c>
      <c r="B6" s="4">
        <v>164341.22</v>
      </c>
      <c r="C6" s="4">
        <v>166689.59</v>
      </c>
      <c r="D6" s="4">
        <v>1.0</v>
      </c>
      <c r="E6" s="5">
        <f t="shared" si="1"/>
        <v>164341.22</v>
      </c>
      <c r="F6" s="5">
        <f t="shared" si="2"/>
        <v>0.093</v>
      </c>
    </row>
    <row r="7">
      <c r="A7" s="4">
        <v>2588846.0</v>
      </c>
      <c r="B7" s="4">
        <v>349452.33</v>
      </c>
      <c r="C7" s="4">
        <v>349950.81</v>
      </c>
      <c r="D7" s="4">
        <v>1.0</v>
      </c>
      <c r="E7" s="5">
        <f t="shared" si="1"/>
        <v>349452.33</v>
      </c>
      <c r="F7" s="5">
        <f t="shared" si="2"/>
        <v>0.197</v>
      </c>
    </row>
    <row r="8">
      <c r="A8" s="4">
        <v>2950263.0</v>
      </c>
      <c r="B8" s="4">
        <v>601435.0</v>
      </c>
      <c r="C8" s="4">
        <v>637982.0</v>
      </c>
      <c r="D8" s="4">
        <v>1.0</v>
      </c>
      <c r="E8" s="5">
        <f t="shared" si="1"/>
        <v>601435</v>
      </c>
      <c r="F8" s="5">
        <f t="shared" si="2"/>
        <v>0.339</v>
      </c>
    </row>
    <row r="9">
      <c r="A9" s="1" t="s">
        <v>7</v>
      </c>
      <c r="F9" s="6">
        <f>SUM(F4:F8)</f>
        <v>1.001</v>
      </c>
    </row>
    <row r="11">
      <c r="A11" s="2" t="s">
        <v>1</v>
      </c>
      <c r="B11" s="2" t="s">
        <v>2</v>
      </c>
      <c r="C11" s="2" t="s">
        <v>3</v>
      </c>
      <c r="D11" s="2" t="s">
        <v>4</v>
      </c>
      <c r="E11" s="3" t="s">
        <v>5</v>
      </c>
      <c r="F11" s="3" t="s">
        <v>6</v>
      </c>
    </row>
    <row r="12">
      <c r="A12" s="4">
        <v>2724811.0</v>
      </c>
      <c r="B12" s="4">
        <v>78003.05</v>
      </c>
      <c r="C12" s="4">
        <v>78431.84</v>
      </c>
      <c r="D12" s="4">
        <v>53.0</v>
      </c>
      <c r="E12" s="5">
        <f t="shared" ref="E12:E14" si="3">round(B12/D12,2)</f>
        <v>1471.76</v>
      </c>
      <c r="F12" s="5">
        <f t="shared" ref="F12:F14" si="4">round(E12/SUM($E$12:$E$14),3)</f>
        <v>0.031</v>
      </c>
    </row>
    <row r="13">
      <c r="A13" s="4">
        <v>2721298.0</v>
      </c>
      <c r="B13" s="4">
        <v>36993.0</v>
      </c>
      <c r="C13" s="4">
        <v>38950.08</v>
      </c>
      <c r="D13" s="4">
        <v>1.0</v>
      </c>
      <c r="E13" s="5">
        <f t="shared" si="3"/>
        <v>36993</v>
      </c>
      <c r="F13" s="5">
        <f t="shared" si="4"/>
        <v>0.774</v>
      </c>
    </row>
    <row r="14">
      <c r="A14" s="4">
        <v>2720637.0</v>
      </c>
      <c r="B14" s="4">
        <v>9324.1</v>
      </c>
      <c r="C14" s="4">
        <v>9324.1</v>
      </c>
      <c r="D14" s="4">
        <v>1.0</v>
      </c>
      <c r="E14" s="5">
        <f t="shared" si="3"/>
        <v>9324.1</v>
      </c>
      <c r="F14" s="5">
        <f t="shared" si="4"/>
        <v>0.195</v>
      </c>
    </row>
    <row r="15">
      <c r="A15" s="1" t="s">
        <v>8</v>
      </c>
      <c r="F15" s="6">
        <f>SUM(F12:F14)</f>
        <v>1</v>
      </c>
    </row>
    <row r="17">
      <c r="A17" s="2" t="s">
        <v>1</v>
      </c>
      <c r="B17" s="2" t="s">
        <v>2</v>
      </c>
      <c r="C17" s="2" t="s">
        <v>3</v>
      </c>
      <c r="D17" s="2" t="s">
        <v>4</v>
      </c>
      <c r="E17" s="3" t="s">
        <v>5</v>
      </c>
      <c r="F17" s="3" t="s">
        <v>6</v>
      </c>
    </row>
    <row r="18">
      <c r="A18" s="4">
        <v>7706083.0</v>
      </c>
      <c r="B18" s="4">
        <v>112979.55</v>
      </c>
      <c r="C18" s="4">
        <v>113399.48</v>
      </c>
      <c r="D18" s="4">
        <v>38.0</v>
      </c>
      <c r="E18" s="5">
        <f t="shared" ref="E18:E20" si="5">round(B18/D18,2)</f>
        <v>2973.15</v>
      </c>
      <c r="F18" s="5">
        <f t="shared" ref="F18:F20" si="6">round(E18/SUM($E$18:$E$20),3)</f>
        <v>0.014</v>
      </c>
    </row>
    <row r="19">
      <c r="A19" s="4">
        <v>2721273.0</v>
      </c>
      <c r="B19" s="4">
        <v>194328.55</v>
      </c>
      <c r="C19" s="4">
        <v>173108.13</v>
      </c>
      <c r="D19" s="4">
        <v>1.0</v>
      </c>
      <c r="E19" s="5">
        <f t="shared" si="5"/>
        <v>194328.55</v>
      </c>
      <c r="F19" s="5">
        <f t="shared" si="6"/>
        <v>0.947</v>
      </c>
    </row>
    <row r="20">
      <c r="A20" s="4">
        <v>2721264.0</v>
      </c>
      <c r="B20" s="4">
        <v>7814.07</v>
      </c>
      <c r="C20" s="4">
        <v>5939.24</v>
      </c>
      <c r="D20" s="4">
        <v>1.0</v>
      </c>
      <c r="E20" s="5">
        <f t="shared" si="5"/>
        <v>7814.07</v>
      </c>
      <c r="F20" s="5">
        <f t="shared" si="6"/>
        <v>0.038</v>
      </c>
    </row>
    <row r="21" ht="15.75" customHeight="1">
      <c r="A21" s="1" t="s">
        <v>9</v>
      </c>
      <c r="F21" s="6">
        <f>SUM(F18:F20)</f>
        <v>0.999</v>
      </c>
    </row>
    <row r="22" ht="15.75" customHeight="1"/>
    <row r="23" ht="15.75" customHeight="1">
      <c r="A23" s="2" t="s">
        <v>1</v>
      </c>
      <c r="B23" s="2" t="s">
        <v>2</v>
      </c>
      <c r="C23" s="2" t="s">
        <v>3</v>
      </c>
      <c r="D23" s="2" t="s">
        <v>4</v>
      </c>
      <c r="E23" s="3" t="s">
        <v>5</v>
      </c>
      <c r="F23" s="3" t="s">
        <v>6</v>
      </c>
    </row>
    <row r="24" ht="15.75" customHeight="1">
      <c r="A24" s="4">
        <v>2724805.0</v>
      </c>
      <c r="B24" s="4">
        <v>30167.89</v>
      </c>
      <c r="C24" s="4">
        <v>30167.89</v>
      </c>
      <c r="D24" s="4">
        <v>6.0</v>
      </c>
      <c r="E24" s="5">
        <f t="shared" ref="E24:E26" si="7">round(B24/D24,2)</f>
        <v>5027.98</v>
      </c>
      <c r="F24" s="5">
        <f t="shared" ref="F24:F26" si="8">round(E24/SUM($E$24:$E$26),3)</f>
        <v>0.083</v>
      </c>
    </row>
    <row r="25" ht="15.75" customHeight="1">
      <c r="A25" s="4">
        <v>2721295.0</v>
      </c>
      <c r="B25" s="4">
        <v>54464.55</v>
      </c>
      <c r="C25" s="4">
        <v>54464.55</v>
      </c>
      <c r="D25" s="4">
        <v>1.0</v>
      </c>
      <c r="E25" s="5">
        <f t="shared" si="7"/>
        <v>54464.55</v>
      </c>
      <c r="F25" s="5">
        <f t="shared" si="8"/>
        <v>0.901</v>
      </c>
    </row>
    <row r="26" ht="15.75" customHeight="1">
      <c r="A26" s="4">
        <v>384908.0</v>
      </c>
      <c r="B26" s="4">
        <v>972.67</v>
      </c>
      <c r="C26" s="4">
        <v>972.67</v>
      </c>
      <c r="D26" s="4">
        <v>1.0</v>
      </c>
      <c r="E26" s="5">
        <f t="shared" si="7"/>
        <v>972.67</v>
      </c>
      <c r="F26" s="5">
        <f t="shared" si="8"/>
        <v>0.016</v>
      </c>
    </row>
    <row r="27" ht="15.75" customHeight="1">
      <c r="F27" s="7">
        <f>SUM(F24:F26)</f>
        <v>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9:D9"/>
    <mergeCell ref="A15:D15"/>
    <mergeCell ref="A21:D2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2025-06-02T14:06:06Z</dcterms:created>
  <dc:creator>openpyxl</dc:creator>
</cp:coreProperties>
</file>