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<sst xmlns="http://schemas.openxmlformats.org/spreadsheetml/2006/main" count="6" uniqueCount="6">
  <si>
    <t xml:space="preserve"> </t>
  </si>
  <si>
    <t>Total</t>
  </si>
  <si>
    <t>Owned Inventory</t>
  </si>
  <si>
    <t>Consigned Inventory</t>
  </si>
  <si>
    <t>1000000</t>
  </si>
  <si>
    <t>Consignment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</si>
</sst>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1" applyNumberFormat="1" applyFont="1"/>
    <xf numFmtId="17" fontId="2" fillId="2" borderId="1" xfId="2" applyNumberFormat="1" applyFont="1" applyFill="1" applyBorder="1"/>
    <xf numFmtId="164" fontId="0" fillId="0" borderId="0" xfId="3" applyNumberFormat="1" applyFont="1"/>
    <xf numFmtId="164" fontId="1" fillId="0" borderId="0" xfId="2" applyNumberFormat="1"/>
    <xf numFmtId="0" fontId="0" fillId="0" borderId="2" xfId="0" applyBorder="1"/>
    <xf numFmtId="0" fontId="1" fillId="0" borderId="0" xfId="2"/>
    <xf numFmtId="167" fontId="0" fillId="0" borderId="0" xfId="4" applyNumberFormat="1" applyFont="1"/>
  </cellXfs>
  <cellStyles count="5">
    <cellStyle name="Comma" xfId="1" builtinId="3"/>
    <cellStyle name="Comma 5" xfId="3"/>
    <cellStyle name="Normal" xfId="0" builtinId="0"/>
    <cellStyle name="Normal 5" xfId="2"/>
    <cellStyle name="Percent 2" xfId="4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numFmt numFmtId="164" formatCode="_(* #,##0.0_);_(* \(#,##0.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 tableBorderDxfId="5">
  <tableColumns count="5">
    <tableColumn id="1" name=" " dataDxfId="4" dataCellStyle="Normal 5"/>
    <tableColumn id="2" name="Owned Inventory" dataDxfId="3" dataCellStyle="Comma 5"/>
    <tableColumn id="3" name="Consigned Inventory" dataDxfId="1" dataCellStyle="Comma 5"/>
    <tableColumn id="7" name="Total" dataDxfId="2" dataCellStyle="Comma">
      <calculatedColumnFormula>Table1[[#This Row],[Owned Inventory]]+Table1[[#This Row],[Consigned Inventory]]</calculatedColumnFormula>
    </tableColumn>
    <tableColumn id="4" name="Consignment %" dataDxfId="0" dataCellStyle="Percent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E1" sqref="E1"/>
    </sheetView>
  </sheetViews>
  <sheetFormatPr defaultRowHeight="15" x14ac:dyDescent="0.25"/>
  <cols>
    <col min="1" max="1" width="11" customWidth="1"/>
    <col min="2" max="2" width="10.5703125" style="2" bestFit="1" customWidth="1"/>
    <col min="3" max="3" width="10.5703125" bestFit="1" customWidth="1"/>
    <col min="4" max="4" width="12.42578125" bestFit="1" customWidth="1"/>
  </cols>
  <sheetData>
    <row r="1" spans="1:15" x14ac:dyDescent="0.25">
      <c r="A1" s="1" t="s">
        <v>0</v>
      </c>
      <c r="B1" s="8" t="s">
        <v>2</v>
      </c>
      <c r="C1" s="8" t="s">
        <v>3</v>
      </c>
      <c r="D1" t="s">
        <v>1</v>
      </c>
      <c r="E1" s="8" t="s">
        <v>5</v>
      </c>
      <c r="J1" s="7" t="s">
        <v>4</v>
      </c>
    </row>
    <row r="2" spans="1:15" customFormat="1" x14ac:dyDescent="0.25">
      <c r="A2" s="4">
        <v>42005</v>
      </c>
      <c r="B2" s="5">
        <v>37.366666273344002</v>
      </c>
      <c r="C2" s="5">
        <v>3.6621324399999993</v>
      </c>
      <c r="D2" s="3">
        <f>Table1[[#This Row],[Owned Inventory]]+Table1[[#This Row],[Consigned Inventory]]</f>
        <v>41.028798713344003</v>
      </c>
      <c r="E2" s="9">
        <v>8.9257608188488005E-2</v>
      </c>
    </row>
    <row r="3" spans="1:15" customFormat="1" x14ac:dyDescent="0.25">
      <c r="A3" s="4">
        <v>42036</v>
      </c>
      <c r="B3" s="5">
        <v>36.081626664217232</v>
      </c>
      <c r="C3" s="5">
        <v>3.7364795599999998</v>
      </c>
      <c r="D3" s="3">
        <f>Table1[[#This Row],[Owned Inventory]]+Table1[[#This Row],[Consigned Inventory]]</f>
        <v>39.818106224217232</v>
      </c>
      <c r="E3" s="9">
        <v>9.3838705913328588E-2</v>
      </c>
    </row>
    <row r="4" spans="1:15" customFormat="1" x14ac:dyDescent="0.25">
      <c r="A4" s="4">
        <v>42064</v>
      </c>
      <c r="B4" s="5">
        <v>35.959236395934262</v>
      </c>
      <c r="C4" s="5">
        <v>3.4126872341999999</v>
      </c>
      <c r="D4" s="3">
        <f>Table1[[#This Row],[Owned Inventory]]+Table1[[#This Row],[Consigned Inventory]]</f>
        <v>39.371923630134262</v>
      </c>
      <c r="E4" s="9">
        <v>8.6678193990705005E-2</v>
      </c>
    </row>
    <row r="5" spans="1:15" customFormat="1" x14ac:dyDescent="0.25">
      <c r="A5" s="4">
        <v>42095</v>
      </c>
      <c r="B5" s="5">
        <v>34.615992680493413</v>
      </c>
      <c r="C5" s="5">
        <v>3.3117025499999997</v>
      </c>
      <c r="D5" s="3">
        <f>Table1[[#This Row],[Owned Inventory]]+Table1[[#This Row],[Consigned Inventory]]</f>
        <v>37.927695230493413</v>
      </c>
      <c r="E5" s="9">
        <v>8.7316208640524792E-2</v>
      </c>
    </row>
    <row r="6" spans="1:15" customFormat="1" x14ac:dyDescent="0.25">
      <c r="A6" s="4">
        <v>42125</v>
      </c>
      <c r="B6" s="5">
        <v>35.716386186950118</v>
      </c>
      <c r="C6" s="5">
        <v>2.7950155228000004</v>
      </c>
      <c r="D6" s="3">
        <f>Table1[[#This Row],[Owned Inventory]]+Table1[[#This Row],[Consigned Inventory]]</f>
        <v>38.511401709750118</v>
      </c>
      <c r="E6" s="9">
        <v>7.2576312435087845E-2</v>
      </c>
    </row>
    <row r="7" spans="1:15" customFormat="1" x14ac:dyDescent="0.25">
      <c r="A7" s="4">
        <v>42156</v>
      </c>
      <c r="B7" s="5">
        <v>33.272494719725401</v>
      </c>
      <c r="C7" s="5">
        <v>2.7383312199999996</v>
      </c>
      <c r="D7" s="3">
        <f>Table1[[#This Row],[Owned Inventory]]+Table1[[#This Row],[Consigned Inventory]]</f>
        <v>36.0108259397254</v>
      </c>
      <c r="E7" s="9">
        <v>7.6041888752659936E-2</v>
      </c>
    </row>
    <row r="8" spans="1:15" customFormat="1" x14ac:dyDescent="0.25">
      <c r="A8" s="4">
        <v>42186</v>
      </c>
      <c r="B8" s="5">
        <v>33.401659476840088</v>
      </c>
      <c r="C8" s="5">
        <v>3.34433494</v>
      </c>
      <c r="D8" s="3">
        <f>Table1[[#This Row],[Owned Inventory]]+Table1[[#This Row],[Consigned Inventory]]</f>
        <v>36.745994416840091</v>
      </c>
      <c r="E8" s="9">
        <v>9.1012231212535821E-2</v>
      </c>
    </row>
    <row r="9" spans="1:15" customFormat="1" x14ac:dyDescent="0.25">
      <c r="A9" s="4">
        <v>42217</v>
      </c>
      <c r="B9" s="5">
        <v>33.804744070243366</v>
      </c>
      <c r="C9" s="5">
        <v>3.4226625100000003</v>
      </c>
      <c r="D9" s="3">
        <f>Table1[[#This Row],[Owned Inventory]]+Table1[[#This Row],[Consigned Inventory]]</f>
        <v>37.227406580243368</v>
      </c>
      <c r="E9" s="9">
        <v>9.1939321709732305E-2</v>
      </c>
    </row>
    <row r="10" spans="1:15" customFormat="1" x14ac:dyDescent="0.25">
      <c r="A10" s="4">
        <v>42248</v>
      </c>
      <c r="B10" s="5">
        <v>33.381010321396552</v>
      </c>
      <c r="C10" s="5">
        <v>4.4866056784000001</v>
      </c>
      <c r="D10" s="3">
        <f>Table1[[#This Row],[Owned Inventory]]+Table1[[#This Row],[Consigned Inventory]]</f>
        <v>37.867615999796556</v>
      </c>
      <c r="E10" s="9">
        <v>0.11848133451084179</v>
      </c>
    </row>
    <row r="11" spans="1:15" customFormat="1" x14ac:dyDescent="0.25">
      <c r="A11" s="4">
        <v>42278</v>
      </c>
      <c r="B11" s="5">
        <v>30.848577784175966</v>
      </c>
      <c r="C11" s="5">
        <v>4.6478414119999991</v>
      </c>
      <c r="D11" s="3">
        <f>Table1[[#This Row],[Owned Inventory]]+Table1[[#This Row],[Consigned Inventory]]</f>
        <v>35.496419196175964</v>
      </c>
      <c r="E11" s="9">
        <v>0.13093831764587432</v>
      </c>
    </row>
    <row r="12" spans="1:15" customFormat="1" x14ac:dyDescent="0.25">
      <c r="A12" s="4">
        <v>42309</v>
      </c>
      <c r="B12" s="5">
        <v>29.345063003065135</v>
      </c>
      <c r="C12" s="5">
        <v>4.9479216199999998</v>
      </c>
      <c r="D12" s="3">
        <f>Table1[[#This Row],[Owned Inventory]]+Table1[[#This Row],[Consigned Inventory]]</f>
        <v>34.292984623065138</v>
      </c>
      <c r="E12" s="9">
        <v>0.14428378498942535</v>
      </c>
    </row>
    <row r="13" spans="1:15" customFormat="1" x14ac:dyDescent="0.25">
      <c r="A13" s="4">
        <v>42339</v>
      </c>
      <c r="B13" s="5">
        <v>28.390482492366317</v>
      </c>
      <c r="C13" s="5">
        <v>4.94579799</v>
      </c>
      <c r="D13" s="3">
        <f>Table1[[#This Row],[Owned Inventory]]+Table1[[#This Row],[Consigned Inventory]]</f>
        <v>33.33628048236632</v>
      </c>
      <c r="E13" s="9">
        <v>0.14836082245636698</v>
      </c>
    </row>
    <row r="14" spans="1:15" customFormat="1" x14ac:dyDescent="0.25">
      <c r="A14" s="4">
        <v>42370</v>
      </c>
      <c r="B14" s="5">
        <v>27.977975469912991</v>
      </c>
      <c r="C14" s="6">
        <v>5.0104388699999998</v>
      </c>
      <c r="D14" s="3">
        <f>Table1[[#This Row],[Owned Inventory]]+Table1[[#This Row],[Consigned Inventory]]</f>
        <v>32.988414339912993</v>
      </c>
      <c r="E14" s="9">
        <v>0.15188480471878343</v>
      </c>
    </row>
    <row r="15" spans="1:15" customFormat="1" x14ac:dyDescent="0.25">
      <c r="A15" s="4">
        <v>42401</v>
      </c>
      <c r="B15" s="6">
        <v>27.13300323308556</v>
      </c>
      <c r="C15" s="5">
        <v>4.9944090000000001</v>
      </c>
      <c r="D15" s="3">
        <f>Table1[[#This Row],[Owned Inventory]]+Table1[[#This Row],[Consigned Inventory]]</f>
        <v>32.127412233085558</v>
      </c>
      <c r="E15" s="9">
        <v>0.15545631138186228</v>
      </c>
    </row>
    <row r="16" spans="1:15" customFormat="1" x14ac:dyDescent="0.25">
      <c r="A16" s="4">
        <v>42430</v>
      </c>
      <c r="B16" s="5">
        <v>26.779061268650036</v>
      </c>
      <c r="C16" s="5">
        <v>6.0684660890999993</v>
      </c>
      <c r="D16" s="3">
        <f>Table1[[#This Row],[Owned Inventory]]+Table1[[#This Row],[Consigned Inventory]]</f>
        <v>32.847527357750039</v>
      </c>
      <c r="E16" s="9">
        <v>0.18474651144991611</v>
      </c>
    </row>
    <row r="17" spans="1:15" customFormat="1" x14ac:dyDescent="0.25">
      <c r="A17" s="4">
        <v>42461</v>
      </c>
      <c r="B17" s="5">
        <v>26.71379853473977</v>
      </c>
      <c r="C17" s="5">
        <v>7.2784315999999993</v>
      </c>
      <c r="D17" s="3">
        <f>Table1[[#This Row],[Owned Inventory]]+Table1[[#This Row],[Consigned Inventory]]</f>
        <v>33.992230134739771</v>
      </c>
      <c r="E17" s="9">
        <v>0.21412044961891172</v>
      </c>
    </row>
    <row r="18" spans="1:15" customFormat="1" x14ac:dyDescent="0.25">
      <c r="A18" s="4">
        <v>42491</v>
      </c>
      <c r="B18" s="5">
        <v>26.441427597160605</v>
      </c>
      <c r="C18" s="5">
        <v>6.9639249999999997</v>
      </c>
      <c r="D18" s="3">
        <f>Table1[[#This Row],[Owned Inventory]]+Table1[[#This Row],[Consigned Inventory]]</f>
        <v>33.405352597160601</v>
      </c>
      <c r="E18" s="9">
        <v>0.20846734006908585</v>
      </c>
    </row>
    <row r="19" spans="1:15" customFormat="1" x14ac:dyDescent="0.25">
      <c r="A19" s="4">
        <v>42522</v>
      </c>
      <c r="B19" s="5">
        <v>25.813392062469124</v>
      </c>
      <c r="C19" s="5">
        <v>7.0673320199999994</v>
      </c>
      <c r="D19" s="3">
        <f>Table1[[#This Row],[Owned Inventory]]+Table1[[#This Row],[Consigned Inventory]]</f>
        <v>32.880724082469122</v>
      </c>
      <c r="E19" s="9">
        <v>0.21493845458738114</v>
      </c>
    </row>
    <row r="20" spans="1:15" customFormat="1" x14ac:dyDescent="0.25">
      <c r="A20" s="4">
        <v>42552</v>
      </c>
      <c r="B20" s="5">
        <v>25.031494784873729</v>
      </c>
      <c r="C20" s="5">
        <v>8.0145937600000003</v>
      </c>
      <c r="D20" s="3">
        <f>Table1[[#This Row],[Owned Inventory]]+Table1[[#This Row],[Consigned Inventory]]</f>
        <v>33.046088544873726</v>
      </c>
      <c r="E20" s="9">
        <v>0.24252775783484556</v>
      </c>
    </row>
    <row r="21" spans="1:15" customFormat="1" x14ac:dyDescent="0.25">
      <c r="A21" s="4">
        <v>42583</v>
      </c>
      <c r="B21" s="5">
        <v>25.989638722569943</v>
      </c>
      <c r="C21" s="5">
        <v>9.51314116</v>
      </c>
      <c r="D21" s="3">
        <f>Table1[[#This Row],[Owned Inventory]]+Table1[[#This Row],[Consigned Inventory]]</f>
        <v>35.502779882569939</v>
      </c>
      <c r="E21" s="9">
        <v>0.2679548247057259</v>
      </c>
    </row>
    <row r="22" spans="1:15" customFormat="1" x14ac:dyDescent="0.25">
      <c r="A22" s="4">
        <v>42614</v>
      </c>
      <c r="B22" s="5">
        <v>25.989638722569943</v>
      </c>
      <c r="C22" s="5">
        <v>10.168977330000002</v>
      </c>
      <c r="D22" s="3">
        <f>Table1[[#This Row],[Owned Inventory]]+Table1[[#This Row],[Consigned Inventory]]</f>
        <v>36.158616052569947</v>
      </c>
      <c r="E22" s="9">
        <v>0.28123248177462395</v>
      </c>
    </row>
    <row r="23" spans="1:15" customFormat="1" x14ac:dyDescent="0.25">
      <c r="A23" s="4">
        <v>42644</v>
      </c>
      <c r="B23" s="5">
        <v>23.227112667818961</v>
      </c>
      <c r="C23" s="5">
        <v>11.124141</v>
      </c>
      <c r="D23" s="3">
        <f>Table1[[#This Row],[Owned Inventory]]+Table1[[#This Row],[Consigned Inventory]]</f>
        <v>34.351253667818959</v>
      </c>
      <c r="E23" s="9">
        <v>0.32383508059332777</v>
      </c>
    </row>
    <row r="24" spans="1:15" customFormat="1" x14ac:dyDescent="0.25">
      <c r="A24" s="4">
        <v>42675</v>
      </c>
      <c r="B24" s="5">
        <v>21.586979293316087</v>
      </c>
      <c r="C24" s="5">
        <v>10.998565049999998</v>
      </c>
      <c r="D24" s="3">
        <f>Table1[[#This Row],[Owned Inventory]]+Table1[[#This Row],[Consigned Inventory]]</f>
        <v>32.585544343316087</v>
      </c>
      <c r="E24" s="9">
        <v>0.33752896481092587</v>
      </c>
    </row>
    <row r="25" spans="1:15" customFormat="1" x14ac:dyDescent="0.25">
      <c r="A25" s="4">
        <v>42705</v>
      </c>
      <c r="B25" s="5">
        <v>21.772802571090057</v>
      </c>
      <c r="C25" s="5">
        <v>10.369431800000001</v>
      </c>
      <c r="D25" s="3">
        <f>Table1[[#This Row],[Owned Inventory]]+Table1[[#This Row],[Consigned Inventory]]</f>
        <v>32.142234371090055</v>
      </c>
      <c r="E25" s="9">
        <v>0.32261079551229521</v>
      </c>
    </row>
    <row r="26" spans="1:15" customFormat="1" x14ac:dyDescent="0.25">
      <c r="B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2016-02-23T19:55:40Z</dcterms:created>
  <dcterms:modified xsi:type="dcterms:W3CDTF">2017-03-07T22:04:39Z</dcterms:modified>
</cp:coreProperties>
</file>