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atthew/Downloads/"/>
    </mc:Choice>
  </mc:AlternateContent>
  <xr:revisionPtr revIDLastSave="0" documentId="13_ncr:1_{60E667B3-C14C-6343-B907-903F8AF4ED8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D5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<sst xmlns="http://schemas.openxmlformats.org/spreadsheetml/2006/main" count="11" uniqueCount="11">
  <si>
    <t>Year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</si>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</sst>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"/>
  <sheetViews>
    <sheetView tabSelected="1" workbookViewId="0">
      <selection activeCell="E11" sqref="E11"/>
    </sheetView>
  </sheetViews>
  <sheetFormatPr baseColWidth="10" defaultColWidth="12.6640625" defaultRowHeight="15.75" customHeight="1" x14ac:dyDescent="0.15"/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1">
        <v>2011</v>
      </c>
      <c r="B2" s="1">
        <f>834/18866</f>
        <v>4.4206509063924523E-2</v>
      </c>
      <c r="C2" s="1">
        <f>325/18866</f>
        <v>1.722675712922718E-2</v>
      </c>
      <c r="D2" s="1">
        <v>0</v>
      </c>
    </row>
    <row r="3" spans="1:11" ht="15.75" customHeight="1" x14ac:dyDescent="0.15">
      <c r="A3" s="1">
        <v>2012</v>
      </c>
      <c r="B3" s="1">
        <f>976 / 24658</f>
        <v>3.9581474572146967E-2</v>
      </c>
      <c r="C3" s="1">
        <f>880/24658</f>
        <v>3.5688214778165299E-2</v>
      </c>
      <c r="D3" s="1">
        <v>0</v>
      </c>
    </row>
    <row r="4" spans="1:11" ht="15.75" customHeight="1" x14ac:dyDescent="0.15">
      <c r="A4" s="1">
        <v>2013</v>
      </c>
      <c r="B4" s="1">
        <f>708/18406</f>
        <v>3.8465717700749753E-2</v>
      </c>
      <c r="C4" s="1">
        <f>282/18406</f>
        <v>1.5321090948603715E-2</v>
      </c>
      <c r="D4" s="1">
        <v>0</v>
      </c>
    </row>
    <row r="5" spans="1:11" ht="15.75" customHeight="1" x14ac:dyDescent="0.15">
      <c r="A5" s="1">
        <v>2014</v>
      </c>
      <c r="B5" s="1">
        <f>524/22007</f>
        <v>2.3810605716362974E-2</v>
      </c>
      <c r="C5" s="1">
        <f>394/22007</f>
        <v>1.7903394374517198E-2</v>
      </c>
      <c r="D5" s="1">
        <f>498/22007</f>
        <v>2.262916344799382E-2</v>
      </c>
    </row>
    <row r="6" spans="1:11" ht="15.75" customHeight="1" x14ac:dyDescent="0.15">
      <c r="A6" s="1">
        <v>2015</v>
      </c>
      <c r="B6" s="1">
        <f>444/17711</f>
        <v>2.5069166054994072E-2</v>
      </c>
      <c r="C6" s="1">
        <f>284/17711</f>
        <v>1.6035232341482693E-2</v>
      </c>
      <c r="D6" s="1">
        <f>501/17711</f>
        <v>2.8287504940432501E-2</v>
      </c>
      <c r="E6" s="1">
        <f>2212/17711</f>
        <v>0.12489413358929478</v>
      </c>
      <c r="F6" s="1">
        <f>351/17711</f>
        <v>1.9818192084015585E-2</v>
      </c>
      <c r="G6" s="1">
        <f>1331/17711</f>
        <v>7.5151036079272773E-2</v>
      </c>
      <c r="H6" s="1">
        <f>1957/17711</f>
        <v>0.11049630173338604</v>
      </c>
      <c r="I6" s="1">
        <f>518/17711</f>
        <v>2.9247360397493084E-2</v>
      </c>
    </row>
    <row r="7" spans="1:11" ht="15.75" customHeight="1" x14ac:dyDescent="0.15">
      <c r="A7" s="1">
        <v>2016</v>
      </c>
      <c r="B7" s="1">
        <f>461/20675</f>
        <v>2.229746070133011E-2</v>
      </c>
      <c r="C7" s="1">
        <f>264/20675</f>
        <v>1.2769044740024185E-2</v>
      </c>
      <c r="D7" s="1">
        <f>432/20675</f>
        <v>2.0894800483675938E-2</v>
      </c>
      <c r="E7" s="1">
        <f>1756/20675</f>
        <v>8.4933494558645711E-2</v>
      </c>
      <c r="F7" s="1">
        <f>287/20675</f>
        <v>1.3881499395405079E-2</v>
      </c>
      <c r="G7" s="1">
        <f>799/20675</f>
        <v>3.864570737605804E-2</v>
      </c>
      <c r="H7" s="1">
        <f>1360/20675</f>
        <v>6.5779927448609429E-2</v>
      </c>
      <c r="I7" s="1">
        <f>238/20675</f>
        <v>1.1511487303506651E-2</v>
      </c>
    </row>
    <row r="8" spans="1:11" x14ac:dyDescent="0.2">
      <c r="A8" s="1">
        <v>2017</v>
      </c>
      <c r="B8" s="2">
        <v>2.0478960000000001E-2</v>
      </c>
      <c r="C8" s="2">
        <v>1.398836E-2</v>
      </c>
      <c r="D8" s="2">
        <v>2.534691E-2</v>
      </c>
      <c r="E8" s="2">
        <v>8.9301699999999998E-2</v>
      </c>
      <c r="F8" s="2">
        <v>1.2421669999999999E-2</v>
      </c>
      <c r="G8" s="2">
        <v>3.4355419999999998E-2</v>
      </c>
      <c r="H8" s="2">
        <v>5.7688000000000003E-2</v>
      </c>
      <c r="I8" s="2">
        <v>8.1691999999999997E-3</v>
      </c>
      <c r="J8" s="1"/>
      <c r="K8" s="1"/>
    </row>
    <row r="9" spans="1:11" x14ac:dyDescent="0.2">
      <c r="A9" s="1">
        <v>2018</v>
      </c>
      <c r="B9" s="2">
        <v>2.2586559999999999E-2</v>
      </c>
      <c r="C9" s="2">
        <v>2.2586559999999999E-2</v>
      </c>
      <c r="D9" s="2">
        <v>2.2586559999999999E-2</v>
      </c>
      <c r="E9" s="2">
        <v>2.2586559999999999E-2</v>
      </c>
      <c r="F9" s="2">
        <v>2.2586559999999999E-2</v>
      </c>
      <c r="G9" s="2">
        <v>2.2586559999999999E-2</v>
      </c>
      <c r="H9" s="2">
        <v>2.2586559999999999E-2</v>
      </c>
      <c r="I9" s="2">
        <v>2.2586559999999999E-2</v>
      </c>
      <c r="J9" s="1"/>
      <c r="K9" s="1"/>
    </row>
    <row r="10" spans="1:11" x14ac:dyDescent="0.2">
      <c r="A10" s="1">
        <v>2019</v>
      </c>
      <c r="B10" s="2">
        <v>2.113787E-2</v>
      </c>
      <c r="C10" s="2">
        <v>1.7772639999999999E-2</v>
      </c>
      <c r="D10" s="2">
        <v>0.11294563000000001</v>
      </c>
      <c r="E10" s="2">
        <v>0.10363865999999999</v>
      </c>
      <c r="F10" s="2">
        <v>1.6983910000000001E-2</v>
      </c>
      <c r="G10" s="2">
        <v>5.0899149999999997E-2</v>
      </c>
      <c r="H10" s="2">
        <v>7.0932800000000004E-2</v>
      </c>
      <c r="I10" s="2">
        <v>4.2801560000000002E-2</v>
      </c>
      <c r="J10" s="1"/>
      <c r="K10" s="1"/>
    </row>
    <row r="11" spans="1:11" x14ac:dyDescent="0.2">
      <c r="A11" s="1">
        <v>2020</v>
      </c>
      <c r="B11" s="2">
        <v>1.2112039999999999E-2</v>
      </c>
      <c r="C11" s="2">
        <v>8.8087500000000006E-3</v>
      </c>
      <c r="D11" s="2">
        <v>7.4323860000000005E-2</v>
      </c>
      <c r="E11" s="3"/>
      <c r="F11" s="2">
        <v>9.7033899999999992E-3</v>
      </c>
      <c r="G11" s="2">
        <v>5.5054700000000002E-3</v>
      </c>
      <c r="H11" s="2">
        <v>2.5669259999999999E-2</v>
      </c>
      <c r="I11" s="2">
        <v>3.0004820000000001E-2</v>
      </c>
      <c r="J11" s="2">
        <v>0.11107288</v>
      </c>
      <c r="K11" s="2">
        <v>3.1243549999999998E-2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Marcum</cp:lastModifiedBy>
  <dcterms:modified xsi:type="dcterms:W3CDTF">2023-05-22T19:06:06Z</dcterms:modified>
</cp:coreProperties>
</file>