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Citations of CMV\"/>
    </mc:Choice>
  </mc:AlternateContent>
  <bookViews>
    <workbookView xWindow="-120" yWindow="-120" windowWidth="29040" windowHeight="15720"/>
  </bookViews>
  <sheets>
    <sheet name="Sheet1" sheetId="1" r:id="rId1"/>
    <sheet name="Sheet3" sheetId="3" r:id="rId2"/>
    <sheet name="Sheet4" sheetId="4" r:id="rId3"/>
  </sheets>
  <definedNames>
    <definedName name="_xlchart.v1.0" hidden="1">Sheet4!$F$5</definedName>
    <definedName name="_xlchart.v1.1" hidden="1">Sheet4!$G$4:$N$4</definedName>
    <definedName name="_xlchart.v1.10" hidden="1">Sheet4!$G$2:$N$2</definedName>
    <definedName name="_xlchart.v1.11" hidden="1">Sheet4!$G$3:$N$3</definedName>
    <definedName name="_xlchart.v1.2" hidden="1">Sheet4!$G$5:$N$5</definedName>
    <definedName name="_xlchart.v1.3" hidden="1">Sheet4!$F$27</definedName>
    <definedName name="_xlchart.v1.4" hidden="1">Sheet4!$G$26:$U$26</definedName>
    <definedName name="_xlchart.v1.5" hidden="1">Sheet4!$G$27:$U$27</definedName>
    <definedName name="_xlchart.v1.6" hidden="1">Sheet4!$F$29</definedName>
    <definedName name="_xlchart.v1.7" hidden="1">Sheet4!$G$28:$U$28</definedName>
    <definedName name="_xlchart.v1.8" hidden="1">Sheet4!$G$29:$U$29</definedName>
    <definedName name="_xlchart.v1.9" hidden="1">Sheet4!$F$3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1" i="3" l="1"/>
  <c r="B80" i="3"/>
  <c r="C131" i="3"/>
  <c r="D80" i="3"/>
  <c r="E131" i="3"/>
  <c r="F80" i="3"/>
  <c r="AT218" i="1" l="1"/>
  <c r="AT166" i="1"/>
  <c r="AT42" i="1"/>
  <c r="AR222" i="1"/>
  <c r="AR221" i="1"/>
  <c r="AR220" i="1"/>
  <c r="AR219" i="1"/>
  <c r="AR217" i="1"/>
  <c r="AR216" i="1"/>
  <c r="AR215" i="1"/>
  <c r="AR214" i="1"/>
  <c r="AR213" i="1"/>
  <c r="AR212" i="1"/>
  <c r="AR211" i="1"/>
  <c r="AR210" i="1"/>
  <c r="AR209" i="1"/>
  <c r="AR208" i="1"/>
  <c r="AR207" i="1"/>
  <c r="AR206" i="1"/>
  <c r="AR205" i="1"/>
  <c r="AR204" i="1"/>
  <c r="AR203" i="1"/>
  <c r="AR202" i="1"/>
  <c r="AR201" i="1"/>
  <c r="AR200" i="1"/>
  <c r="AR199" i="1"/>
  <c r="AR198" i="1"/>
  <c r="AR197" i="1"/>
  <c r="AR196" i="1"/>
  <c r="AR195" i="1"/>
  <c r="AR194" i="1"/>
  <c r="AR193" i="1"/>
  <c r="AR192" i="1"/>
  <c r="AR191" i="1"/>
  <c r="AR190" i="1"/>
  <c r="AR189" i="1"/>
  <c r="AR188" i="1"/>
  <c r="AR187" i="1"/>
  <c r="AR186" i="1"/>
  <c r="AR185" i="1"/>
  <c r="AR184" i="1"/>
  <c r="AR183" i="1"/>
  <c r="AR182" i="1"/>
  <c r="AR181" i="1"/>
  <c r="AR180" i="1"/>
  <c r="AR179" i="1"/>
  <c r="AR178" i="1"/>
  <c r="AR177" i="1"/>
  <c r="AR176" i="1"/>
  <c r="AR175" i="1"/>
  <c r="AR174" i="1"/>
  <c r="AR173" i="1"/>
  <c r="AR172" i="1"/>
  <c r="AR171" i="1"/>
  <c r="AR170" i="1"/>
  <c r="AR169" i="1"/>
  <c r="AR168" i="1"/>
  <c r="AR167" i="1"/>
  <c r="AR165" i="1"/>
  <c r="AR164" i="1"/>
  <c r="AR163" i="1"/>
  <c r="AR162" i="1"/>
  <c r="AR161" i="1"/>
  <c r="AR160" i="1"/>
  <c r="AR159" i="1"/>
  <c r="AR158" i="1"/>
  <c r="AR157" i="1"/>
  <c r="AR156" i="1"/>
  <c r="AR155" i="1"/>
  <c r="AR154" i="1"/>
  <c r="AR153" i="1"/>
  <c r="AR152" i="1"/>
  <c r="AR151" i="1"/>
  <c r="AR150" i="1"/>
  <c r="AR149" i="1"/>
  <c r="AR148" i="1"/>
  <c r="AR147" i="1"/>
  <c r="AR146" i="1"/>
  <c r="AR145" i="1"/>
  <c r="AR144" i="1"/>
  <c r="AR143" i="1"/>
  <c r="AR142" i="1"/>
  <c r="AR141" i="1"/>
  <c r="AR140" i="1"/>
  <c r="AR139" i="1"/>
  <c r="AR138" i="1"/>
  <c r="AR137" i="1"/>
  <c r="AR136" i="1"/>
  <c r="AR135" i="1"/>
  <c r="AR134" i="1"/>
  <c r="AR133" i="1"/>
  <c r="AR132" i="1"/>
  <c r="AR131" i="1"/>
  <c r="AR130" i="1"/>
  <c r="AR129" i="1"/>
  <c r="AR128" i="1"/>
  <c r="AR127" i="1"/>
  <c r="AR126" i="1"/>
  <c r="AR125" i="1"/>
  <c r="AR124" i="1"/>
  <c r="AR123" i="1"/>
  <c r="AR122" i="1"/>
  <c r="AR121" i="1"/>
  <c r="AR120" i="1"/>
  <c r="AR119" i="1"/>
  <c r="AR118" i="1"/>
  <c r="AR117" i="1"/>
  <c r="AR116" i="1"/>
  <c r="AR115" i="1"/>
  <c r="AR114" i="1"/>
  <c r="AR113" i="1"/>
  <c r="AR112" i="1"/>
  <c r="AR111" i="1"/>
  <c r="AR110" i="1"/>
  <c r="AR109" i="1"/>
  <c r="AR108" i="1"/>
  <c r="AR107" i="1"/>
  <c r="AR106" i="1"/>
  <c r="AR105" i="1"/>
  <c r="AR104" i="1"/>
  <c r="AR103" i="1"/>
  <c r="AR102" i="1"/>
  <c r="AR101" i="1"/>
  <c r="AR100" i="1"/>
  <c r="AR99" i="1"/>
  <c r="AR98" i="1"/>
  <c r="AR97" i="1"/>
  <c r="AR96" i="1"/>
  <c r="AR95" i="1"/>
  <c r="AR94" i="1"/>
  <c r="AR9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R5" i="1"/>
  <c r="AR3" i="1"/>
  <c r="AR2" i="1"/>
  <c r="Z222" i="1"/>
  <c r="Z221" i="1"/>
  <c r="AT221" i="1" s="1"/>
  <c r="Z220" i="1"/>
  <c r="AT220" i="1" s="1"/>
  <c r="Z219" i="1"/>
  <c r="Z217" i="1"/>
  <c r="AT217" i="1" s="1"/>
  <c r="Z216" i="1"/>
  <c r="AT216" i="1" s="1"/>
  <c r="Z215" i="1"/>
  <c r="Z214" i="1"/>
  <c r="AT214" i="1" s="1"/>
  <c r="Z213" i="1"/>
  <c r="AT213" i="1" s="1"/>
  <c r="Z212" i="1"/>
  <c r="AT212" i="1" s="1"/>
  <c r="Z211" i="1"/>
  <c r="AT211" i="1" s="1"/>
  <c r="Z210" i="1"/>
  <c r="Z209" i="1"/>
  <c r="AT209" i="1" s="1"/>
  <c r="Z208" i="1"/>
  <c r="AT208" i="1" s="1"/>
  <c r="Z207" i="1"/>
  <c r="Z206" i="1"/>
  <c r="AT206" i="1" s="1"/>
  <c r="Z205" i="1"/>
  <c r="AT205" i="1" s="1"/>
  <c r="Z204" i="1"/>
  <c r="AT204" i="1" s="1"/>
  <c r="Z203" i="1"/>
  <c r="AT203" i="1" s="1"/>
  <c r="Z202" i="1"/>
  <c r="AT202" i="1" s="1"/>
  <c r="Z201" i="1"/>
  <c r="AT201" i="1" s="1"/>
  <c r="Z200" i="1"/>
  <c r="AT200" i="1" s="1"/>
  <c r="Z199" i="1"/>
  <c r="AT199" i="1" s="1"/>
  <c r="Z198" i="1"/>
  <c r="AT198" i="1" s="1"/>
  <c r="Z197" i="1"/>
  <c r="AT197" i="1" s="1"/>
  <c r="Z196" i="1"/>
  <c r="AT196" i="1" s="1"/>
  <c r="Z195" i="1"/>
  <c r="AT195" i="1" s="1"/>
  <c r="Z194" i="1"/>
  <c r="AT194" i="1" s="1"/>
  <c r="Z193" i="1"/>
  <c r="AT193" i="1" s="1"/>
  <c r="Z192" i="1"/>
  <c r="AT192" i="1" s="1"/>
  <c r="Z191" i="1"/>
  <c r="AT191" i="1" s="1"/>
  <c r="Z190" i="1"/>
  <c r="AT190" i="1" s="1"/>
  <c r="Z189" i="1"/>
  <c r="AT189" i="1" s="1"/>
  <c r="Z188" i="1"/>
  <c r="AT188" i="1" s="1"/>
  <c r="Z187" i="1"/>
  <c r="AT187" i="1" s="1"/>
  <c r="Z186" i="1"/>
  <c r="AT186" i="1" s="1"/>
  <c r="Z185" i="1"/>
  <c r="AT185" i="1" s="1"/>
  <c r="Z184" i="1"/>
  <c r="AT184" i="1" s="1"/>
  <c r="Z183" i="1"/>
  <c r="AT183" i="1" s="1"/>
  <c r="Z182" i="1"/>
  <c r="AT182" i="1" s="1"/>
  <c r="Z181" i="1"/>
  <c r="AT181" i="1" s="1"/>
  <c r="Z180" i="1"/>
  <c r="AT180" i="1" s="1"/>
  <c r="Z179" i="1"/>
  <c r="AT179" i="1" s="1"/>
  <c r="Z178" i="1"/>
  <c r="AT178" i="1" s="1"/>
  <c r="Z177" i="1"/>
  <c r="AT177" i="1" s="1"/>
  <c r="Z176" i="1"/>
  <c r="AT176" i="1" s="1"/>
  <c r="Z175" i="1"/>
  <c r="AT175" i="1" s="1"/>
  <c r="Z174" i="1"/>
  <c r="AT174" i="1" s="1"/>
  <c r="Z173" i="1"/>
  <c r="AT173" i="1" s="1"/>
  <c r="Z172" i="1"/>
  <c r="AT172" i="1" s="1"/>
  <c r="Z171" i="1"/>
  <c r="AT171" i="1" s="1"/>
  <c r="Z170" i="1"/>
  <c r="AT170" i="1" s="1"/>
  <c r="Z169" i="1"/>
  <c r="AT169" i="1" s="1"/>
  <c r="Z168" i="1"/>
  <c r="AT168" i="1" s="1"/>
  <c r="Z167" i="1"/>
  <c r="AT167" i="1" s="1"/>
  <c r="Z165" i="1"/>
  <c r="AT165" i="1" s="1"/>
  <c r="Z164" i="1"/>
  <c r="AT164" i="1" s="1"/>
  <c r="Z163" i="1"/>
  <c r="AT163" i="1" s="1"/>
  <c r="Z162" i="1"/>
  <c r="AT162" i="1" s="1"/>
  <c r="Z161" i="1"/>
  <c r="AT161" i="1" s="1"/>
  <c r="Z160" i="1"/>
  <c r="AT160" i="1" s="1"/>
  <c r="Z159" i="1"/>
  <c r="AT159" i="1" s="1"/>
  <c r="Z158" i="1"/>
  <c r="AT158" i="1" s="1"/>
  <c r="Z157" i="1"/>
  <c r="AT157" i="1" s="1"/>
  <c r="Z156" i="1"/>
  <c r="AT156" i="1" s="1"/>
  <c r="Z155" i="1"/>
  <c r="AT155" i="1" s="1"/>
  <c r="Z154" i="1"/>
  <c r="AT154" i="1" s="1"/>
  <c r="Z153" i="1"/>
  <c r="AT153" i="1" s="1"/>
  <c r="Z152" i="1"/>
  <c r="AT152" i="1" s="1"/>
  <c r="Z151" i="1"/>
  <c r="AT151" i="1" s="1"/>
  <c r="Z150" i="1"/>
  <c r="AT150" i="1" s="1"/>
  <c r="Z149" i="1"/>
  <c r="AT149" i="1" s="1"/>
  <c r="Z148" i="1"/>
  <c r="AT148" i="1" s="1"/>
  <c r="Z147" i="1"/>
  <c r="AT147" i="1" s="1"/>
  <c r="Z146" i="1"/>
  <c r="AT146" i="1" s="1"/>
  <c r="Z145" i="1"/>
  <c r="AT145" i="1" s="1"/>
  <c r="Z144" i="1"/>
  <c r="AT144" i="1" s="1"/>
  <c r="Z143" i="1"/>
  <c r="AT143" i="1" s="1"/>
  <c r="Z142" i="1"/>
  <c r="AT142" i="1" s="1"/>
  <c r="Z141" i="1"/>
  <c r="AT141" i="1" s="1"/>
  <c r="Z140" i="1"/>
  <c r="AT140" i="1" s="1"/>
  <c r="Z139" i="1"/>
  <c r="AT139" i="1" s="1"/>
  <c r="Z138" i="1"/>
  <c r="AT138" i="1" s="1"/>
  <c r="Z137" i="1"/>
  <c r="AT137" i="1" s="1"/>
  <c r="Z136" i="1"/>
  <c r="AT136" i="1" s="1"/>
  <c r="Z135" i="1"/>
  <c r="AT135" i="1" s="1"/>
  <c r="Z134" i="1"/>
  <c r="AT134" i="1" s="1"/>
  <c r="Z133" i="1"/>
  <c r="AT133" i="1" s="1"/>
  <c r="Z132" i="1"/>
  <c r="AT132" i="1" s="1"/>
  <c r="Z131" i="1"/>
  <c r="AT131" i="1" s="1"/>
  <c r="Z130" i="1"/>
  <c r="AT130" i="1" s="1"/>
  <c r="Z129" i="1"/>
  <c r="AT129" i="1" s="1"/>
  <c r="Z128" i="1"/>
  <c r="AT128" i="1" s="1"/>
  <c r="Z127" i="1"/>
  <c r="AT127" i="1" s="1"/>
  <c r="Z126" i="1"/>
  <c r="AT126" i="1" s="1"/>
  <c r="Z125" i="1"/>
  <c r="AT125" i="1" s="1"/>
  <c r="Z124" i="1"/>
  <c r="AT124" i="1" s="1"/>
  <c r="Z123" i="1"/>
  <c r="AT123" i="1" s="1"/>
  <c r="Z122" i="1"/>
  <c r="AT122" i="1" s="1"/>
  <c r="Z121" i="1"/>
  <c r="AT121" i="1" s="1"/>
  <c r="Z120" i="1"/>
  <c r="AT120" i="1" s="1"/>
  <c r="Z119" i="1"/>
  <c r="AT119" i="1" s="1"/>
  <c r="Z118" i="1"/>
  <c r="AT118" i="1" s="1"/>
  <c r="Z117" i="1"/>
  <c r="AT117" i="1" s="1"/>
  <c r="Z116" i="1"/>
  <c r="AT116" i="1" s="1"/>
  <c r="Z115" i="1"/>
  <c r="AT115" i="1" s="1"/>
  <c r="Z114" i="1"/>
  <c r="AT114" i="1" s="1"/>
  <c r="Z113" i="1"/>
  <c r="AT113" i="1" s="1"/>
  <c r="Z112" i="1"/>
  <c r="AT112" i="1" s="1"/>
  <c r="Z111" i="1"/>
  <c r="AT111" i="1" s="1"/>
  <c r="Z110" i="1"/>
  <c r="AT110" i="1" s="1"/>
  <c r="Z109" i="1"/>
  <c r="AT109" i="1" s="1"/>
  <c r="Z108" i="1"/>
  <c r="AT108" i="1" s="1"/>
  <c r="Z107" i="1"/>
  <c r="AT107" i="1" s="1"/>
  <c r="Z106" i="1"/>
  <c r="AT106" i="1" s="1"/>
  <c r="Z105" i="1"/>
  <c r="AT105" i="1" s="1"/>
  <c r="Z104" i="1"/>
  <c r="AT104" i="1" s="1"/>
  <c r="Z103" i="1"/>
  <c r="AT103" i="1" s="1"/>
  <c r="Z102" i="1"/>
  <c r="AT102" i="1" s="1"/>
  <c r="Z101" i="1"/>
  <c r="AT101" i="1" s="1"/>
  <c r="Z100" i="1"/>
  <c r="AT100" i="1" s="1"/>
  <c r="Z99" i="1"/>
  <c r="AT99" i="1" s="1"/>
  <c r="Z98" i="1"/>
  <c r="AT98" i="1" s="1"/>
  <c r="Z97" i="1"/>
  <c r="AT97" i="1" s="1"/>
  <c r="Z96" i="1"/>
  <c r="AT96" i="1" s="1"/>
  <c r="Z95" i="1"/>
  <c r="AT95" i="1" s="1"/>
  <c r="Z94" i="1"/>
  <c r="AT94" i="1" s="1"/>
  <c r="Z93" i="1"/>
  <c r="AT93" i="1" s="1"/>
  <c r="Z92" i="1"/>
  <c r="AT92" i="1" s="1"/>
  <c r="Z91" i="1"/>
  <c r="AT91" i="1" s="1"/>
  <c r="Z90" i="1"/>
  <c r="AT90" i="1" s="1"/>
  <c r="Z89" i="1"/>
  <c r="AT89" i="1" s="1"/>
  <c r="Z88" i="1"/>
  <c r="AT88" i="1" s="1"/>
  <c r="Z87" i="1"/>
  <c r="AT87" i="1" s="1"/>
  <c r="Z86" i="1"/>
  <c r="AT86" i="1" s="1"/>
  <c r="Z85" i="1"/>
  <c r="AT85" i="1" s="1"/>
  <c r="Z84" i="1"/>
  <c r="AT84" i="1" s="1"/>
  <c r="Z83" i="1"/>
  <c r="AT83" i="1" s="1"/>
  <c r="Z82" i="1"/>
  <c r="AT82" i="1" s="1"/>
  <c r="Z81" i="1"/>
  <c r="AT81" i="1" s="1"/>
  <c r="Z80" i="1"/>
  <c r="AT80" i="1" s="1"/>
  <c r="Z79" i="1"/>
  <c r="AT79" i="1" s="1"/>
  <c r="Z78" i="1"/>
  <c r="AT78" i="1" s="1"/>
  <c r="Z77" i="1"/>
  <c r="AT77" i="1" s="1"/>
  <c r="Z76" i="1"/>
  <c r="AT76" i="1" s="1"/>
  <c r="Z75" i="1"/>
  <c r="AT75" i="1" s="1"/>
  <c r="Z74" i="1"/>
  <c r="AT74" i="1" s="1"/>
  <c r="Z73" i="1"/>
  <c r="AT73" i="1" s="1"/>
  <c r="Z72" i="1"/>
  <c r="AT72" i="1" s="1"/>
  <c r="Z71" i="1"/>
  <c r="AT71" i="1" s="1"/>
  <c r="Z70" i="1"/>
  <c r="AT70" i="1" s="1"/>
  <c r="Z69" i="1"/>
  <c r="AT69" i="1" s="1"/>
  <c r="Z68" i="1"/>
  <c r="AT68" i="1" s="1"/>
  <c r="Z67" i="1"/>
  <c r="Z66" i="1"/>
  <c r="AT66" i="1" s="1"/>
  <c r="Z65" i="1"/>
  <c r="AT65" i="1" s="1"/>
  <c r="Z64" i="1"/>
  <c r="AT64" i="1" s="1"/>
  <c r="Z63" i="1"/>
  <c r="AT63" i="1" s="1"/>
  <c r="Z62" i="1"/>
  <c r="AT62" i="1" s="1"/>
  <c r="Z61" i="1"/>
  <c r="AT61" i="1" s="1"/>
  <c r="Z60" i="1"/>
  <c r="AT60" i="1" s="1"/>
  <c r="Z59" i="1"/>
  <c r="AT59" i="1" s="1"/>
  <c r="Z58" i="1"/>
  <c r="AT58" i="1" s="1"/>
  <c r="Z57" i="1"/>
  <c r="AT57" i="1" s="1"/>
  <c r="Z56" i="1"/>
  <c r="AT56" i="1" s="1"/>
  <c r="Z55" i="1"/>
  <c r="AT55" i="1" s="1"/>
  <c r="Z54" i="1"/>
  <c r="AT54" i="1" s="1"/>
  <c r="Z53" i="1"/>
  <c r="AT53" i="1" s="1"/>
  <c r="Z52" i="1"/>
  <c r="AT52" i="1" s="1"/>
  <c r="Z51" i="1"/>
  <c r="AT51" i="1" s="1"/>
  <c r="Z50" i="1"/>
  <c r="AT50" i="1" s="1"/>
  <c r="Z49" i="1"/>
  <c r="AT49" i="1" s="1"/>
  <c r="Z48" i="1"/>
  <c r="AT48" i="1" s="1"/>
  <c r="Z47" i="1"/>
  <c r="AT47" i="1" s="1"/>
  <c r="Z46" i="1"/>
  <c r="AT46" i="1" s="1"/>
  <c r="Z45" i="1"/>
  <c r="AT45" i="1" s="1"/>
  <c r="Z44" i="1"/>
  <c r="AT44" i="1" s="1"/>
  <c r="Z43" i="1"/>
  <c r="AT43" i="1" s="1"/>
  <c r="Z41" i="1"/>
  <c r="AT41" i="1" s="1"/>
  <c r="Z40" i="1"/>
  <c r="AT40" i="1" s="1"/>
  <c r="Z39" i="1"/>
  <c r="AT39" i="1" s="1"/>
  <c r="Z38" i="1"/>
  <c r="Z37" i="1"/>
  <c r="AT37" i="1" s="1"/>
  <c r="Z36" i="1"/>
  <c r="AT36" i="1" s="1"/>
  <c r="Z35" i="1"/>
  <c r="Z34" i="1"/>
  <c r="AT34" i="1" s="1"/>
  <c r="Z33" i="1"/>
  <c r="Z32" i="1"/>
  <c r="AT32" i="1" s="1"/>
  <c r="Z31" i="1"/>
  <c r="AT31" i="1" s="1"/>
  <c r="Z30" i="1"/>
  <c r="Z29" i="1"/>
  <c r="AT29" i="1" s="1"/>
  <c r="Z28" i="1"/>
  <c r="AT28" i="1" s="1"/>
  <c r="Z27" i="1"/>
  <c r="AT27" i="1" s="1"/>
  <c r="Z26" i="1"/>
  <c r="AT26" i="1" s="1"/>
  <c r="Z25" i="1"/>
  <c r="AT25" i="1" s="1"/>
  <c r="Z24" i="1"/>
  <c r="AT24" i="1" s="1"/>
  <c r="Z23" i="1"/>
  <c r="AT23" i="1" s="1"/>
  <c r="Z22" i="1"/>
  <c r="Z21" i="1"/>
  <c r="AT21" i="1" s="1"/>
  <c r="Z20" i="1"/>
  <c r="AT20" i="1" s="1"/>
  <c r="Z19" i="1"/>
  <c r="Z18" i="1"/>
  <c r="AT18" i="1" s="1"/>
  <c r="Z17" i="1"/>
  <c r="AT17" i="1" s="1"/>
  <c r="Z16" i="1"/>
  <c r="AT16" i="1" s="1"/>
  <c r="Z15" i="1"/>
  <c r="AT15" i="1" s="1"/>
  <c r="Z14" i="1"/>
  <c r="AT14" i="1" s="1"/>
  <c r="Z13" i="1"/>
  <c r="AT13" i="1" s="1"/>
  <c r="Z12" i="1"/>
  <c r="AT12" i="1" s="1"/>
  <c r="Z11" i="1"/>
  <c r="AT11" i="1" s="1"/>
  <c r="Z10" i="1"/>
  <c r="AT10" i="1" s="1"/>
  <c r="Z9" i="1"/>
  <c r="AT9" i="1" s="1"/>
  <c r="Z8" i="1"/>
  <c r="AT8" i="1" s="1"/>
  <c r="Z7" i="1"/>
  <c r="AT7" i="1" s="1"/>
  <c r="Z6" i="1"/>
  <c r="AT6" i="1" s="1"/>
  <c r="Z5" i="1"/>
  <c r="AT5" i="1" s="1"/>
  <c r="Z4" i="1"/>
  <c r="AT4" i="1" s="1"/>
  <c r="Z3" i="1"/>
  <c r="AT3" i="1" s="1"/>
  <c r="Z2" i="1"/>
  <c r="AT2" i="1" s="1"/>
  <c r="F232" i="1"/>
  <c r="F231" i="1"/>
  <c r="F230" i="1"/>
  <c r="F229" i="1"/>
  <c r="F228" i="1"/>
  <c r="F227" i="1"/>
  <c r="F226" i="1"/>
  <c r="F225" i="1"/>
  <c r="F224" i="1"/>
  <c r="AT222" i="1" l="1"/>
  <c r="AT207" i="1"/>
  <c r="AT30" i="1"/>
  <c r="AT210" i="1"/>
  <c r="AT33" i="1"/>
  <c r="AT67" i="1"/>
  <c r="AT35" i="1"/>
  <c r="AT19" i="1"/>
  <c r="AT215" i="1"/>
  <c r="AT38" i="1"/>
  <c r="AT22" i="1"/>
  <c r="AT219" i="1"/>
  <c r="AS79" i="1"/>
  <c r="AS208" i="1"/>
</calcChain>
</file>

<file path=xl/sharedStrings.xml><?xml version="1.0" encoding="utf-8"?>
<sst xmlns="http://schemas.openxmlformats.org/spreadsheetml/2006/main" count="1022" uniqueCount="632">
  <si>
    <t xml:space="preserve">authors </t>
  </si>
  <si>
    <t>title</t>
  </si>
  <si>
    <t>publication</t>
  </si>
  <si>
    <t>year published</t>
  </si>
  <si>
    <t>status (ZO=citation and pdf in zoterolibrary,OL=paper is in language other than english, NTS=need to search other databases,  ILL=request to ILL has been made-would not do this until have exhausted other ways to find paper, CNF=cannot find-mark this only when you have tried the relevant databases and ILL and still cannot get a copy of the paper).</t>
  </si>
  <si>
    <t>cite fuller et al</t>
  </si>
  <si>
    <t>cite richardson et al 2009</t>
  </si>
  <si>
    <t>cite chin et al 2012</t>
  </si>
  <si>
    <t>Schwarz, Colleen; Schwarz, Andrew; Rizzuto, Tracey E; Thatcher, Jason Bennett; Chin, Wynne;</t>
  </si>
  <si>
    <t>Understanding the Impact of Individual Creativity with Information Technology upon the Deep Usage of IT Systems</t>
  </si>
  <si>
    <t>AMCIS 2013</t>
  </si>
  <si>
    <t>zo</t>
  </si>
  <si>
    <t>Mahama, Habib; Cheng, Mandy M;</t>
  </si>
  <si>
    <t>The effect of managers' enabling perceptions on costing system use, psychological empowerment, and task performance</t>
  </si>
  <si>
    <t>Behavioral Research in Accounting</t>
  </si>
  <si>
    <t>Spagnoletti, Paolo; Za, Stefano; Winter, Robert;</t>
  </si>
  <si>
    <t>Exploring foundations for using simulations in IS research</t>
  </si>
  <si>
    <t>ICIS 2013</t>
  </si>
  <si>
    <t>Becker, Jan-Michael; Rai, Arun; Rigdon, Edward;</t>
  </si>
  <si>
    <t>Predictive validity and formative measurement in structural equation modeling: Embracing practical relevance</t>
  </si>
  <si>
    <t>Goldsby, Thomas J; Michael Knemeyer, A; Miller, Jason W; Wallenburg, Carl Marcus;</t>
  </si>
  <si>
    <t>Measurement and moderation: Finding the boundary conditions in logistics and supply chain research</t>
  </si>
  <si>
    <t>Journal of Business Logistics</t>
  </si>
  <si>
    <t>Messerschmidt, Christian M; Hinz, Oliver;</t>
  </si>
  <si>
    <t>Explaining the adoption of grid computing: An integrated institutional theory and organizational capability approach</t>
  </si>
  <si>
    <t>The Journal of Strategic Information Systems</t>
  </si>
  <si>
    <t>Alkhalifah, Ali; D’Ambra, John;</t>
  </si>
  <si>
    <t>Factors affecting user adoption of identity management systems: an empirical study.</t>
  </si>
  <si>
    <t>Allam, Hesham;</t>
  </si>
  <si>
    <t>SOCIAL, TECHNICAL, AND ORGANIZATIONAL DETERMINANTS OF EMPLOYEES’PARTICIPATION IN ENTERPRISE SOCIAL TAGGING TOOLS: A CONCEPTUAL MODEL AND AN EMPIRICAL INVESTIGATION</t>
  </si>
  <si>
    <t>Daglish, David;</t>
  </si>
  <si>
    <t>Electronic Personal Health Records: A Matter of Trust</t>
  </si>
  <si>
    <t>Assadi, Vahid;</t>
  </si>
  <si>
    <t>Adoption of integrated personal health record systems: a self-determination theory perspective</t>
  </si>
  <si>
    <t>Laugesen, David John;</t>
  </si>
  <si>
    <t>Adoption of electronic personal health records by chronic disease patients: integrating protection motivation theory and Task-Technology Fit</t>
  </si>
  <si>
    <t>Erskine, Michael A;</t>
  </si>
  <si>
    <t>Decision performance using spatial decision support systems: A geospatial reasoning ability perspective</t>
  </si>
  <si>
    <t>Nitzl, Christian;</t>
  </si>
  <si>
    <t>Partial least squares structural equation modelling (PLS-SEM) in management accounting research: Critical analysis, advances, and future directions</t>
  </si>
  <si>
    <t>AAA 2015 Management Accounting Section Meeting</t>
  </si>
  <si>
    <t>Koubaa, Yamen; Tabbane, Rym Srarfi; Jallouli, Rim Chaabouni;</t>
  </si>
  <si>
    <t>On the use of structural equation modeling in marketing image research</t>
  </si>
  <si>
    <t>Asia Pacific Journal of Marketing and Logistics</t>
  </si>
  <si>
    <t>Laumer, Sven; Maier, Christian; Eckhardt, Andreas; Weitzel, Tim;</t>
  </si>
  <si>
    <t>Why are they grumbling about my new system? Theoretical foundation and empirical evidence of employee grumbling as a user resistance behavior</t>
  </si>
  <si>
    <t>ICIS 2014</t>
  </si>
  <si>
    <t>Gierczak, Michael; Bretschneider, Ulrich; Leimeister, Jan Marco;</t>
  </si>
  <si>
    <t>Is all that glitters gold? Exploring the effects of perceived risk on backing behavior in reward-based crowdfunding</t>
  </si>
  <si>
    <t>Sharma, Rajeev; Safadi, Murad; Andrews, Megan; Ogunbona, Philip O; Crawford, Jeff;</t>
  </si>
  <si>
    <t>Estimating the magnitude of method bias on account of text similarity using a natural language processing-based technique</t>
  </si>
  <si>
    <t>Keith, Mark J; Maynes, Courtenay; Lowry, Paul Benjamin; Babb, Jeffry;</t>
  </si>
  <si>
    <t>Privacy fatigue: The effect of privacy control complexity on consumer electronic information disclosure</t>
  </si>
  <si>
    <t>International Conference on Information Systems (ICIS 2014), Auckland, New Zealand, December</t>
  </si>
  <si>
    <t>Nemati, Hamid; Wall, Jeffrey D; Chow, Anthony;</t>
  </si>
  <si>
    <t>Privacy coping and information-sharing behaviors in social media: a comparison of Chinese and US users</t>
  </si>
  <si>
    <t>Journal of Global Information Technology Management</t>
  </si>
  <si>
    <t>Atapattu, AWMM; Jayakody, JASK;</t>
  </si>
  <si>
    <t>The interaction effect of organizational practices and employee values on knowledge management (KM) success</t>
  </si>
  <si>
    <t>Journal of Knowledge Management</t>
  </si>
  <si>
    <t>Gregor, Shirley; Klein, Gary;</t>
  </si>
  <si>
    <t>Eight obstacles to overcome in the theory testing genre</t>
  </si>
  <si>
    <t>Journal of the Association for Information Systems</t>
  </si>
  <si>
    <t>Hsu, Chia-Shiang; Chou, Shih-Wei; Min, Hui-Tzu;</t>
  </si>
  <si>
    <t>Understanding Post-Adoption of Online Shopping continuance Usage through the Social Exchange Theory.</t>
  </si>
  <si>
    <t>PACIS</t>
  </si>
  <si>
    <t>Söllner, Matthias;</t>
  </si>
  <si>
    <t>Deriving trust supporting components for ubiquitous information systems</t>
  </si>
  <si>
    <t>Hamid, Suhaila Abdul;</t>
  </si>
  <si>
    <t>Tax compliance behaviour of tax agents: a comparative study of Malaysia and New Zealand.</t>
  </si>
  <si>
    <t>Harrison, Andrew Justin;</t>
  </si>
  <si>
    <t>The effects of technology on interpersonal fraud</t>
  </si>
  <si>
    <t>Tennant, Vanesa Monique;</t>
  </si>
  <si>
    <t>Understanding changes in post-adoption use of information systems (IS): A generalized Darwinism perspective</t>
  </si>
  <si>
    <t>Maier, Christian; Laumer, Sven; Eckhardt, Andreas; Weitzel, Tim;</t>
  </si>
  <si>
    <t>Who really quits? A longitudinal analysis of voluntary turnover among IT personnel</t>
  </si>
  <si>
    <t>ACM SIGMIS Database: the DATABASE for Advances in Information Systems</t>
  </si>
  <si>
    <t>Dijkstra, Theo K; Henseler, Jörg;</t>
  </si>
  <si>
    <t>Consistent and asymptotically normal PLS estimators for linear structural equations</t>
  </si>
  <si>
    <t>Computational statistics &amp; data analysis</t>
  </si>
  <si>
    <t>Schaarschmidt, Mario; Walsh, Gianfranco; Ivens, Stefan;</t>
  </si>
  <si>
    <t>Perceived external reputation as a driver of organizational citizenship behavior: Replication and extension</t>
  </si>
  <si>
    <t>Corporate reputation review</t>
  </si>
  <si>
    <t>Weeger, Andy; Ohmayer, Lea; Gewald, Heiko;</t>
  </si>
  <si>
    <t>Operational Alignment in Hospitals-The Role of Social Capital between IT and Medical Departments</t>
  </si>
  <si>
    <t>ECIS 2015</t>
  </si>
  <si>
    <t>Gerow, Jennifer E; Thatcher, Jason Bennett; Grover, Varun;</t>
  </si>
  <si>
    <t>Six types of IT-business strategic alignment: an investigation of the constructs and their measurement</t>
  </si>
  <si>
    <t>European Journal of Information Systems</t>
  </si>
  <si>
    <t xml:space="preserve">hu, kettinger and </t>
  </si>
  <si>
    <t>the effect of online social value on satisfaction and continued use of social media</t>
  </si>
  <si>
    <t>european journal of information systems</t>
  </si>
  <si>
    <t>first 10</t>
  </si>
  <si>
    <t>Gierczak, Michael; Englisch, Oliver; Bretschneider, Ulrich;</t>
  </si>
  <si>
    <t>Minding the gap-An expectation-disconfirmation approach to reward-based crowdfunding</t>
  </si>
  <si>
    <t>icis 2014</t>
  </si>
  <si>
    <t>Gierczak, Michael; Nitze, Hans-Kristian;</t>
  </si>
  <si>
    <t>Shine Bright like a Diamond-Exploring the Effects of Online-Product Presentation on Backing Behavior in Reward-based Crowdfunding</t>
  </si>
  <si>
    <t>Zwanenburg, Sander Paul;</t>
  </si>
  <si>
    <t>How to Tie a Construct to Indicators: Guidelines for Valid Measurement</t>
  </si>
  <si>
    <t>ICIS 2015</t>
  </si>
  <si>
    <t>Miltgen, Caroline Lancelot; Smith, H Jeff;</t>
  </si>
  <si>
    <t>Exploring information privacy regulation, risks, trust, and behavior</t>
  </si>
  <si>
    <t>Information &amp; Management</t>
  </si>
  <si>
    <t>Wei, Jie; Lowry, Paul Benjamin; Seedorf, Stefan;</t>
  </si>
  <si>
    <t>The assimilation of RFID technology by Chinese companies: A technology diffusion perspective</t>
  </si>
  <si>
    <t>Lee, Michael T; Scott, Kit;</t>
  </si>
  <si>
    <t>Leveraging IT resources, embeddedness, and dependence: A supplier's perspective on appropriating benefits with powerful buyers</t>
  </si>
  <si>
    <t>Wang, Wei-Tsong; Hou, Ya-Pei;</t>
  </si>
  <si>
    <t>Motivations of employees’ knowledge sharing behaviors: A self-determination perspective</t>
  </si>
  <si>
    <t>Information and Organization</t>
  </si>
  <si>
    <t>Maier, Christian; Laumer, Sven; Weinert, Christoph; Weitzel, Tim;</t>
  </si>
  <si>
    <t>The effects of technostress and switching stress on discontinued use of social networking services: a study of Facebook use</t>
  </si>
  <si>
    <t>Information Systems Journal</t>
  </si>
  <si>
    <t>Karimi, Jahangir; Walter, Zhiping;</t>
  </si>
  <si>
    <t>The role of dynamic capabilities in responding to digital disruption: A factor-based study of the newspaper industry</t>
  </si>
  <si>
    <t>Journal of Management Information Systems</t>
  </si>
  <si>
    <t>Karpen, Ingo O; Bove, Liliana L; Lukas, Bryan A; Zyphur, Michael J;</t>
  </si>
  <si>
    <t>Service-dominant orientation: measurement and impact on performance outcomes</t>
  </si>
  <si>
    <t>Journal of Retailing</t>
  </si>
  <si>
    <t>Grgecic, Daniel; Holten, Roland; Rosenkranz, Christoph;</t>
  </si>
  <si>
    <t>The impact of functional affordances and symbolic expressions on the formation of beliefs</t>
  </si>
  <si>
    <t>Dinger, Michael; Thatcher, Jason B; Treadway, Darren; Stepina, Lee; Breland, Jacob;</t>
  </si>
  <si>
    <t>Does professionalism matter in the IT workforce? An empirical examination of IT professionals</t>
  </si>
  <si>
    <t>Iyengar, Kishen; Sweeney, Jeffrey R; Montealegre, Ramiro;</t>
  </si>
  <si>
    <t>Information Technology Use as a Learning Mechanism</t>
  </si>
  <si>
    <t>Mis Quarterly</t>
  </si>
  <si>
    <t>Consistent partial least squares path modeling</t>
  </si>
  <si>
    <t>MIS quarterly</t>
  </si>
  <si>
    <t>Weinert, Christoph; Maier, Christian; Laumer, Sven; Weitzel, Tim;</t>
  </si>
  <si>
    <t>Extending Moore's exhaustion model: Including further dimensions of burnout and investigating their influence on turnover intention among IT professionals</t>
  </si>
  <si>
    <t>Proceedings of the 2015 ACM SIGMIS Conference on Computers and People Research</t>
  </si>
  <si>
    <t>Maier, Christian; Laumer, Sven; Weinert, Christoph;</t>
  </si>
  <si>
    <t>Enterprise resource planning systems induced stress: a comparative empirical analysis with young and elderly SAP users.</t>
  </si>
  <si>
    <t>Wirtschaftsinformatik</t>
  </si>
  <si>
    <t>Fayena, Izak Zahi;</t>
  </si>
  <si>
    <t>International High-Tech Entrepreneurship and Learning: A Mixed Methods Study on the Ways International Israeli High-Tech Entrepreneurs Learn about Business Opportunities</t>
  </si>
  <si>
    <t>zo (search by title)</t>
  </si>
  <si>
    <t>McKinley, Joe Bryan;</t>
  </si>
  <si>
    <t>The influence of transactive memory systems on software development agility: A quantitative study of agility in teams</t>
  </si>
  <si>
    <t>McNeill, Thomas J;</t>
  </si>
  <si>
    <t>Social capital and channel members and risk reduction</t>
  </si>
  <si>
    <t>Lee, Hyung Koo;</t>
  </si>
  <si>
    <t>Affect and Decision Making in Troubled Information Technology Projects</t>
  </si>
  <si>
    <t>Beck, Roman; Pahlke, Immanuel; Vykoukal, Jens;</t>
  </si>
  <si>
    <t>Colocation as a hybrid ICT sourcing strategy to improve operational agility</t>
  </si>
  <si>
    <t>Midha, Vishal;</t>
  </si>
  <si>
    <t>Cognitive absorption an empirical examination of 3-D immersive virtual world users</t>
  </si>
  <si>
    <t>AIS Transactions on Replication Research</t>
  </si>
  <si>
    <t>Young, Diana K; Carpenter, Darrell; McLeod, Alexander;</t>
  </si>
  <si>
    <t>Malware avoidance motivations and behaviors: A technology threat avoidance replication</t>
  </si>
  <si>
    <t>Laux, Dawn; Luse, Andy; Mennecke, Brian E;</t>
  </si>
  <si>
    <t>Collaboration, connectedness, and community: An examination of the factors influencing student persistence in virtual communities</t>
  </si>
  <si>
    <t>Computers in Human Behavior</t>
  </si>
  <si>
    <t>Work routines as an object of resistance during information systems implementations: Theoretical foundation and empirical evidence</t>
  </si>
  <si>
    <t>Richter, Nicole Franziska; Cepeda-Carrion, Gabriel; Roldán Salgueiro, José Luis; Ringle, Christian M;</t>
  </si>
  <si>
    <t>European management research using partial least squares structural equation modeling (PLS-SEM)</t>
  </si>
  <si>
    <t>European Management Journal, 34 (6), 589-597.</t>
  </si>
  <si>
    <t>Laumer, Sven; Maier, Christian; Weitzel, Tim;</t>
  </si>
  <si>
    <t>The influence of change-related stress on user resistance when an enterprise system is implemented: a longitudinal field study</t>
  </si>
  <si>
    <t>ICIS 2017</t>
  </si>
  <si>
    <t>Weinert, Christoph; Laumer, Sven; Maier, Christian; Weitzel, Tim;</t>
  </si>
  <si>
    <t>Is Information Technology Solely to Blame? The Influence of Work-home Conflict Dimensions on Work Exhaustion</t>
  </si>
  <si>
    <t>Henseler, Jörg; Ringle, Christian M; Sarstedt, Marko;</t>
  </si>
  <si>
    <t>Testing measurement invariance of composites using partial least squares</t>
  </si>
  <si>
    <t>International marketing review</t>
  </si>
  <si>
    <t>The use of partial least squares structural equation modelling (PLS-SEM) in management accounting research: Directions for future theory development</t>
  </si>
  <si>
    <t>Journal of Accounting Literature</t>
  </si>
  <si>
    <t>Yuliansyah, Yuliansyah; Rammal, Hussain G; Rose, Elizabeth;</t>
  </si>
  <si>
    <t>Business strategy and performance in Indonesia’s service sector</t>
  </si>
  <si>
    <t>Journal of Asia Business Studies</t>
  </si>
  <si>
    <t>Kumar, Gopal; Banerjee, Rabindra Nath; Meena, Purushottam Lal; Ganguly, Kunal;</t>
  </si>
  <si>
    <t>Collaborative culture and relationship strength roles in collaborative relationships: a supply chain perspective</t>
  </si>
  <si>
    <t>Journal of Business &amp; Industrial Marketing</t>
  </si>
  <si>
    <t>User personality and resistance to mandatory information systems in organizations: A theoretical model and empirical test of dispositional resistance to change</t>
  </si>
  <si>
    <t>Journal of Information Technology</t>
  </si>
  <si>
    <t>Rönkkö, Mikko; McIntosh, Cameron N; Antonakis, John; Edwards, Jeffrey R;</t>
  </si>
  <si>
    <t>Partial least squares path modeling: Time for some serious second thoughts</t>
  </si>
  <si>
    <t>Journal of Operations Management</t>
  </si>
  <si>
    <t>Sony, Michael; Mekoth, Nandakumar;</t>
  </si>
  <si>
    <t>The relationship between emotional intelligence, frontline employee adaptability, job satisfaction and job performance</t>
  </si>
  <si>
    <t>Journal of Retailing and Consumer Services</t>
  </si>
  <si>
    <t>walsh, dahling, schaarschmidt and brach</t>
  </si>
  <si>
    <t>surface-acting outcomes among service employees with two jobs: investigating moderation and mediation effects</t>
  </si>
  <si>
    <t>journal of service management</t>
  </si>
  <si>
    <t>Tripp, John F; Riemenschneider, Cindy; Thatcher, Jason B;</t>
  </si>
  <si>
    <t>Job satisfaction in agile development teams: Agile development as work redesign</t>
  </si>
  <si>
    <t>Sheel, Rahul Chandra; Vohra, Neharika;</t>
  </si>
  <si>
    <t>Relationship between perceptions of corporate social responsibility and organizational cynicism: the role of employee volunteering</t>
  </si>
  <si>
    <t>The International Journal of Human Resource Management</t>
  </si>
  <si>
    <t>Müller, Britta Annette;</t>
  </si>
  <si>
    <t>Managing global product development teams: A mixed-methods study of (knowledge) governance mechanisms</t>
  </si>
  <si>
    <t>Zhang, Meng;</t>
  </si>
  <si>
    <t>Systems thinking in the construction of information systems theory: A set of methodological inquiries</t>
  </si>
  <si>
    <t>Janson, Andreas; Ernst, Sissy-Josefina; Söllner, Matthias;</t>
  </si>
  <si>
    <t>How Cultural Values Influence the Appropriation of Technology-Mediated Learning</t>
  </si>
  <si>
    <t>Towards a Synthesis of the Guidelines for the Development of Measurement</t>
  </si>
  <si>
    <t>ACIS 2017</t>
  </si>
  <si>
    <t>Schwarz, Andrew; Rizzuto, Tracey; Carraher-Wolverton, Colleen; Roldán, José L; Barrera-Barrera, Ramon;</t>
  </si>
  <si>
    <t>Examining the impact and detection of the" urban legend" of common method bias</t>
  </si>
  <si>
    <t>ACM SIGMIS Database: The DATABASE for Advances in Information Systems</t>
  </si>
  <si>
    <t>Janson, Andreas; Söllner, Matthias; Leimeister, Jan Marco;</t>
  </si>
  <si>
    <t>Individual appropriation of learning management systems—antecedents and consequences</t>
  </si>
  <si>
    <t>AIS Transactions on Human-Computer Interaction</t>
  </si>
  <si>
    <t>Wirth, Jakob; Maier, Christian;</t>
  </si>
  <si>
    <t>Why individuals switch to using mobile payment: A migration-theoretic, empirical study</t>
  </si>
  <si>
    <t>amcis 2017</t>
  </si>
  <si>
    <t>Ivens, Stefan; Schaarschmidt, Mario; Höber, Björn;</t>
  </si>
  <si>
    <t>Enemy in the house? Antecedents of employees’ company-related bad mouthing in social media</t>
  </si>
  <si>
    <t>Lu, June; Wei, June; Yu, Chun-Sheng; Liu, Chang;</t>
  </si>
  <si>
    <t>How do post-usage factors and espoused cultural values impact mobile payment continuation?</t>
  </si>
  <si>
    <t>Behaviour &amp; information technology</t>
  </si>
  <si>
    <t>Lu, June; Yu, Chun-sheng; Liu, Chang; Wei, June;</t>
  </si>
  <si>
    <t>Comparison of mobile shopping continuance intention between China and USA from an espoused cultural perspective</t>
  </si>
  <si>
    <t>Burns, AJ; Posey, Clay; Roberts, Tom L; Lowry, Paul Benjamin;</t>
  </si>
  <si>
    <t>Examining the relationship of organizational insiders' psychological capital with information security threat and coping appraisals</t>
  </si>
  <si>
    <t>Kunz, Michael; Englisch, Oliver; Bretschneider, Ulrich;</t>
  </si>
  <si>
    <t>BUILD YOUR CITY!–ENGAGING CITIZENS IN CROWDFUNDING PROJECTS</t>
  </si>
  <si>
    <t>ECIS 2017</t>
  </si>
  <si>
    <t>Information quality, user satisfaction, and the manifestation of workarounds: a qualitative and quantitative study of enterprise content management system users</t>
  </si>
  <si>
    <t>Treiblmaier, Horst;</t>
  </si>
  <si>
    <t>The world isn’t static, so why are we? How agent based modeling helps to create and test dynamic IS models and theories</t>
  </si>
  <si>
    <t>Chari, Simos; Balabanis, George; Robson, Matthew J; Slater, Stanley;</t>
  </si>
  <si>
    <t>Alignments and misalignments of realized marketing strategies with administrative systems: Performance implications</t>
  </si>
  <si>
    <t>Industrial Marketing Management</t>
  </si>
  <si>
    <t>McCoy, Scott; Everard, Andrea; Galletta, Dennis F; Moody, Gregory D;</t>
  </si>
  <si>
    <t>Here we go again! The impact of website ad repetition on recall, intrusiveness, attitudes, and site revisit intentions</t>
  </si>
  <si>
    <t>French, Aaron M;</t>
  </si>
  <si>
    <t>Let’s meet offline: A mixed-methods approach exploring new trends in social networking</t>
  </si>
  <si>
    <t>Information Technology &amp; People</t>
  </si>
  <si>
    <t>The mediation role of frontline employee adaptability between service orientation and job outcomes: evidence from Indian power sector</t>
  </si>
  <si>
    <t>International Journal of Business Excellence</t>
  </si>
  <si>
    <t>Thananusak, Trin; Rakthin, Sirisuhk; Tavewatanaphan, Thiti; Punnakitikashem, Prattana;</t>
  </si>
  <si>
    <t>Factors affecting the intention to buy electric vehicles: empirical evidence from Thailand</t>
  </si>
  <si>
    <t>International Journal of Electric and Hybrid Vehicles</t>
  </si>
  <si>
    <t>Chang, Wen; Busser, James A;</t>
  </si>
  <si>
    <t>Hospitality employees promotional attitude: Findings from graduates of a twelve-month management training program</t>
  </si>
  <si>
    <t>International Journal of Hospitality Management</t>
  </si>
  <si>
    <t>Wamba, Samuel Fosso; Bhattacharya, Mithu; Trinchera, Laura; Ngai, Eric WT;</t>
  </si>
  <si>
    <t>Role of intrinsic and extrinsic factors in user social media acceptance within workspace: Assessing unobserved heterogeneity</t>
  </si>
  <si>
    <t>International Journal of Information Management</t>
  </si>
  <si>
    <t>Workplace spirituality, frontline employee adaptability and job outcomes: an empirical study</t>
  </si>
  <si>
    <t>International Journal of Process Management and Benchmarking</t>
  </si>
  <si>
    <t>Malhotra, Naresh K; Schaller, Tracey King; Patil, Ashutosh;</t>
  </si>
  <si>
    <t>Common method variance in advertising research: When to be concerned and how to control for it</t>
  </si>
  <si>
    <t>Journal of Advertising</t>
  </si>
  <si>
    <t>Nguyen, Thi Thu; Mia, Lokman; Winata, Lanita; Chong, Vincent K;</t>
  </si>
  <si>
    <t>Effect of transformational-leadership style and management control system on managerial performance</t>
  </si>
  <si>
    <t>Journal of Business Research</t>
  </si>
  <si>
    <t>hajli, sims, zadeh, and richard</t>
  </si>
  <si>
    <t>a social commerce investigation of the role of trust in a social networking site on purchase intentions</t>
  </si>
  <si>
    <t xml:space="preserve">journal of business research </t>
  </si>
  <si>
    <t>Furneaux, Brent; Wade, Michael;</t>
  </si>
  <si>
    <t>Impediments to information systems replacement: a calculus of discontinuance</t>
  </si>
  <si>
    <t>Tehseen, Shehnaz; Ramayah, T; Sajilan, Sulaiman;</t>
  </si>
  <si>
    <t>Journal of Management Sciences</t>
  </si>
  <si>
    <t>Walsh, Gianfranco; Schaarschmidt, Mario; Ivens, Stefan;</t>
  </si>
  <si>
    <t>Effects of customer-based corporate reputation on perceived risk and relational outcomes: empirical evidence from gender moderation in fashion retailing</t>
  </si>
  <si>
    <t>Journal of Product &amp; Brand Management</t>
  </si>
  <si>
    <t>al-wugayan</t>
  </si>
  <si>
    <t>does corporate social responsibility matter to financial service representatives in faith-expressive firms</t>
  </si>
  <si>
    <t>journal of services marketing</t>
  </si>
  <si>
    <t>Warkentin, Merrill; Goel, Sanjay; Menard, Philip;</t>
  </si>
  <si>
    <t>Shared benefits and information privacy: what determines smart meter technology adoption?</t>
  </si>
  <si>
    <t>Chen, Qi; Feng, Yuqiang; Liu, Luning; Ju, Jingrui;</t>
  </si>
  <si>
    <t>Understanding Consumers' Reactance of Personalized Online Advertising Services: from a Perspective of Negative Effects</t>
  </si>
  <si>
    <t>Proceedings of the 50th Hawaii International Conference on System Sciences</t>
  </si>
  <si>
    <t>Elbaz, Ahmed Mohamed; Haddoud, Mohamed Yacine;</t>
  </si>
  <si>
    <t>The role of wisdom leadership in increasing job performance: Evidence from the Egyptian tourism sector</t>
  </si>
  <si>
    <t>Tourism management</t>
  </si>
  <si>
    <t>Taylor, Charles Chad;</t>
  </si>
  <si>
    <t>Developing Capabilities and Creating Value Across a Global Platform Ecosystem: Design and Assessment of The Drucker MBA Essentials for Salesforce Ecosystem Learning Program</t>
  </si>
  <si>
    <t>Hassandoust, Farkhondeh;</t>
  </si>
  <si>
    <t>The Impact of Individual's Identities on the Infusion of Information Systems Within an Organisation</t>
  </si>
  <si>
    <t>Jonsen, Richard Harvey;</t>
  </si>
  <si>
    <t>Workplace Community in Strategic Human Resource Management: The Role of Social Mediators in the Strategic Human Resource Management Black Box</t>
  </si>
  <si>
    <t>Woods, Terrance;</t>
  </si>
  <si>
    <t>Gender-Based Variations in Leadership Style of Leaders in Financial Institutions: A Quantitative Study</t>
  </si>
  <si>
    <t>Bozbay, Zehra; Karami, Azhdar; Arghashi, Vahideh;</t>
  </si>
  <si>
    <t>The Relationship between Brand Love and Brand Attitude</t>
  </si>
  <si>
    <t>2nd International Conference on Management and Business, Tebriz, Iran</t>
  </si>
  <si>
    <t>Gu, Rui; Jiang, Zhenhui; Oh, Lih-Bin; Wang, Kanliang;</t>
  </si>
  <si>
    <t>Exploring the impact of optimum stimulation level on individual perceptions of IT innovations: a trait hierarchical model perspective</t>
  </si>
  <si>
    <t>Eidgahi, Sarah Etemadi; Moghaddam, Mohammad Reza Eghbali; Amirnezhad, Elmira Naji;</t>
  </si>
  <si>
    <t>Studying the use of costing systems and its impact on managers’ performance in Tehran stock exchange</t>
  </si>
  <si>
    <t>Amazonia Investiga</t>
  </si>
  <si>
    <t>Menard, Philip; Warkentin, Merrill; Lowry, Paul Benjamin;</t>
  </si>
  <si>
    <t>The impact of collectivism and psychological ownership on protection motivation: A cross-cultural examination</t>
  </si>
  <si>
    <t>Computers &amp; Security</t>
  </si>
  <si>
    <t>Yoon, Cheolho;</t>
  </si>
  <si>
    <t>Extending the TAM for Green IT: A normative perspective</t>
  </si>
  <si>
    <t>Tsiga, Zayyad Danlami; Tan, Kim Hua; Chong, Alain Yee-Loong;</t>
  </si>
  <si>
    <t>The Effects of Coordination Mechanisms and Embeddedness on The Adoption of Open Standards.</t>
  </si>
  <si>
    <t>CONF-IRM</t>
  </si>
  <si>
    <t>Fan, Hanmei; Lederman, Reeva;</t>
  </si>
  <si>
    <t>Online health communities: how do community members build the trust required to adopt information and form close relationships?</t>
  </si>
  <si>
    <t>European Journal of information systems</t>
  </si>
  <si>
    <t>Mattke, Jens; Maier, Christian; Müller, Lea; Weitzel, Tim;</t>
  </si>
  <si>
    <t>Bitcoin resistance behavior: A QCA study explaining why individuals resist bitcoin as a means of payment</t>
  </si>
  <si>
    <t>ICIS 2018</t>
  </si>
  <si>
    <t>Han, Sangyeal; Yang, Heetae;</t>
  </si>
  <si>
    <t>Understanding adoption of intelligent personal assistants</t>
  </si>
  <si>
    <t>Industrial Management &amp; Data Systems</t>
  </si>
  <si>
    <t>Zhou, Wangyue; Tsiga, Zayyad; Li, Boying; Zheng, Shuning; Jiang, Shuli;</t>
  </si>
  <si>
    <t>What influence users’e-finance continuance intention? The moderating role of trust</t>
  </si>
  <si>
    <t>Nguyen, Thuy D; Paswan, Audhesh; Dubinsky, Alan J;</t>
  </si>
  <si>
    <t>Allocation of Salespeople's resources for generating new sales opportunities across four types of customers</t>
  </si>
  <si>
    <t>Yang, Heetae; Lee, Hwansoo;</t>
  </si>
  <si>
    <t>Exploring user acceptance of streaming media devices: an extended perspective of flow theory</t>
  </si>
  <si>
    <t>Information Systems and e-Business Management</t>
  </si>
  <si>
    <t>Kock, Ned; Hadaya, Pierre;</t>
  </si>
  <si>
    <t>Minimum sample size estimation in PLS‐SEM: The inverse square root and gamma‐exponential methods</t>
  </si>
  <si>
    <t>Bandyopadhyay, Tridib; Meso, Peter; Negash, Solomon;</t>
  </si>
  <si>
    <t>Mobile IT in health–the case of short messaging service in an HIV awareness program</t>
  </si>
  <si>
    <t>Information Technology for Development</t>
  </si>
  <si>
    <t>Moon, Yun Ji; Choi, Myeonggil; Armstrong, Deborah J;</t>
  </si>
  <si>
    <t>The impact of relational leadership and social alignment on information security system effectiveness in Korean governmental organizations</t>
  </si>
  <si>
    <t>Wu, Long; Chiu, Mai-Lun;</t>
  </si>
  <si>
    <t>Examining supply chain collaboration with determinants and performance impact: Social capital, justice, and technology use perspectives</t>
  </si>
  <si>
    <t>Simon, Françoise; Tossan, Vesselina;</t>
  </si>
  <si>
    <t>Does brand-consumer social sharing matter? A relational framework of customer engagement to brand-hosted social media</t>
  </si>
  <si>
    <t>simon and tossan</t>
  </si>
  <si>
    <t>does brand-consumer social sharing matter? A relational framework of customer engagement to brand-hosted social media</t>
  </si>
  <si>
    <t>Söllner, Matthias; Bitzer, Philipp; Janson, Andreas; Leimeister, Jan Marco;</t>
  </si>
  <si>
    <t>Process is king: Evaluating the performance of technology-mediated learning in vocational software training</t>
  </si>
  <si>
    <t>elbaz, agag, and alkathiri</t>
  </si>
  <si>
    <t>how ability, motivation and opportunity influence travel agents performance: the moderating role of absorptive capacity</t>
  </si>
  <si>
    <t>journal of knowledge management</t>
  </si>
  <si>
    <t>Speklé, Roland F; Widener, Sally K;</t>
  </si>
  <si>
    <t>Challenging issues in survey research: Discussion and suggestions</t>
  </si>
  <si>
    <t>Journal of Management Accounting Research</t>
  </si>
  <si>
    <t>Schaarschmidt, Mario; Walsh, Gianfranco; Evanschitzky, Heiner;</t>
  </si>
  <si>
    <t>Customer interaction and innovation in hybrid offerings: Investigating moderation and mediation effects for goods and services innovation</t>
  </si>
  <si>
    <t>Journal of Service Research</t>
  </si>
  <si>
    <t>Alzoubi, Yehia Ibrahim; Gill, Asif Qumer; Moulton, Bruce;</t>
  </si>
  <si>
    <t>A measurement model to analyze the effect of agile enterprise architecture on geographically distributed agile development</t>
  </si>
  <si>
    <t>Journal of Software Engineering Research and Development</t>
  </si>
  <si>
    <t>Tsiga, Zayyad Danlami; Chong, Alain Yee-Loong; Tan, Kim Hua;</t>
  </si>
  <si>
    <t>The Effects of Coordination Mechanisms and Tie Strength on the Adoption and Diffusion of Open Standards.</t>
  </si>
  <si>
    <t>Harun, Ahasan; Rokonuzzaman, Md; Prybutok, Gayle; Prybutok, Victor R;</t>
  </si>
  <si>
    <t>Influencing perception of justice to leverage behavioral outcome: A perspective from restaurant service failure setting</t>
  </si>
  <si>
    <t>Quality Management Journal</t>
  </si>
  <si>
    <t>Liu, Wenlong; Ji, Rongrong;</t>
  </si>
  <si>
    <t>Examining the Role of Online Reviews in Chinese Online Group Buying Context: The Moderating Effect of Promotional Marketing</t>
  </si>
  <si>
    <t>Social Sciences</t>
  </si>
  <si>
    <t>Al-Mahdy, Yasser F Hendawy; Emam, Mahmoud Mohamed; Hallinger, Philip;</t>
  </si>
  <si>
    <t>Assessing the contribution of principal instructional leadership and collective teacher efficacy to teacher commitment in Oman</t>
  </si>
  <si>
    <t>Teaching and Teacher Education: An International Journal of Research and Studies</t>
  </si>
  <si>
    <t>Queiroz, Magno; Tallon, Paul P; Sharma, Rajeev; Coltman, Tim;</t>
  </si>
  <si>
    <t>The role of IT application orchestration capability in improving agility and performance</t>
  </si>
  <si>
    <t>Ali Mohamed Bu Hazzaa, Hayfa Mohamed;</t>
  </si>
  <si>
    <t>The impact of enterprise information management capability on sustainable competitive advantage</t>
  </si>
  <si>
    <t>Schaarschmidt, Mario; Stol, Klaas-Jan;</t>
  </si>
  <si>
    <t>Company soldiers and gone-natives: role conflict and career ambition among firm-employed open source developers</t>
  </si>
  <si>
    <t>Ebrahimi, Sepideh;</t>
  </si>
  <si>
    <t>Demographic Transparency to Combat Discriminatory Data Analytics Recommendations</t>
  </si>
  <si>
    <t>Aguirre-Urreta, Miguel I; Hu, Jiang;</t>
  </si>
  <si>
    <t>Detecting common method bias: Performance of the Harman's single-factor test</t>
  </si>
  <si>
    <t>zo search by title</t>
  </si>
  <si>
    <t>Shah, Vishal; Soror, Amr;</t>
  </si>
  <si>
    <t>An Empirical Examination of Cognitive Absorption in a Computer-based Simulation Training Context</t>
  </si>
  <si>
    <t>Zwanenburg, Sander Paul; Qureshi, Israr;</t>
  </si>
  <si>
    <t>Anticipating, avoiding, and alleviating measurement error: A synthesis of the literature with practical recommendations</t>
  </si>
  <si>
    <t>Australasian Journal of Information Systems</t>
  </si>
  <si>
    <t>Li, Ying; Zhang, Nan; Siponen, Mikko;</t>
  </si>
  <si>
    <t>Keeping secure to the end: a long-term perspective to understand employees’ consequence-delayed information security violation</t>
  </si>
  <si>
    <t>Behaviour &amp; Information Technology</t>
  </si>
  <si>
    <t>Silva, Graça Miranda; Gomes, Paulo J; Sarkis, Joseph;</t>
  </si>
  <si>
    <t>The role of innovation in the implementation of green supply chain management practices</t>
  </si>
  <si>
    <t>Business Strategy and the Environment</t>
  </si>
  <si>
    <t>Vaezi, Reza; Mills, Annette; Chin, Wynne;</t>
  </si>
  <si>
    <t>User satisfaction with information systems: A comprehensive model of attribute-level satisfaction</t>
  </si>
  <si>
    <t>Communications of the Association for Information Systems</t>
  </si>
  <si>
    <t>Kim, Myung Ja; Lee, Choong-Ki; Contractor, Noshir S;</t>
  </si>
  <si>
    <t>Seniors' usage of mobile social network sites: Applying theories of innovation diffusion and uses and gratifications</t>
  </si>
  <si>
    <t>Ivens, Stefan; Schaarschmidt, Mario; Könsgen, Raoul;</t>
  </si>
  <si>
    <t>When employees speak as they like: Bad mouthing in social media</t>
  </si>
  <si>
    <t>Corporate Reputation Review</t>
  </si>
  <si>
    <t>Guan, Zhengzhi; Hou, Fangfang; Li, Boying; Chong, Alain Yee-Loong; Phang, Chee Wei David;</t>
  </si>
  <si>
    <t>What Encourages Purchase of Virtual Gifts in Live Streaming: Cognitive Absorption, Social Experience and Technological Environment.</t>
  </si>
  <si>
    <t>ICIS</t>
  </si>
  <si>
    <t>Rötzel, Peter Gordon; Fehrenbacher, Dennis D;</t>
  </si>
  <si>
    <t>On the Role of Information Overload in Information Systems (IS) Success: Empirical Evidence from Decision Support Systems.</t>
  </si>
  <si>
    <t>Fan, Jun; Zhou, Wangyue; Yang, Xue; Li, Boying; Xiang, Ying;</t>
  </si>
  <si>
    <t>Impact of social support and presence on swift guanxi and trust in social commerce</t>
  </si>
  <si>
    <t>Chang, Younghoon; Wong, Siew Fan; Eze, Uchenna; Lee, Hwansoo;</t>
  </si>
  <si>
    <t>The effect of IT ambidexterity and cloud computing absorptive capacity on competitive advantage</t>
  </si>
  <si>
    <t>Haag, Steffi; Eckhardt, Andreas; Schwarz, Andrew;</t>
  </si>
  <si>
    <t>The acceptance of justifications among shadow IT users and nonusers–an empirical analysis</t>
  </si>
  <si>
    <t>NASIR, AKHYARI BIN;</t>
  </si>
  <si>
    <t>A DIMENSION-BASED INFORMATION SECURITY CULTURE MODEL FOR INFORMATION SECURITY POLICY COMPLIANCE BEHAVIOR IN MALAYSIAN PUBLIC UNIVERSITIES</t>
  </si>
  <si>
    <t>information security journal</t>
  </si>
  <si>
    <t>Nasir, Akhyari; Abdullah Arshah, Ruzaini; Ab Hamid, Mohd Rashid;</t>
  </si>
  <si>
    <t>A dimension-based information security culture model and its relationship with employees’ security behavior: A case study in Malaysian higher educational institutions</t>
  </si>
  <si>
    <t>Information Security Journal: A Global Perspective</t>
  </si>
  <si>
    <t>wong, chang and yeh</t>
  </si>
  <si>
    <t>the effects of consumption values and relational benefits on smartphone brand switching behavior</t>
  </si>
  <si>
    <t>information technology &amp; people</t>
  </si>
  <si>
    <t>Casaló, Luis V; Romero, Jaime;</t>
  </si>
  <si>
    <t>Social media promotions and travelers’ value-creating behaviors: the role of perceived support</t>
  </si>
  <si>
    <t>International Journal of Contemporary Hospitality Management</t>
  </si>
  <si>
    <t>Kim, Myung Ja; Hall, C Michael;</t>
  </si>
  <si>
    <t>A hedonic motivation model in virtual reality tourism: Comparing visitors and non-visitors</t>
  </si>
  <si>
    <t>Punnakitikashem, Prattana; Maimun, Atthapong; Rakthin, Sirisuhk;</t>
  </si>
  <si>
    <t>Supportive factors of job and life satisfaction: Empirical evidence from disclosed lesbian, gay, and bisexual (LGB) workforce in Thailand</t>
  </si>
  <si>
    <t>Journal of Management and Organization</t>
  </si>
  <si>
    <t>Zadeh, Arash H; Zolfagharian, Mohammadali; Hofacker, Charles F;</t>
  </si>
  <si>
    <t>Customer–customer value co-creation in social media: conceptualization and antecedents</t>
  </si>
  <si>
    <t>Journal of Strategic Marketing</t>
  </si>
  <si>
    <t>Sun, Heshan; Wright, Ryan T; Thatcher, Jason;</t>
  </si>
  <si>
    <t>Revisiting the impact of system use on task performance: An exploitative-explorative system use framework</t>
  </si>
  <si>
    <t>Ormond, Dustin; Warkentin, Merrill; Crossler, Robert E;</t>
  </si>
  <si>
    <t>Integrating Cognition with an Affective Lens to Better Understand Information Security Policy Compliance</t>
  </si>
  <si>
    <t>Sharma, Pratyush; Sarstedt, Marko; Shmueli, Galit; Kim, Kevin H; Thiele, Kai Oliver;</t>
  </si>
  <si>
    <t>PLS-based model selection: The role of alternative explanations in information systems research</t>
  </si>
  <si>
    <t>kim, lee and jung</t>
  </si>
  <si>
    <t>exploring consumer behavior in virtual reality tourism using an extended stimulus-organism-response model</t>
  </si>
  <si>
    <t>journal of travel research</t>
  </si>
  <si>
    <t>Kumi, Richard; Sabherwal, Rajiv;</t>
  </si>
  <si>
    <t>Knowledge sharing behavior in online discussion communities: Examining behavior motivation from social and individual perspectives</t>
  </si>
  <si>
    <t>Knowledge and Process Management</t>
  </si>
  <si>
    <t>wamba, akter, trinchera and de bourmont</t>
  </si>
  <si>
    <t>turning information quality into firm performance in the big data economy</t>
  </si>
  <si>
    <t>management decision</t>
  </si>
  <si>
    <t>Cram, W Alec; D'arcy, John; Proudfoot, Jeffrey G;</t>
  </si>
  <si>
    <t>Seeing the forest and the trees: a meta-analysis of the antecedents to information security policy compliance</t>
  </si>
  <si>
    <t>MIS Quarterly</t>
  </si>
  <si>
    <t>Wang, Cheng Hui; Liu, Gloria HW; Lee, Neil Chueh-An; Chen, Kuang-Jung;</t>
  </si>
  <si>
    <t>Passive leadership and online interaction: The mediating effects of job autonomy and employee resilience.</t>
  </si>
  <si>
    <t>Mattke, Jens; Müller, Lea; Maier, Christian;</t>
  </si>
  <si>
    <t>paid, owned and earned media</t>
  </si>
  <si>
    <t>Proceedings of the 52nd Hawaii International Conference on System Sciences DOI</t>
  </si>
  <si>
    <t>bai wang and gong</t>
  </si>
  <si>
    <t>understanding the antecedents of organic food purchases: the important roles of beliefs, subjective norms, and identity expressiveness</t>
  </si>
  <si>
    <t>sustainability</t>
  </si>
  <si>
    <t>London, Jackie Patrick;</t>
  </si>
  <si>
    <t>Creativity and Information Systems: A Theoretical and Empirical Investigation of Creativity in IS</t>
  </si>
  <si>
    <t>Hurni, Thomas;</t>
  </si>
  <si>
    <t>Inter-Organizational Ecosystems in Software Development</t>
  </si>
  <si>
    <t>How do users respond to technostress? An empirical analysis of proactive and reactive coping</t>
  </si>
  <si>
    <t>Pflügner, Katharina; Mattke, Jens; Maier, Christian;</t>
  </si>
  <si>
    <t>Who is stressed by using ICTS? A qualitative comparison analysis with the big five personality traits to understand technostress</t>
  </si>
  <si>
    <t>Li, Zixiang; Kucukkoc, Ibrahim; Zhang, Zikai;</t>
  </si>
  <si>
    <t>Iterated local search method and mathematical model for sequence-dependent U-shaped disassembly line balancing problem</t>
  </si>
  <si>
    <t>Lord, Stephanie R;</t>
  </si>
  <si>
    <t>Decisional Influence in Voters for Criminal Justice Practices</t>
  </si>
  <si>
    <t>Janson, Andreas; Sӧllner, Matthias; Leimeister, Jan Marco;</t>
  </si>
  <si>
    <t>Ladders for Learning: Is Scaffolding the Key to Teaching Problem-Solving in Technology-Mediated Learning Contexts?</t>
  </si>
  <si>
    <t>Academy of Management Learning &amp; Education</t>
  </si>
  <si>
    <t>Elbashir, Mohamed Z; Sutton, Steve G; Mahama, Habib; Arnold, Vicky;</t>
  </si>
  <si>
    <t>Unravelling the integrated information systems and management control paradox: enhancing dynamic capability through business intelligence</t>
  </si>
  <si>
    <t>Accounting &amp; Finance</t>
  </si>
  <si>
    <t>Lee, Hyeri; Chae, Myung-Su; Lew, Yong Kyu;</t>
  </si>
  <si>
    <t>The application of categorization and stereotype content theories to country of origin image: Vietnamese perceptions towards Korean wave brands</t>
  </si>
  <si>
    <t>Asia Pacific Business Review</t>
  </si>
  <si>
    <t>Kim, Myung Ja; Bonn, Mark; Lee, Choong-Ki;</t>
  </si>
  <si>
    <t>The effects of motivation, deterrents, trust, and risk on tourism crowdfunding behavior</t>
  </si>
  <si>
    <t>Asia Pacific Journal of Tourism Research</t>
  </si>
  <si>
    <t>Jordan, Peter J; Troth, Ashlea C;</t>
  </si>
  <si>
    <t>Common method bias in applied settings: The dilemma of researching in organizations</t>
  </si>
  <si>
    <t>Australian Journal of Management</t>
  </si>
  <si>
    <t>shao siponen liu</t>
  </si>
  <si>
    <t>Shall we follow? Impact of reputation concern on information security managers’ investment decisions</t>
  </si>
  <si>
    <t>computers &amp; security</t>
  </si>
  <si>
    <t>first 5</t>
  </si>
  <si>
    <t>Investment crowdfunding in the visitor economy: the roles of venture quality, uncertainty, and funding amount</t>
  </si>
  <si>
    <t>Current Issues in Tourism</t>
  </si>
  <si>
    <t>Hurni, Thomas; Huber, Thomas L; Dibbern, Jens; Krancher, Oliver;</t>
  </si>
  <si>
    <t>Complementor dedication in platform ecosystems: rule adequacy and the moderating role of flexible and benevolent practices</t>
  </si>
  <si>
    <t>European journal of information systems</t>
  </si>
  <si>
    <t>de Frutos‐Belizón, Jesús; Martín‐Alcázar, Fernando; Sánchez‐Gardey, Gonzalo;</t>
  </si>
  <si>
    <t>An Intellectual Capital Approach to Explaining the Determinants of Scientific Productivity in the Field of Management</t>
  </si>
  <si>
    <t>European Management Review</t>
  </si>
  <si>
    <t>Same Same But Different? A Two-Foci Perspective on Trust in Information Systems</t>
  </si>
  <si>
    <t>HICSS 2020</t>
  </si>
  <si>
    <t>Huang, Chien-Che; Chang, Yu-Wei; Hsu, Ping Yu; Prassida, Grandys Frieska;</t>
  </si>
  <si>
    <t>A cross-country investigation of customer transactions from online to offline channels</t>
  </si>
  <si>
    <t>Chen, Chuanhong; Li, Xueyan;</t>
  </si>
  <si>
    <t>The effect of online shopping festival promotion strategies on consumer participation intention</t>
  </si>
  <si>
    <t>Wan, Yan; Zhang, Yifan; Yan, Mengling;</t>
  </si>
  <si>
    <t>What influences patients' willingness to choose in online health consultation? An empirical study with PLS–SEM</t>
  </si>
  <si>
    <t>shiau et al</t>
  </si>
  <si>
    <t>Understanding fintech continuance: perspectives from self-efficacy and ECT-IS theories</t>
  </si>
  <si>
    <t>industrial management &amp; data systems</t>
  </si>
  <si>
    <t>liu et al</t>
  </si>
  <si>
    <t>Assessing cloud computing value in firms through socio-technical determinants</t>
  </si>
  <si>
    <t>information &amp; management</t>
  </si>
  <si>
    <t>Paré, Guy; Guillemette, Manon G; Raymond, Louis;</t>
  </si>
  <si>
    <t>IT centrality, IT management model, and contribution of the IT function to organizational performance: A study in Canadian hospitals</t>
  </si>
  <si>
    <t>Yin, Chunxiao; Zhang, Xiaofei; Liu, Libo;</t>
  </si>
  <si>
    <t>Reposting negative information on microblogs: Do personality traits matter?</t>
  </si>
  <si>
    <t>Information Processing &amp; Management</t>
  </si>
  <si>
    <t>Yazdanmehr, Adel; Wang, Jingguo; Yang, Zhiyong;</t>
  </si>
  <si>
    <t>Peers matter: The moderating role of social influence on information security policy compliance</t>
  </si>
  <si>
    <t>Helm, Roland; Kloyer, Martin; Aust, Christin;</t>
  </si>
  <si>
    <t>R&amp;D Collaboration between firms: Hard and soft antecedents of supplier knowledge sharing</t>
  </si>
  <si>
    <t>International Journal of Innovation Management</t>
  </si>
  <si>
    <t>Galy, Edith;</t>
  </si>
  <si>
    <t>Perceiving Value In Organisational Innovation: Building A Culture Of Change</t>
  </si>
  <si>
    <t>Bauer, Katharina; Krinner, Stephanie; Helm, Roland; Raabe, Katharina;</t>
  </si>
  <si>
    <t>PRODUCT DEVELOPMENT CAPABILITIES: EXPLORING MEDIATING AND MODERATING LINKS BETWEEN INTERNATIONAL PRODUCT ADAPTATION AND INDUSTRIAL MANUFACTURERS’BUSINESS PERFORMANCE</t>
  </si>
  <si>
    <t>varma, A. and Malhotra, G.</t>
  </si>
  <si>
    <t>psychological empowerment and job satisfaction of accountants: the mediating effect of task performance</t>
  </si>
  <si>
    <t>international journal of organizational analysis</t>
  </si>
  <si>
    <t>Shah, Iqtidar A; Amjed, Sohail; Jaboob, Said;</t>
  </si>
  <si>
    <t>The moderating role of entrepreneurship education in shaping entrepreneurial intentions</t>
  </si>
  <si>
    <t>Journal of Economic Structures</t>
  </si>
  <si>
    <t>Durward, David; Blohm, Ivo; Leimeister, Jan Marco;</t>
  </si>
  <si>
    <t>The nature of crowd work and its effects on individuals’ work perception</t>
  </si>
  <si>
    <t>Krishen, Anjala S; Lee, Michael T; Raschke, Robyn L;</t>
  </si>
  <si>
    <t>The story only few can tell: Exploring the disproportionately gendered professoriate in business schools</t>
  </si>
  <si>
    <t>Journal of Marketing Education</t>
  </si>
  <si>
    <t>Chen, Ching-Fu; White, Christopher; Hsieh, Yi-En;</t>
  </si>
  <si>
    <t>The role of consumer participation readiness in automated parcel station usage intentions</t>
  </si>
  <si>
    <t>Panagopoulos, Nikolaos G; Rapp, Adam; Pimentel, Michael A;</t>
  </si>
  <si>
    <t>Firm actions to develop an ambidextrous sales force</t>
  </si>
  <si>
    <t>Schuetz, Sebastian; Lowry, Paul Benjamin; Pienta, Daniel; Thatcher, Jason;</t>
  </si>
  <si>
    <t>Improving the design of information security messages by leveraging the effects of temporal distance and argument nature</t>
  </si>
  <si>
    <t>Journal of the Association for Information Systems (JAIS)(accepted 20-Oct-2020)</t>
  </si>
  <si>
    <t>Lee, Neil CA; Liu, Gloria Hui Wen; Wang, Cheng-Hui;</t>
  </si>
  <si>
    <t>Does organizational mindfulness facilitate enterprise system adaptation and organizational agility?</t>
  </si>
  <si>
    <t>Pacific Asia Conference on Information Systems</t>
  </si>
  <si>
    <t>lee and chang</t>
  </si>
  <si>
    <t>Adapting ERP Systems in the Post-implementation Stage: 
Dynamic IT Capabilities for ERP</t>
  </si>
  <si>
    <t>pacific asia journal of the association for information systems</t>
  </si>
  <si>
    <t>Romero, Jaime; Ruiz-Equihua, Daniel;</t>
  </si>
  <si>
    <t>Be a part of it: promoting WOM, eWOM, and content creation through customer identification</t>
  </si>
  <si>
    <t>Spanish Journal of Marketing-ESIC</t>
  </si>
  <si>
    <t>Rehman, Nabeel; Razaq, Sadaf; Farooq, Ammara; Zohaib, Nayab Mufti; Nazri, Mohammad;</t>
  </si>
  <si>
    <t>Information technology and firm performance: mediation role of absorptive capacity and corporate entrepreneurship in manufacturing SMEs</t>
  </si>
  <si>
    <t>Technology Analysis &amp; Strategic Management</t>
  </si>
  <si>
    <t>Kim, Myung Ja; Lee, Choong-Ki; Preis, Michael W;</t>
  </si>
  <si>
    <t>The impact of innovation and gratification on authentic experience, subjective well-being, and behavioral intention in tourism virtual reality: The moderating role of technology readiness</t>
  </si>
  <si>
    <t>Telematics and Informatics</t>
  </si>
  <si>
    <t>Sarstedt, Marko; Ringle, Christian M; Cheah, Jun-Hwa; Ting, Hiram; Moisescu, Ovidiu I; Radomir, Lacramioara;</t>
  </si>
  <si>
    <t>Structural model robustness checks in PLS-SEM</t>
  </si>
  <si>
    <t>Tourism Economics</t>
  </si>
  <si>
    <t>Wirth, Jakob;</t>
  </si>
  <si>
    <t>Information Privacy in the Digital Age: Theoretical Foundation and Empirical Evidence</t>
  </si>
  <si>
    <t>hsu et al</t>
  </si>
  <si>
    <t>Value co-creation and co-destruction in self-service technology: A customer’s perspective</t>
  </si>
  <si>
    <t>electronic commerce research and applications</t>
  </si>
  <si>
    <t>Oliveira, Tiago; Barbeitos, Iolanda; Calado, Antonela;</t>
  </si>
  <si>
    <t>The role of intrinsic and extrinsic motivations in sharing economy post-adoption</t>
  </si>
  <si>
    <t>Sui, Yujia; Zhang, Bin;</t>
  </si>
  <si>
    <t>Determinants of the Perceived Credibility of Rebuttals Concerning Health Misinformation</t>
  </si>
  <si>
    <t>International Journal of Environmental Research and Public Health</t>
  </si>
  <si>
    <t>Chaubrey, A., Sahoo, C.K.</t>
  </si>
  <si>
    <t>Assimilation of Business Intelligence: The effect of external pressures and top leaders commitment during pandemic crisis</t>
  </si>
  <si>
    <t>Horng, Jeou-Shyan; Hsu, Hsuan;</t>
  </si>
  <si>
    <t>Esthetic Dining Experience: The relations among aesthetic stimulation, pleasantness, memorable experience, and behavioral intentions</t>
  </si>
  <si>
    <t>Journal of Hospitality Marketing &amp; Management</t>
  </si>
  <si>
    <t>Al-Hattami, Hamood Mohd;</t>
  </si>
  <si>
    <t>Validation of the D&amp;M IS success model in the context of accounting information system of the banking sector in the least developed countries</t>
  </si>
  <si>
    <t>Journal of Management Control</t>
  </si>
  <si>
    <t>Lim, Xin-Jean; Cheah, Jun-Hwa; Ng, Siew Imm; Basha, Norazlyn Kamal; Liu, Yide;</t>
  </si>
  <si>
    <t>Are men from Mars, women from Venus? Examining gender differences towards continuous use intention of branded apps</t>
  </si>
  <si>
    <t>Chang, Yu-Wei; Chen, Jiahe;</t>
  </si>
  <si>
    <t>What motivates customers to shop in smart shops? The impacts of smart technology and technology readiness</t>
  </si>
  <si>
    <t>Manzoor, F., Wei, L., Sahito, M.</t>
  </si>
  <si>
    <t>The role of smes in rural development: access of smes to finance as a mediator</t>
  </si>
  <si>
    <t>PLOS one</t>
  </si>
  <si>
    <t>Liu, Gloria HW; Sun, Mengdi; Lee, Neil Chueh-An;</t>
  </si>
  <si>
    <t>How can live streamers enhance viewer engagement in eCommerce streaming?</t>
  </si>
  <si>
    <t>Proceedings of the 54th Hawaii International Conference on System Sciences</t>
  </si>
  <si>
    <t>Salem, Islam Elbayoumi; Elbaz, Ahmed Mohamed; Elkhwesky, Zakaria; Ghazi, Karam Mansour;</t>
  </si>
  <si>
    <t>The COVID-19 Pandemic: The Mitigating Role of Government and Hotel Support of Hotel Employees in Egypt</t>
  </si>
  <si>
    <t>Tourism Management</t>
  </si>
  <si>
    <t>Sardesai, Semele Jatin;</t>
  </si>
  <si>
    <t>Impact of Event Quality on the Quality of Life of Residents and the Mediating Role of Event Experience</t>
  </si>
  <si>
    <t>Karami, Azhdar; Bozbay, Zehra; Arghashi, Vahideh;</t>
  </si>
  <si>
    <t>The influence of social media trust on consumer behavioral intention in tourism industry</t>
  </si>
  <si>
    <t xml:space="preserve">Malhotra, Schaller, &amp; Patil (2017) </t>
  </si>
  <si>
    <t>Williams &amp; O'Boyle 2015</t>
  </si>
  <si>
    <t>Cooper, Eva, Fazlelahi, Newman, Lee, &amp; Obschonka (2020</t>
  </si>
  <si>
    <t xml:space="preserve">Babin, Griffin, &amp; Hair (2016) </t>
  </si>
  <si>
    <t xml:space="preserve">Podsakoff, MacKenzie, &amp; Podsakoff (2012)- </t>
  </si>
  <si>
    <t xml:space="preserve">Min, Park, &amp; Kim (2016) </t>
  </si>
  <si>
    <t xml:space="preserve">Tehseen, Ramayah, &amp; Sajilan (2017) </t>
  </si>
  <si>
    <t xml:space="preserve">Schwarz, Rizzuto, Carraher-Wolverton, Roldan, &amp; Barrera-Barrera (2017) </t>
  </si>
  <si>
    <t xml:space="preserve">Rodriguez-Arduar &amp; Meseguer-Artola (2020) </t>
  </si>
  <si>
    <t>Podsakoff et al. 2003</t>
  </si>
  <si>
    <t>Simmering, Fuller, Richardson et al (2015)</t>
  </si>
  <si>
    <t>Williams &amp; McGonagle (2016)</t>
  </si>
  <si>
    <t>Spector, Rosen, Richardson et al. (2019)</t>
  </si>
  <si>
    <t>Chin, Thatcher, Wright, &amp; Steel (2013)</t>
  </si>
  <si>
    <t>Craighead, Ketchen, Dunn, &amp; Hult (2011)</t>
  </si>
  <si>
    <t>Malhotra, Kim, Patel (2006)</t>
  </si>
  <si>
    <t>Lindell &amp; Whitney 2001</t>
  </si>
  <si>
    <t>Williams, Hartman, Cavazotte (2010)</t>
  </si>
  <si>
    <t>MacKenzie &amp; Podsakoff (2012)</t>
  </si>
  <si>
    <t>Conway &amp; Lance (2010)</t>
  </si>
  <si>
    <t>Podsakoff &amp; Organ (1986)</t>
  </si>
  <si>
    <t>Burton-Jones (2009)</t>
  </si>
  <si>
    <t>Kock (2015)</t>
  </si>
  <si>
    <t>Williams, Cote, buckley</t>
  </si>
  <si>
    <t>Sharma, Yetton, &amp; Crawford (2009)</t>
  </si>
  <si>
    <t>Gaskin (2011)</t>
  </si>
  <si>
    <t>Jakobsen &amp; Jenson (2015</t>
  </si>
  <si>
    <t>Lance, Dawson, Birkelbach, &amp; Hoffman (2010)</t>
  </si>
  <si>
    <t>Siemsen, Roth, &amp; Oliveira (2010)</t>
  </si>
  <si>
    <t>Doty &amp; Glick (1998)</t>
  </si>
  <si>
    <t>Extra: Doty &amp; Glick (1998) or Siemsen, Roth, &amp; Oliveria (2010)</t>
  </si>
  <si>
    <t>0=cited incorrectly, 1=cited correctly (general harman's is crap, as justification for doing cfa marker, umlc is crap). 2=used multiple techniques and not all used correctly.3=cite is too ambiguous to determine (zhang et al 2019) Add: richardson or chin to say other techniques are problematic. Do we need to distinguish between cited specifically in reference to the test we evaluated vs other correct citations of our work</t>
  </si>
  <si>
    <t>0= did no test,1=used harman's, 2= used cfa marker, 3=used correlational marker, 4=used uml, 5= did not use any technique (such as just cited to say cmv is not an issue), 6=other or cannot be sure (such as didn't distinguish between corr marker and cfa marker)</t>
  </si>
  <si>
    <t>1,4</t>
  </si>
  <si>
    <t>1,3,6</t>
  </si>
  <si>
    <t>1,6</t>
  </si>
  <si>
    <t>4,6</t>
  </si>
  <si>
    <t>1,3</t>
  </si>
  <si>
    <t>2,4</t>
  </si>
  <si>
    <t>1,4,6</t>
  </si>
  <si>
    <t>1,2,3,4</t>
  </si>
  <si>
    <t>1,2,3</t>
  </si>
  <si>
    <t>1,2,4</t>
  </si>
  <si>
    <t xml:space="preserve"> </t>
  </si>
  <si>
    <t>Doty &amp; Glick (1998), Spector (1987), Spector (2006), Spector &amp; Brannick (1009)</t>
  </si>
  <si>
    <t>SUM of Review Article Citations</t>
  </si>
  <si>
    <t>SUM of empirical articles</t>
  </si>
  <si>
    <t>total</t>
  </si>
  <si>
    <t>Chin Review correctly cited</t>
  </si>
  <si>
    <t>Chin review incorrectly cited</t>
  </si>
  <si>
    <t>Chin empirical correctly cited</t>
  </si>
  <si>
    <t>Chin empirical incorrectly cited</t>
  </si>
  <si>
    <t>Chin all correctly cited</t>
  </si>
  <si>
    <t>Chin all incorrectly cited</t>
  </si>
  <si>
    <t>Chin correct</t>
  </si>
  <si>
    <t>Review</t>
  </si>
  <si>
    <t>Incorrect</t>
  </si>
  <si>
    <t>Correct</t>
  </si>
  <si>
    <t>Chin correct all</t>
  </si>
  <si>
    <t>Chin incorrect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</si>
</sst>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font>
      <sz val="11"/>
      <color theme="1"/>
      <name val="Calibri"/>
      <family val="2"/>
      <scheme val="minor"/>
    </font>
    <font>
      <sz val="11"/>
      <color rgb="FF000000"/>
      <name val="Calibri"/>
      <family val="2"/>
    </font>
    <font>
      <sz val="10"/>
      <color theme="1"/>
      <name val="Arial"/>
      <family val="2"/>
    </font>
    <font>
      <sz val="11"/>
      <color theme="1"/>
      <name val="Calibri"/>
      <family val="2"/>
    </font>
    <font>
      <sz val="10"/>
      <color rgb="FF505050"/>
      <name val="Arial"/>
      <family val="2"/>
    </font>
    <font>
      <sz val="10"/>
      <name val="Arial"/>
      <family val="2"/>
    </font>
    <font>
      <sz val="11"/>
      <color rgb="FFFF0000"/>
      <name val="Calibri"/>
      <family val="2"/>
    </font>
    <font>
      <sz val="10"/>
      <color rgb="FF000000"/>
      <name val="Arial"/>
      <family val="2"/>
    </font>
    <font>
      <sz val="10"/>
      <color rgb="FF505050"/>
      <name val="NexusSerif"/>
    </font>
    <font>
      <sz val="10"/>
      <color rgb="FF000000"/>
      <name val="Open Sans"/>
      <family val="2"/>
    </font>
    <font>
      <u/>
      <sz val="10"/>
      <color theme="10"/>
      <name val="Arial"/>
      <family val="2"/>
    </font>
    <font>
      <sz val="11"/>
      <color rgb="FF333333"/>
      <name val="Helvetica Neue"/>
    </font>
    <font>
      <u/>
      <sz val="10"/>
      <color rgb="FFFFFFFF"/>
      <name val="Helvetica Neue"/>
    </font>
    <font>
      <sz val="11"/>
      <color rgb="FF0D28C2"/>
      <name val="Helvetica Neue"/>
    </font>
    <font>
      <sz val="10"/>
      <color rgb="FF006621"/>
      <name val="Arial"/>
      <family val="2"/>
    </font>
    <font>
      <sz val="9"/>
      <color theme="1"/>
      <name val="Open Sans"/>
    </font>
    <font>
      <u/>
      <sz val="9"/>
      <color rgb="FF0000FF"/>
      <name val="Open Sans"/>
    </font>
    <font>
      <sz val="9"/>
      <color theme="1"/>
      <name val="Arial"/>
      <family val="2"/>
    </font>
    <font>
      <sz val="9"/>
      <color theme="1"/>
      <name val="Nexusserif"/>
    </font>
    <font>
      <b/>
      <sz val="9"/>
      <color theme="1"/>
      <name val="Oi"/>
    </font>
    <font>
      <sz val="9"/>
      <color theme="1"/>
      <name val="Aleo"/>
    </font>
    <font>
      <b/>
      <sz val="10"/>
      <color rgb="FF333333"/>
      <name val="Calibri"/>
      <family val="2"/>
    </font>
    <font>
      <sz val="10"/>
      <color theme="1"/>
      <name val="Calibri"/>
      <family val="2"/>
    </font>
    <font>
      <u/>
      <sz val="9"/>
      <color rgb="FF0000FF"/>
      <name val="Calibri"/>
      <family val="2"/>
    </font>
    <font>
      <u/>
      <sz val="10"/>
      <color rgb="FF006621"/>
      <name val="Arial"/>
      <family val="2"/>
    </font>
    <font>
      <sz val="9"/>
      <color theme="1"/>
      <name val="Calibri"/>
      <family val="2"/>
    </font>
    <font>
      <b/>
      <sz val="10"/>
      <color rgb="FF333333"/>
      <name val="Georgia"/>
      <family val="1"/>
    </font>
    <font>
      <u/>
      <sz val="12"/>
      <color rgb="FF333333"/>
      <name val="-apple-system"/>
    </font>
    <font>
      <i/>
      <sz val="11"/>
      <color rgb="FF000000"/>
      <name val="Calibri"/>
      <family val="2"/>
    </font>
    <font>
      <b/>
      <sz val="9"/>
      <color theme="1"/>
      <name val="Arial"/>
      <family val="2"/>
    </font>
    <font>
      <b/>
      <sz val="9"/>
      <color rgb="FF000000"/>
      <name val="Verdana"/>
      <family val="2"/>
    </font>
    <font>
      <sz val="9"/>
      <color rgb="FF000000"/>
      <name val="Verdana"/>
      <family val="2"/>
    </font>
    <font>
      <b/>
      <sz val="9"/>
      <color theme="1"/>
      <name val="Georgia"/>
      <family val="1"/>
    </font>
    <font>
      <u/>
      <sz val="9"/>
      <color rgb="FF0000FF"/>
      <name val="-apple-system"/>
    </font>
    <font>
      <b/>
      <sz val="10"/>
      <color rgb="FF1A1A1A"/>
      <name val="Arial"/>
      <family val="2"/>
    </font>
    <font>
      <sz val="11"/>
      <color rgb="FF333333"/>
      <name val="Arial"/>
      <family val="2"/>
    </font>
    <font>
      <sz val="10"/>
      <color rgb="FF008CD2"/>
      <name val="Sans-serif"/>
    </font>
    <font>
      <sz val="11"/>
      <color rgb="FF333333"/>
      <name val="Sans-serif"/>
    </font>
    <font>
      <b/>
      <sz val="11"/>
      <color rgb="FF1A1A1A"/>
      <name val="Arial"/>
      <family val="2"/>
    </font>
    <font>
      <sz val="9"/>
      <color rgb="FF222222"/>
      <name val="Arial"/>
      <family val="2"/>
    </font>
    <font>
      <sz val="11"/>
      <color rgb="FF555555"/>
      <name val="Roboto"/>
    </font>
    <font>
      <sz val="11"/>
      <color rgb="FF000000"/>
      <name val="Aleo"/>
    </font>
    <font>
      <sz val="12"/>
      <color rgb="FF000000"/>
      <name val="Calibri"/>
      <family val="2"/>
    </font>
    <font>
      <sz val="11"/>
      <name val="Calibri"/>
      <family val="2"/>
    </font>
    <font>
      <b/>
      <sz val="11"/>
      <color theme="1"/>
      <name val="Calibri"/>
      <family val="2"/>
      <scheme val="minor"/>
    </font>
    <font>
      <b/>
      <sz val="10"/>
      <color rgb="FF000000"/>
      <name val="Arial"/>
      <family val="2"/>
    </font>
    <font>
      <b/>
      <sz val="14"/>
      <color theme="1"/>
      <name val="Calibri"/>
      <family val="2"/>
      <scheme val="minor"/>
    </font>
    <font>
      <b/>
      <sz val="10"/>
      <color theme="1"/>
      <name val="Arial"/>
      <family val="2"/>
    </font>
  </fonts>
  <fills count="7">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rgb="FF92D050"/>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ck">
        <color rgb="FF3D53A3"/>
      </left>
      <right/>
      <top/>
      <bottom style="dotted">
        <color rgb="FF7C7C7C"/>
      </bottom>
      <diagonal/>
    </border>
  </borders>
  <cellStyleXfs count="1">
    <xf numFmtId="0" fontId="0" fillId="0" borderId="0"/>
  </cellStyleXfs>
  <cellXfs count="87">
    <xf numFmtId="0" fontId="0" fillId="0" borderId="0" xfId="0"/>
    <xf numFmtId="0" fontId="2" fillId="0" borderId="0" xfId="0" applyFont="1" applyAlignment="1">
      <alignment wrapText="1"/>
    </xf>
    <xf numFmtId="0" fontId="1" fillId="0" borderId="0" xfId="0" applyFont="1"/>
    <xf numFmtId="0" fontId="1" fillId="0" borderId="0" xfId="0" applyFont="1" applyAlignment="1">
      <alignment horizontal="right"/>
    </xf>
    <xf numFmtId="0" fontId="2" fillId="0" borderId="0" xfId="0" applyFont="1"/>
    <xf numFmtId="0" fontId="3" fillId="0" borderId="0" xfId="0" applyFont="1"/>
    <xf numFmtId="0" fontId="4" fillId="0" borderId="0" xfId="0" applyFont="1"/>
    <xf numFmtId="0" fontId="5" fillId="0" borderId="0" xfId="0" applyFont="1"/>
    <xf numFmtId="0" fontId="1" fillId="2" borderId="0" xfId="0" applyFont="1" applyFill="1"/>
    <xf numFmtId="0" fontId="2" fillId="3" borderId="0" xfId="0" applyFont="1" applyFill="1"/>
    <xf numFmtId="0" fontId="0" fillId="3" borderId="0" xfId="0" applyFill="1"/>
    <xf numFmtId="0" fontId="6" fillId="0" borderId="0" xfId="0" applyFont="1"/>
    <xf numFmtId="0" fontId="7" fillId="0" borderId="0" xfId="0" applyFont="1"/>
    <xf numFmtId="0" fontId="8" fillId="0" borderId="0" xfId="0" applyFont="1"/>
    <xf numFmtId="0" fontId="7" fillId="0" borderId="0" xfId="0" applyFont="1" applyAlignment="1">
      <alignment horizontal="right"/>
    </xf>
    <xf numFmtId="0" fontId="9" fillId="4" borderId="0" xfId="0" applyFont="1" applyFill="1"/>
    <xf numFmtId="0" fontId="2" fillId="0" borderId="1" xfId="0" applyFont="1" applyBorder="1"/>
    <xf numFmtId="0" fontId="1" fillId="0" borderId="1" xfId="0" applyFont="1" applyBorder="1"/>
    <xf numFmtId="0" fontId="1" fillId="0" borderId="1" xfId="0" applyFont="1" applyBorder="1" applyAlignment="1">
      <alignment horizontal="right"/>
    </xf>
    <xf numFmtId="0" fontId="0" fillId="0" borderId="1" xfId="0" applyBorder="1"/>
    <xf numFmtId="0" fontId="7" fillId="0" borderId="0" xfId="0" applyFont="1" applyAlignment="1">
      <alignment wrapText="1"/>
    </xf>
    <xf numFmtId="0" fontId="1" fillId="3" borderId="0" xfId="0" applyFont="1" applyFill="1"/>
    <xf numFmtId="0" fontId="1" fillId="0" borderId="0" xfId="0" applyFont="1" applyAlignment="1">
      <alignment horizontal="left"/>
    </xf>
    <xf numFmtId="0" fontId="0" fillId="0" borderId="0" xfId="0" applyAlignment="1">
      <alignment horizontal="right" wrapText="1"/>
    </xf>
    <xf numFmtId="0" fontId="17" fillId="0" borderId="0" xfId="0" applyFont="1"/>
    <xf numFmtId="0" fontId="42" fillId="0" borderId="0" xfId="0" applyFont="1"/>
    <xf numFmtId="0" fontId="15" fillId="0" borderId="0" xfId="0" applyFont="1" applyAlignment="1">
      <alignment horizontal="left"/>
    </xf>
    <xf numFmtId="0" fontId="16" fillId="0" borderId="0" xfId="0" applyFont="1" applyAlignment="1">
      <alignment horizontal="left" wrapText="1"/>
    </xf>
    <xf numFmtId="0" fontId="42" fillId="0" borderId="0" xfId="0" applyFont="1" applyAlignment="1">
      <alignment horizontal="right"/>
    </xf>
    <xf numFmtId="0" fontId="29" fillId="0" borderId="0" xfId="0" applyFont="1"/>
    <xf numFmtId="0" fontId="32" fillId="0" borderId="0" xfId="0" applyFont="1"/>
    <xf numFmtId="0" fontId="33" fillId="0" borderId="0" xfId="0" applyFont="1"/>
    <xf numFmtId="0" fontId="18" fillId="0" borderId="0" xfId="0" applyFont="1"/>
    <xf numFmtId="0" fontId="25" fillId="0" borderId="0" xfId="0" applyFont="1"/>
    <xf numFmtId="0" fontId="20" fillId="0" borderId="0" xfId="0" applyFont="1"/>
    <xf numFmtId="0" fontId="24" fillId="0" borderId="0" xfId="0" applyFont="1" applyAlignment="1">
      <alignment horizontal="left"/>
    </xf>
    <xf numFmtId="0" fontId="1" fillId="0" borderId="1" xfId="0" applyFont="1" applyBorder="1" applyAlignment="1">
      <alignment horizontal="left"/>
    </xf>
    <xf numFmtId="0" fontId="42" fillId="0" borderId="1" xfId="0" applyFont="1" applyBorder="1"/>
    <xf numFmtId="0" fontId="1" fillId="0" borderId="2" xfId="0" applyFont="1" applyBorder="1" applyAlignment="1">
      <alignment horizontal="left"/>
    </xf>
    <xf numFmtId="0" fontId="7" fillId="0" borderId="1" xfId="0" applyFont="1" applyBorder="1"/>
    <xf numFmtId="0" fontId="3" fillId="0" borderId="1" xfId="0" applyFont="1" applyBorder="1"/>
    <xf numFmtId="0" fontId="24" fillId="0" borderId="1" xfId="0" applyFont="1" applyBorder="1" applyAlignment="1">
      <alignment horizontal="left"/>
    </xf>
    <xf numFmtId="0" fontId="34" fillId="0" borderId="0" xfId="0" applyFont="1"/>
    <xf numFmtId="0" fontId="14" fillId="0" borderId="0" xfId="0" applyFont="1"/>
    <xf numFmtId="0" fontId="1" fillId="0" borderId="3" xfId="0" applyFont="1" applyBorder="1"/>
    <xf numFmtId="0" fontId="23" fillId="0" borderId="1" xfId="0" applyFont="1" applyBorder="1" applyAlignment="1">
      <alignment horizontal="left"/>
    </xf>
    <xf numFmtId="0" fontId="19" fillId="0" borderId="0" xfId="0" applyFont="1" applyAlignment="1">
      <alignment horizontal="left"/>
    </xf>
    <xf numFmtId="0" fontId="35" fillId="0" borderId="1" xfId="0" applyFont="1" applyBorder="1" applyAlignment="1">
      <alignment horizontal="left"/>
    </xf>
    <xf numFmtId="0" fontId="36" fillId="0" borderId="0" xfId="0" applyFont="1"/>
    <xf numFmtId="0" fontId="37" fillId="0" borderId="0" xfId="0" applyFont="1"/>
    <xf numFmtId="0" fontId="10" fillId="0" borderId="1" xfId="0" applyFont="1" applyBorder="1" applyAlignment="1">
      <alignment horizontal="left"/>
    </xf>
    <xf numFmtId="0" fontId="11" fillId="0" borderId="0" xfId="0" applyFont="1"/>
    <xf numFmtId="0" fontId="12" fillId="0" borderId="0" xfId="0" applyFont="1"/>
    <xf numFmtId="0" fontId="6" fillId="0" borderId="1" xfId="0" applyFont="1" applyBorder="1"/>
    <xf numFmtId="0" fontId="13" fillId="0" borderId="1" xfId="0" applyFont="1" applyBorder="1" applyAlignment="1">
      <alignment horizontal="left"/>
    </xf>
    <xf numFmtId="0" fontId="30" fillId="0" borderId="0" xfId="0" applyFont="1"/>
    <xf numFmtId="0" fontId="31" fillId="0" borderId="0" xfId="0" applyFont="1"/>
    <xf numFmtId="0" fontId="25" fillId="0" borderId="1" xfId="0" applyFont="1" applyBorder="1" applyAlignment="1">
      <alignment horizontal="left"/>
    </xf>
    <xf numFmtId="0" fontId="15" fillId="0" borderId="0" xfId="0" applyFont="1"/>
    <xf numFmtId="0" fontId="16" fillId="0" borderId="0" xfId="0" applyFont="1"/>
    <xf numFmtId="0" fontId="14" fillId="0" borderId="0" xfId="0" applyFont="1" applyAlignment="1">
      <alignment horizontal="left"/>
    </xf>
    <xf numFmtId="0" fontId="38" fillId="0" borderId="0" xfId="0" applyFont="1"/>
    <xf numFmtId="0" fontId="39" fillId="0" borderId="0" xfId="0" applyFont="1"/>
    <xf numFmtId="0" fontId="28" fillId="0" borderId="0" xfId="0" applyFont="1"/>
    <xf numFmtId="0" fontId="9" fillId="0" borderId="0" xfId="0" applyFont="1"/>
    <xf numFmtId="0" fontId="1" fillId="0" borderId="0" xfId="0" quotePrefix="1" applyFont="1"/>
    <xf numFmtId="0" fontId="40" fillId="0" borderId="0" xfId="0" applyFont="1" applyAlignment="1">
      <alignment horizontal="left"/>
    </xf>
    <xf numFmtId="0" fontId="41" fillId="0" borderId="0" xfId="0" applyFont="1"/>
    <xf numFmtId="0" fontId="40" fillId="0" borderId="0" xfId="0" applyFont="1"/>
    <xf numFmtId="0" fontId="21" fillId="0" borderId="0" xfId="0" applyFont="1" applyAlignment="1">
      <alignment horizontal="left"/>
    </xf>
    <xf numFmtId="0" fontId="22" fillId="0" borderId="0" xfId="0" applyFont="1"/>
    <xf numFmtId="0" fontId="26" fillId="0" borderId="0" xfId="0" applyFont="1"/>
    <xf numFmtId="0" fontId="27" fillId="0" borderId="0" xfId="0" applyFont="1"/>
    <xf numFmtId="0" fontId="43" fillId="5" borderId="0" xfId="0" applyFont="1" applyFill="1"/>
    <xf numFmtId="0" fontId="1" fillId="5" borderId="0" xfId="0" applyFont="1" applyFill="1"/>
    <xf numFmtId="0" fontId="2" fillId="5" borderId="0" xfId="0" applyFont="1" applyFill="1"/>
    <xf numFmtId="0" fontId="0" fillId="5" borderId="0" xfId="0" applyFill="1"/>
    <xf numFmtId="0" fontId="1" fillId="5" borderId="0" xfId="0" applyFont="1" applyFill="1" applyAlignment="1">
      <alignment horizontal="right"/>
    </xf>
    <xf numFmtId="0" fontId="45" fillId="0" borderId="2" xfId="0" applyFont="1" applyBorder="1"/>
    <xf numFmtId="0" fontId="1" fillId="5" borderId="1" xfId="0" applyFont="1" applyFill="1" applyBorder="1"/>
    <xf numFmtId="0" fontId="1" fillId="5" borderId="1" xfId="0" applyFont="1" applyFill="1" applyBorder="1" applyAlignment="1">
      <alignment horizontal="right"/>
    </xf>
    <xf numFmtId="0" fontId="44"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44" fillId="3" borderId="0" xfId="0" applyFont="1" applyFill="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_xlchart.v1.10</cx:f>
      </cx:strDim>
      <cx:numDim type="val">
        <cx:f dir="row">_xlchart.v1.11</cx:f>
      </cx:numDim>
    </cx:data>
  </cx:chartData>
  <cx:chart>
    <cx:title pos="t" align="ctr" overlay="0">
      <cx:tx>
        <cx:txData>
          <cx:v>Number of Citations of Review Articles in Papers Citing Chin et al. (2012) Incorrectly</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Number of Citations of Review Articles in Papers Citing Chin et al. (2012) Incorrectly</a:t>
          </a:r>
        </a:p>
      </cx:txPr>
    </cx:title>
    <cx:plotArea>
      <cx:plotAreaRegion>
        <cx:series layoutId="clusteredColumn" uniqueId="{DA8E6F6C-5373-4452-9DDC-7EA1078227EF}">
          <cx:tx>
            <cx:txData>
              <cx:f>_xlchart.v1.9</cx:f>
              <cx:v>Incorrect</cx:v>
            </cx:txData>
          </cx:tx>
          <cx:dataId val="0"/>
          <cx:layoutPr>
            <cx:aggregation/>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val">
        <cx:f dir="row">_xlchart.v1.2</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latin typeface="Times New Roman" panose="02020603050405020304" pitchFamily="18" charset="0"/>
                <a:cs typeface="Times New Roman" panose="02020603050405020304" pitchFamily="18" charset="0"/>
              </a:rPr>
              <a:t>Number of Citations of Review Articles in Papers Citing Chin et al. (2012) Correctly</a:t>
            </a:r>
            <a:endParaRPr lang="en-US" sz="1050">
              <a:effectLst/>
              <a:latin typeface="Times New Roman" panose="02020603050405020304" pitchFamily="18" charset="0"/>
              <a:cs typeface="Times New Roman" panose="02020603050405020304" pitchFamily="18" charset="0"/>
            </a:endParaRPr>
          </a:p>
        </cx:rich>
      </cx:tx>
    </cx:title>
    <cx:plotArea>
      <cx:plotAreaRegion>
        <cx:series layoutId="clusteredColumn" uniqueId="{240546E1-0733-43E1-AA95-B1A81AF26EAB}">
          <cx:tx>
            <cx:txData>
              <cx:f>_xlchart.v1.0</cx:f>
              <cx:v>Correct</cx:v>
            </cx:txData>
          </cx:tx>
          <cx:dataId val="0"/>
          <cx:layoutPr>
            <cx:aggregation/>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_xlchart.v1.5</cx:f>
      </cx:numDim>
    </cx:data>
  </cx:chartData>
  <cx:chart>
    <cx:title pos="t" align="ctr" overlay="0">
      <cx:tx>
        <cx:txData>
          <cx:v>Number of Citations of All CMV Articles in Papers Citing Chin et al. (2012) Incorrectly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Citations of All CMV Articles in Papers Citing Chin et al. (2012) Incorrectly</a:t>
          </a:r>
        </a:p>
      </cx:txPr>
    </cx:title>
    <cx:plotArea>
      <cx:plotAreaRegion>
        <cx:series layoutId="clusteredColumn" uniqueId="{407E4C3F-A682-45EE-994C-F0825562FEC2}">
          <cx:tx>
            <cx:txData>
              <cx:f>_xlchart.v1.3</cx:f>
              <cx:v>Incorrect</cx:v>
            </cx:txData>
          </cx:tx>
          <cx:dataId val="0"/>
          <cx:layoutPr>
            <cx:aggregation/>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_xlchart.v1.8</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rPr>
              <a:t>Number of Citations of All CMV Articles in Papers Citing Chin et al. (2012) Correctly</a:t>
            </a:r>
            <a:endParaRPr lang="en-US" sz="1050">
              <a:effectLst/>
            </a:endParaRPr>
          </a:p>
        </cx:rich>
      </cx:tx>
    </cx:title>
    <cx:plotArea>
      <cx:plotAreaRegion>
        <cx:series layoutId="clusteredColumn" uniqueId="{E542248E-9DD1-41C6-BDF7-69D0320DB932}">
          <cx:tx>
            <cx:txData>
              <cx:f>_xlchart.v1.6</cx:f>
              <cx:v>Correct</cx:v>
            </cx:txData>
          </cx:tx>
          <cx:dataId val="0"/>
          <cx:layoutPr>
            <cx:aggregation/>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4</xdr:col>
      <xdr:colOff>590550</xdr:colOff>
      <xdr:row>6</xdr:row>
      <xdr:rowOff>176212</xdr:rowOff>
    </xdr:from>
    <xdr:to>
      <xdr:col>12</xdr:col>
      <xdr:colOff>285750</xdr:colOff>
      <xdr:row>21</xdr:row>
      <xdr:rowOff>61912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ADF8761-CD8A-AEBC-45AC-C12D641029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585787</xdr:colOff>
      <xdr:row>6</xdr:row>
      <xdr:rowOff>166687</xdr:rowOff>
    </xdr:from>
    <xdr:to>
      <xdr:col>20</xdr:col>
      <xdr:colOff>280987</xdr:colOff>
      <xdr:row>21</xdr:row>
      <xdr:rowOff>52387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ED4ED7F-2C38-A5D3-5F6C-4F71B29E3A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4762</xdr:colOff>
      <xdr:row>31</xdr:row>
      <xdr:rowOff>4762</xdr:rowOff>
    </xdr:from>
    <xdr:to>
      <xdr:col>12</xdr:col>
      <xdr:colOff>309562</xdr:colOff>
      <xdr:row>45</xdr:row>
      <xdr:rowOff>80962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57FC5A9-333B-03D6-EE59-02EF2F9EA5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557212</xdr:colOff>
      <xdr:row>31</xdr:row>
      <xdr:rowOff>23812</xdr:rowOff>
    </xdr:from>
    <xdr:to>
      <xdr:col>20</xdr:col>
      <xdr:colOff>252412</xdr:colOff>
      <xdr:row>45</xdr:row>
      <xdr:rowOff>100012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EE24729-EAA6-E970-0B68-103E275BCD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88"/>
  <sheetViews>
    <sheetView tabSelected="1" zoomScale="70" zoomScaleNormal="70" workbookViewId="0">
      <pane ySplit="1" topLeftCell="A2" activePane="bottomLeft" state="frozen"/>
      <selection pane="bottomLeft" activeCell="BG18" sqref="BG18"/>
    </sheetView>
  </sheetViews>
  <sheetFormatPr defaultRowHeight="15"/>
  <cols>
    <col min="1" max="1" width="22.85546875" customWidth="1"/>
    <col min="2" max="2" width="16.28515625" hidden="1" customWidth="1"/>
    <col min="3" max="3" width="15.85546875" hidden="1" customWidth="1"/>
    <col min="4" max="4" width="0" hidden="1" customWidth="1"/>
    <col min="5" max="5" width="9.140625" hidden="1" customWidth="1"/>
    <col min="6" max="6" width="7.42578125" customWidth="1"/>
    <col min="7" max="7" width="8.28515625" customWidth="1"/>
    <col min="8" max="8" width="9.140625" customWidth="1"/>
    <col min="9" max="20" width="9.140625" hidden="1" customWidth="1"/>
    <col min="21" max="22" width="10.42578125" hidden="1" customWidth="1"/>
    <col min="23" max="25" width="0" hidden="1" customWidth="1"/>
    <col min="28" max="28" width="10.140625" customWidth="1"/>
    <col min="31" max="42" width="0" hidden="1" customWidth="1"/>
    <col min="43" max="43" width="12.7109375" customWidth="1"/>
  </cols>
  <sheetData>
    <row r="1" spans="1:52" s="4" customFormat="1" ht="111" customHeight="1">
      <c r="A1" s="20" t="s">
        <v>0</v>
      </c>
      <c r="B1" s="20" t="s">
        <v>1</v>
      </c>
      <c r="C1" s="1" t="s">
        <v>2</v>
      </c>
      <c r="D1" s="1" t="s">
        <v>3</v>
      </c>
      <c r="E1" s="1" t="s">
        <v>4</v>
      </c>
      <c r="F1" s="20" t="s">
        <v>603</v>
      </c>
      <c r="G1" s="20" t="s">
        <v>604</v>
      </c>
      <c r="H1" s="1" t="s">
        <v>7</v>
      </c>
      <c r="I1" s="1" t="s">
        <v>5</v>
      </c>
      <c r="J1" s="1" t="s">
        <v>6</v>
      </c>
      <c r="K1" s="1" t="s">
        <v>575</v>
      </c>
      <c r="L1" s="1" t="s">
        <v>593</v>
      </c>
      <c r="M1" s="1" t="s">
        <v>591</v>
      </c>
      <c r="N1" s="1" t="s">
        <v>574</v>
      </c>
      <c r="O1" s="1" t="s">
        <v>586</v>
      </c>
      <c r="P1" s="1" t="s">
        <v>598</v>
      </c>
      <c r="Q1" s="1" t="s">
        <v>590</v>
      </c>
      <c r="R1" s="1" t="s">
        <v>572</v>
      </c>
      <c r="S1" s="1" t="s">
        <v>577</v>
      </c>
      <c r="T1" s="1" t="s">
        <v>581</v>
      </c>
      <c r="U1" s="1" t="s">
        <v>576</v>
      </c>
      <c r="V1" s="1" t="s">
        <v>592</v>
      </c>
      <c r="W1" s="1" t="s">
        <v>580</v>
      </c>
      <c r="X1" s="1" t="s">
        <v>584</v>
      </c>
      <c r="Y1" s="1" t="s">
        <v>578</v>
      </c>
      <c r="Z1" s="83" t="s">
        <v>617</v>
      </c>
      <c r="AA1" s="83"/>
      <c r="AB1" s="1" t="s">
        <v>585</v>
      </c>
      <c r="AC1" s="1" t="s">
        <v>5</v>
      </c>
      <c r="AD1" s="1" t="s">
        <v>597</v>
      </c>
      <c r="AE1" s="1" t="s">
        <v>594</v>
      </c>
      <c r="AF1" s="1" t="s">
        <v>599</v>
      </c>
      <c r="AG1" s="1" t="s">
        <v>588</v>
      </c>
      <c r="AH1" s="1" t="s">
        <v>587</v>
      </c>
      <c r="AI1" s="1" t="s">
        <v>6</v>
      </c>
      <c r="AJ1" s="1" t="s">
        <v>579</v>
      </c>
      <c r="AK1" s="1" t="s">
        <v>596</v>
      </c>
      <c r="AL1" s="1" t="s">
        <v>600</v>
      </c>
      <c r="AM1" s="1" t="s">
        <v>582</v>
      </c>
      <c r="AN1" s="1" t="s">
        <v>589</v>
      </c>
      <c r="AO1" s="1" t="s">
        <v>583</v>
      </c>
      <c r="AP1" s="1" t="s">
        <v>573</v>
      </c>
      <c r="AQ1" s="1" t="s">
        <v>602</v>
      </c>
      <c r="AR1" s="83" t="s">
        <v>618</v>
      </c>
      <c r="AT1" s="4" t="s">
        <v>619</v>
      </c>
      <c r="AY1" s="1"/>
      <c r="AZ1" s="1"/>
    </row>
    <row r="2" spans="1:52">
      <c r="A2" s="2" t="s">
        <v>350</v>
      </c>
      <c r="B2" s="2" t="s">
        <v>351</v>
      </c>
      <c r="D2" s="3">
        <v>2018</v>
      </c>
      <c r="E2" s="4" t="s">
        <v>11</v>
      </c>
      <c r="F2">
        <v>0</v>
      </c>
      <c r="G2">
        <v>4</v>
      </c>
      <c r="H2">
        <v>1</v>
      </c>
      <c r="K2">
        <v>0</v>
      </c>
      <c r="L2">
        <v>0</v>
      </c>
      <c r="M2">
        <v>0</v>
      </c>
      <c r="N2">
        <v>0</v>
      </c>
      <c r="O2">
        <v>0</v>
      </c>
      <c r="P2">
        <v>0</v>
      </c>
      <c r="Q2">
        <v>0</v>
      </c>
      <c r="R2">
        <v>0</v>
      </c>
      <c r="S2">
        <v>0</v>
      </c>
      <c r="T2">
        <v>1</v>
      </c>
      <c r="U2">
        <v>0</v>
      </c>
      <c r="V2">
        <v>0</v>
      </c>
      <c r="W2">
        <v>0</v>
      </c>
      <c r="X2">
        <v>0</v>
      </c>
      <c r="Y2">
        <v>0</v>
      </c>
      <c r="Z2">
        <f>SUM(K2:Y2)</f>
        <v>1</v>
      </c>
      <c r="AB2">
        <v>0</v>
      </c>
      <c r="AD2">
        <v>0</v>
      </c>
      <c r="AE2">
        <v>0</v>
      </c>
      <c r="AF2">
        <v>0</v>
      </c>
      <c r="AG2">
        <v>0</v>
      </c>
      <c r="AH2">
        <v>0</v>
      </c>
      <c r="AJ2">
        <v>0</v>
      </c>
      <c r="AK2">
        <v>0</v>
      </c>
      <c r="AL2">
        <v>0</v>
      </c>
      <c r="AM2">
        <v>0</v>
      </c>
      <c r="AN2">
        <v>0</v>
      </c>
      <c r="AO2">
        <v>0</v>
      </c>
      <c r="AP2">
        <v>0</v>
      </c>
      <c r="AR2">
        <f>SUM(AB2:AP2)</f>
        <v>0</v>
      </c>
      <c r="AT2">
        <f>SUM(Z2+AR2)</f>
        <v>1</v>
      </c>
    </row>
    <row r="3" spans="1:52">
      <c r="A3" s="9" t="s">
        <v>259</v>
      </c>
      <c r="B3" s="9" t="s">
        <v>260</v>
      </c>
      <c r="C3" s="9" t="s">
        <v>261</v>
      </c>
      <c r="D3" s="9">
        <v>2017</v>
      </c>
      <c r="E3" s="9" t="s">
        <v>92</v>
      </c>
      <c r="F3" s="9">
        <v>0</v>
      </c>
      <c r="G3" s="9" t="s">
        <v>605</v>
      </c>
      <c r="H3" s="9">
        <v>1</v>
      </c>
      <c r="I3" s="10"/>
      <c r="J3" s="10"/>
      <c r="K3">
        <v>0</v>
      </c>
      <c r="L3">
        <v>0</v>
      </c>
      <c r="M3" s="4">
        <v>1</v>
      </c>
      <c r="N3" s="9">
        <v>0</v>
      </c>
      <c r="O3" s="9">
        <v>0</v>
      </c>
      <c r="P3">
        <v>0</v>
      </c>
      <c r="Q3">
        <v>0</v>
      </c>
      <c r="R3" s="9">
        <v>0</v>
      </c>
      <c r="S3" s="9">
        <v>0</v>
      </c>
      <c r="T3" s="9">
        <v>0</v>
      </c>
      <c r="U3" s="9">
        <v>0</v>
      </c>
      <c r="V3" s="9">
        <v>0</v>
      </c>
      <c r="W3" s="9">
        <v>0</v>
      </c>
      <c r="X3" s="9">
        <v>0</v>
      </c>
      <c r="Y3" s="9">
        <v>0</v>
      </c>
      <c r="Z3">
        <f t="shared" ref="Z3:Z66" si="0">SUM(K3:Y3)</f>
        <v>1</v>
      </c>
      <c r="AB3" s="4">
        <v>0</v>
      </c>
      <c r="AC3" s="10"/>
      <c r="AD3">
        <v>0</v>
      </c>
      <c r="AE3">
        <v>0</v>
      </c>
      <c r="AF3">
        <v>0</v>
      </c>
      <c r="AG3" s="9">
        <v>0</v>
      </c>
      <c r="AH3" s="9">
        <v>0</v>
      </c>
      <c r="AI3" s="10"/>
      <c r="AJ3" s="9">
        <v>0</v>
      </c>
      <c r="AK3">
        <v>0</v>
      </c>
      <c r="AL3">
        <v>0</v>
      </c>
      <c r="AM3" s="9">
        <v>0</v>
      </c>
      <c r="AN3" s="9">
        <v>0</v>
      </c>
      <c r="AO3" s="9">
        <v>0</v>
      </c>
      <c r="AP3" s="9">
        <v>0</v>
      </c>
      <c r="AR3">
        <f t="shared" ref="AR3:AR66" si="1">SUM(AB3:AP3)</f>
        <v>0</v>
      </c>
      <c r="AT3">
        <f t="shared" ref="AT3:AT66" si="2">SUM(Z3+AR3)</f>
        <v>1</v>
      </c>
    </row>
    <row r="4" spans="1:52">
      <c r="A4" s="2" t="s">
        <v>334</v>
      </c>
      <c r="B4" s="2" t="s">
        <v>335</v>
      </c>
      <c r="C4" s="2" t="s">
        <v>336</v>
      </c>
      <c r="D4" s="3">
        <v>2018</v>
      </c>
      <c r="E4" s="4" t="s">
        <v>11</v>
      </c>
      <c r="F4">
        <v>0</v>
      </c>
      <c r="G4">
        <v>1</v>
      </c>
      <c r="H4">
        <v>1</v>
      </c>
      <c r="K4">
        <v>0</v>
      </c>
      <c r="L4">
        <v>0</v>
      </c>
      <c r="M4">
        <v>0</v>
      </c>
      <c r="N4">
        <v>0</v>
      </c>
      <c r="O4">
        <v>0</v>
      </c>
      <c r="P4">
        <v>0</v>
      </c>
      <c r="Q4">
        <v>0</v>
      </c>
      <c r="R4">
        <v>0</v>
      </c>
      <c r="S4">
        <v>0</v>
      </c>
      <c r="T4">
        <v>0</v>
      </c>
      <c r="U4">
        <v>0</v>
      </c>
      <c r="V4">
        <v>1</v>
      </c>
      <c r="W4">
        <v>0</v>
      </c>
      <c r="X4">
        <v>0</v>
      </c>
      <c r="Y4">
        <v>0</v>
      </c>
      <c r="Z4">
        <f t="shared" si="0"/>
        <v>1</v>
      </c>
      <c r="AB4">
        <v>0</v>
      </c>
      <c r="AD4">
        <v>0</v>
      </c>
      <c r="AE4">
        <v>0</v>
      </c>
      <c r="AF4">
        <v>0</v>
      </c>
      <c r="AG4">
        <v>0</v>
      </c>
      <c r="AH4">
        <v>1</v>
      </c>
      <c r="AJ4">
        <v>0</v>
      </c>
      <c r="AK4">
        <v>0</v>
      </c>
      <c r="AL4">
        <v>0</v>
      </c>
      <c r="AM4">
        <v>0</v>
      </c>
      <c r="AN4">
        <v>0</v>
      </c>
      <c r="AO4">
        <v>0</v>
      </c>
      <c r="AP4">
        <v>0</v>
      </c>
      <c r="AR4">
        <f t="shared" si="1"/>
        <v>1</v>
      </c>
      <c r="AT4">
        <f t="shared" si="2"/>
        <v>2</v>
      </c>
    </row>
    <row r="5" spans="1:52">
      <c r="A5" s="2" t="s">
        <v>57</v>
      </c>
      <c r="B5" s="2" t="s">
        <v>58</v>
      </c>
      <c r="C5" s="2" t="s">
        <v>59</v>
      </c>
      <c r="D5" s="3">
        <v>2014</v>
      </c>
      <c r="E5" s="4" t="s">
        <v>11</v>
      </c>
      <c r="F5">
        <v>0</v>
      </c>
      <c r="G5">
        <v>1</v>
      </c>
      <c r="H5">
        <v>1</v>
      </c>
      <c r="K5">
        <v>0</v>
      </c>
      <c r="L5">
        <v>0</v>
      </c>
      <c r="M5">
        <v>0</v>
      </c>
      <c r="N5">
        <v>0</v>
      </c>
      <c r="O5">
        <v>0</v>
      </c>
      <c r="P5">
        <v>0</v>
      </c>
      <c r="Q5">
        <v>0</v>
      </c>
      <c r="R5">
        <v>0</v>
      </c>
      <c r="S5">
        <v>0</v>
      </c>
      <c r="T5">
        <v>1</v>
      </c>
      <c r="U5">
        <v>0</v>
      </c>
      <c r="V5">
        <v>0</v>
      </c>
      <c r="W5">
        <v>0</v>
      </c>
      <c r="X5">
        <v>0</v>
      </c>
      <c r="Y5">
        <v>0</v>
      </c>
      <c r="Z5">
        <f t="shared" si="0"/>
        <v>1</v>
      </c>
      <c r="AB5">
        <v>0</v>
      </c>
      <c r="AD5">
        <v>0</v>
      </c>
      <c r="AE5">
        <v>0</v>
      </c>
      <c r="AF5">
        <v>0</v>
      </c>
      <c r="AG5">
        <v>0</v>
      </c>
      <c r="AH5">
        <v>0</v>
      </c>
      <c r="AJ5">
        <v>0</v>
      </c>
      <c r="AK5">
        <v>0</v>
      </c>
      <c r="AL5">
        <v>0</v>
      </c>
      <c r="AM5">
        <v>0</v>
      </c>
      <c r="AN5">
        <v>0</v>
      </c>
      <c r="AO5">
        <v>0</v>
      </c>
      <c r="AP5">
        <v>0</v>
      </c>
      <c r="AR5">
        <f t="shared" si="1"/>
        <v>0</v>
      </c>
      <c r="AT5">
        <f t="shared" si="2"/>
        <v>1</v>
      </c>
    </row>
    <row r="6" spans="1:52">
      <c r="A6" s="2" t="s">
        <v>278</v>
      </c>
      <c r="B6" s="2" t="s">
        <v>279</v>
      </c>
      <c r="C6" s="2" t="s">
        <v>280</v>
      </c>
      <c r="D6" s="3">
        <v>2018</v>
      </c>
      <c r="E6" s="4" t="s">
        <v>11</v>
      </c>
      <c r="F6">
        <v>0</v>
      </c>
      <c r="G6" t="s">
        <v>605</v>
      </c>
      <c r="H6">
        <v>1</v>
      </c>
      <c r="K6">
        <v>0</v>
      </c>
      <c r="L6">
        <v>0</v>
      </c>
      <c r="M6">
        <v>0</v>
      </c>
      <c r="N6">
        <v>0</v>
      </c>
      <c r="O6">
        <v>0</v>
      </c>
      <c r="P6">
        <v>0</v>
      </c>
      <c r="Q6">
        <v>0</v>
      </c>
      <c r="R6">
        <v>0</v>
      </c>
      <c r="S6">
        <v>0</v>
      </c>
      <c r="T6">
        <v>0</v>
      </c>
      <c r="U6">
        <v>0</v>
      </c>
      <c r="V6">
        <v>0</v>
      </c>
      <c r="W6">
        <v>0</v>
      </c>
      <c r="X6">
        <v>0</v>
      </c>
      <c r="Y6">
        <v>0</v>
      </c>
      <c r="Z6">
        <f t="shared" si="0"/>
        <v>0</v>
      </c>
      <c r="AB6">
        <v>0</v>
      </c>
      <c r="AD6">
        <v>0</v>
      </c>
      <c r="AE6">
        <v>0</v>
      </c>
      <c r="AF6">
        <v>0</v>
      </c>
      <c r="AG6">
        <v>0</v>
      </c>
      <c r="AH6">
        <v>0</v>
      </c>
      <c r="AJ6">
        <v>0</v>
      </c>
      <c r="AK6">
        <v>0</v>
      </c>
      <c r="AL6">
        <v>0</v>
      </c>
      <c r="AM6">
        <v>0</v>
      </c>
      <c r="AN6">
        <v>0</v>
      </c>
      <c r="AO6">
        <v>0</v>
      </c>
      <c r="AP6">
        <v>0</v>
      </c>
      <c r="AR6">
        <f t="shared" si="1"/>
        <v>0</v>
      </c>
      <c r="AT6">
        <f t="shared" si="2"/>
        <v>0</v>
      </c>
    </row>
    <row r="7" spans="1:52">
      <c r="A7" s="2" t="s">
        <v>385</v>
      </c>
      <c r="B7" s="2" t="s">
        <v>386</v>
      </c>
      <c r="C7" s="2" t="s">
        <v>302</v>
      </c>
      <c r="D7" s="3">
        <v>2019</v>
      </c>
      <c r="E7" s="4" t="s">
        <v>11</v>
      </c>
      <c r="F7">
        <v>0</v>
      </c>
      <c r="G7">
        <v>4</v>
      </c>
      <c r="H7">
        <v>1</v>
      </c>
      <c r="K7">
        <v>0</v>
      </c>
      <c r="L7">
        <v>0</v>
      </c>
      <c r="M7">
        <v>0</v>
      </c>
      <c r="N7">
        <v>0</v>
      </c>
      <c r="O7">
        <v>0</v>
      </c>
      <c r="P7">
        <v>0</v>
      </c>
      <c r="Q7">
        <v>0</v>
      </c>
      <c r="R7">
        <v>0</v>
      </c>
      <c r="S7">
        <v>0</v>
      </c>
      <c r="T7">
        <v>0</v>
      </c>
      <c r="U7">
        <v>0</v>
      </c>
      <c r="V7">
        <v>0</v>
      </c>
      <c r="W7">
        <v>0</v>
      </c>
      <c r="X7">
        <v>0</v>
      </c>
      <c r="Y7">
        <v>0</v>
      </c>
      <c r="Z7">
        <f t="shared" si="0"/>
        <v>0</v>
      </c>
      <c r="AB7">
        <v>0</v>
      </c>
      <c r="AD7">
        <v>0</v>
      </c>
      <c r="AE7">
        <v>0</v>
      </c>
      <c r="AF7">
        <v>0</v>
      </c>
      <c r="AG7">
        <v>0</v>
      </c>
      <c r="AH7">
        <v>0</v>
      </c>
      <c r="AJ7">
        <v>0</v>
      </c>
      <c r="AK7">
        <v>0</v>
      </c>
      <c r="AL7">
        <v>0</v>
      </c>
      <c r="AM7">
        <v>0</v>
      </c>
      <c r="AN7">
        <v>0</v>
      </c>
      <c r="AO7">
        <v>0</v>
      </c>
      <c r="AP7">
        <v>0</v>
      </c>
      <c r="AR7">
        <f t="shared" si="1"/>
        <v>0</v>
      </c>
      <c r="AT7">
        <f t="shared" si="2"/>
        <v>0</v>
      </c>
    </row>
    <row r="8" spans="1:52">
      <c r="A8" s="2" t="s">
        <v>557</v>
      </c>
      <c r="B8" s="2" t="s">
        <v>558</v>
      </c>
      <c r="C8" s="2" t="s">
        <v>181</v>
      </c>
      <c r="D8" s="3">
        <v>2021</v>
      </c>
      <c r="E8" s="4" t="s">
        <v>11</v>
      </c>
      <c r="F8">
        <v>0</v>
      </c>
      <c r="G8" t="s">
        <v>607</v>
      </c>
      <c r="H8">
        <v>1</v>
      </c>
      <c r="K8">
        <v>0</v>
      </c>
      <c r="L8">
        <v>0</v>
      </c>
      <c r="M8">
        <v>0</v>
      </c>
      <c r="N8">
        <v>0</v>
      </c>
      <c r="O8">
        <v>0</v>
      </c>
      <c r="P8">
        <v>0</v>
      </c>
      <c r="Q8">
        <v>0</v>
      </c>
      <c r="R8">
        <v>0</v>
      </c>
      <c r="S8">
        <v>0</v>
      </c>
      <c r="T8">
        <v>0</v>
      </c>
      <c r="U8">
        <v>0</v>
      </c>
      <c r="V8">
        <v>1</v>
      </c>
      <c r="W8">
        <v>0</v>
      </c>
      <c r="X8">
        <v>0</v>
      </c>
      <c r="Y8">
        <v>0</v>
      </c>
      <c r="Z8">
        <f t="shared" si="0"/>
        <v>1</v>
      </c>
      <c r="AB8">
        <v>0</v>
      </c>
      <c r="AD8">
        <v>0</v>
      </c>
      <c r="AE8">
        <v>0</v>
      </c>
      <c r="AF8">
        <v>0</v>
      </c>
      <c r="AG8">
        <v>0</v>
      </c>
      <c r="AH8">
        <v>0</v>
      </c>
      <c r="AJ8">
        <v>0</v>
      </c>
      <c r="AK8">
        <v>0</v>
      </c>
      <c r="AL8">
        <v>0</v>
      </c>
      <c r="AM8">
        <v>0</v>
      </c>
      <c r="AN8">
        <v>0</v>
      </c>
      <c r="AO8">
        <v>0</v>
      </c>
      <c r="AP8">
        <v>0</v>
      </c>
      <c r="AR8">
        <f t="shared" si="1"/>
        <v>0</v>
      </c>
      <c r="AT8">
        <f t="shared" si="2"/>
        <v>1</v>
      </c>
    </row>
    <row r="9" spans="1:52">
      <c r="A9" s="2" t="s">
        <v>512</v>
      </c>
      <c r="B9" s="2" t="s">
        <v>513</v>
      </c>
      <c r="C9" s="2" t="s">
        <v>181</v>
      </c>
      <c r="D9" s="3">
        <v>2020</v>
      </c>
      <c r="E9" s="4" t="s">
        <v>11</v>
      </c>
      <c r="F9">
        <v>0</v>
      </c>
      <c r="G9">
        <v>4</v>
      </c>
      <c r="H9">
        <v>1</v>
      </c>
      <c r="K9">
        <v>0</v>
      </c>
      <c r="L9">
        <v>0</v>
      </c>
      <c r="M9">
        <v>0</v>
      </c>
      <c r="N9">
        <v>0</v>
      </c>
      <c r="O9">
        <v>0</v>
      </c>
      <c r="P9">
        <v>0</v>
      </c>
      <c r="Q9">
        <v>0</v>
      </c>
      <c r="R9">
        <v>0</v>
      </c>
      <c r="S9">
        <v>0</v>
      </c>
      <c r="T9">
        <v>1</v>
      </c>
      <c r="U9">
        <v>0</v>
      </c>
      <c r="V9">
        <v>0</v>
      </c>
      <c r="W9">
        <v>0</v>
      </c>
      <c r="X9">
        <v>0</v>
      </c>
      <c r="Y9">
        <v>0</v>
      </c>
      <c r="Z9">
        <f t="shared" si="0"/>
        <v>1</v>
      </c>
      <c r="AB9">
        <v>0</v>
      </c>
      <c r="AD9">
        <v>0</v>
      </c>
      <c r="AE9">
        <v>0</v>
      </c>
      <c r="AF9">
        <v>0</v>
      </c>
      <c r="AG9">
        <v>0</v>
      </c>
      <c r="AH9">
        <v>0</v>
      </c>
      <c r="AJ9">
        <v>0</v>
      </c>
      <c r="AK9">
        <v>0</v>
      </c>
      <c r="AL9">
        <v>0</v>
      </c>
      <c r="AM9">
        <v>0</v>
      </c>
      <c r="AN9">
        <v>0</v>
      </c>
      <c r="AO9">
        <v>0</v>
      </c>
      <c r="AP9">
        <v>0</v>
      </c>
      <c r="AR9">
        <f t="shared" si="1"/>
        <v>0</v>
      </c>
      <c r="AT9">
        <f t="shared" si="2"/>
        <v>1</v>
      </c>
    </row>
    <row r="10" spans="1:52">
      <c r="A10" s="2" t="s">
        <v>477</v>
      </c>
      <c r="B10" s="2" t="s">
        <v>478</v>
      </c>
      <c r="C10" s="2" t="s">
        <v>302</v>
      </c>
      <c r="D10" s="3">
        <v>2020</v>
      </c>
      <c r="E10" s="4" t="s">
        <v>11</v>
      </c>
      <c r="F10">
        <v>0</v>
      </c>
      <c r="G10" t="s">
        <v>607</v>
      </c>
      <c r="H10">
        <v>1</v>
      </c>
      <c r="K10">
        <v>0</v>
      </c>
      <c r="L10">
        <v>0</v>
      </c>
      <c r="M10">
        <v>0</v>
      </c>
      <c r="N10">
        <v>0</v>
      </c>
      <c r="O10">
        <v>0</v>
      </c>
      <c r="P10">
        <v>0</v>
      </c>
      <c r="Q10">
        <v>0</v>
      </c>
      <c r="R10">
        <v>0</v>
      </c>
      <c r="S10">
        <v>0</v>
      </c>
      <c r="T10">
        <v>1</v>
      </c>
      <c r="U10">
        <v>0</v>
      </c>
      <c r="V10">
        <v>0</v>
      </c>
      <c r="W10">
        <v>0</v>
      </c>
      <c r="X10">
        <v>0</v>
      </c>
      <c r="Y10">
        <v>0</v>
      </c>
      <c r="Z10">
        <f t="shared" si="0"/>
        <v>1</v>
      </c>
      <c r="AB10">
        <v>0</v>
      </c>
      <c r="AD10">
        <v>0</v>
      </c>
      <c r="AE10">
        <v>0</v>
      </c>
      <c r="AF10">
        <v>0</v>
      </c>
      <c r="AG10">
        <v>0</v>
      </c>
      <c r="AH10">
        <v>0</v>
      </c>
      <c r="AJ10">
        <v>0</v>
      </c>
      <c r="AK10">
        <v>0</v>
      </c>
      <c r="AL10">
        <v>0</v>
      </c>
      <c r="AM10">
        <v>0</v>
      </c>
      <c r="AN10">
        <v>0</v>
      </c>
      <c r="AO10">
        <v>0</v>
      </c>
      <c r="AP10">
        <v>0</v>
      </c>
      <c r="AR10">
        <f t="shared" si="1"/>
        <v>0</v>
      </c>
      <c r="AT10">
        <f t="shared" si="2"/>
        <v>1</v>
      </c>
    </row>
    <row r="11" spans="1:52">
      <c r="A11" s="2" t="s">
        <v>30</v>
      </c>
      <c r="B11" s="2" t="s">
        <v>31</v>
      </c>
      <c r="D11" s="3">
        <v>2013</v>
      </c>
      <c r="E11" s="4" t="s">
        <v>11</v>
      </c>
      <c r="F11">
        <v>0</v>
      </c>
      <c r="G11" t="s">
        <v>605</v>
      </c>
      <c r="H11">
        <v>1</v>
      </c>
      <c r="K11">
        <v>0</v>
      </c>
      <c r="L11">
        <v>0</v>
      </c>
      <c r="M11">
        <v>0</v>
      </c>
      <c r="N11">
        <v>0</v>
      </c>
      <c r="O11">
        <v>0</v>
      </c>
      <c r="P11">
        <v>0</v>
      </c>
      <c r="Q11">
        <v>0</v>
      </c>
      <c r="R11">
        <v>0</v>
      </c>
      <c r="S11">
        <v>0</v>
      </c>
      <c r="T11">
        <v>0</v>
      </c>
      <c r="U11">
        <v>0</v>
      </c>
      <c r="V11">
        <v>1</v>
      </c>
      <c r="W11">
        <v>0</v>
      </c>
      <c r="X11">
        <v>0</v>
      </c>
      <c r="Y11">
        <v>0</v>
      </c>
      <c r="Z11">
        <f t="shared" si="0"/>
        <v>1</v>
      </c>
      <c r="AB11">
        <v>0</v>
      </c>
      <c r="AD11">
        <v>0</v>
      </c>
      <c r="AE11">
        <v>0</v>
      </c>
      <c r="AF11">
        <v>0</v>
      </c>
      <c r="AG11">
        <v>0</v>
      </c>
      <c r="AH11">
        <v>0</v>
      </c>
      <c r="AJ11">
        <v>0</v>
      </c>
      <c r="AK11">
        <v>0</v>
      </c>
      <c r="AL11">
        <v>0</v>
      </c>
      <c r="AM11">
        <v>0</v>
      </c>
      <c r="AN11">
        <v>0</v>
      </c>
      <c r="AO11">
        <v>0</v>
      </c>
      <c r="AP11">
        <v>0</v>
      </c>
      <c r="AR11">
        <f t="shared" si="1"/>
        <v>0</v>
      </c>
      <c r="AT11">
        <f t="shared" si="2"/>
        <v>1</v>
      </c>
    </row>
    <row r="12" spans="1:52">
      <c r="A12" s="2" t="s">
        <v>470</v>
      </c>
      <c r="B12" s="2" t="s">
        <v>471</v>
      </c>
      <c r="C12" s="2" t="s">
        <v>472</v>
      </c>
      <c r="D12" s="3">
        <v>2020</v>
      </c>
      <c r="E12" s="7" t="s">
        <v>11</v>
      </c>
      <c r="F12">
        <v>0</v>
      </c>
      <c r="G12" t="s">
        <v>609</v>
      </c>
      <c r="H12">
        <v>1</v>
      </c>
      <c r="K12">
        <v>0</v>
      </c>
      <c r="L12">
        <v>0</v>
      </c>
      <c r="M12">
        <v>0</v>
      </c>
      <c r="N12">
        <v>0</v>
      </c>
      <c r="O12">
        <v>0</v>
      </c>
      <c r="P12">
        <v>0</v>
      </c>
      <c r="Q12">
        <v>0</v>
      </c>
      <c r="R12">
        <v>0</v>
      </c>
      <c r="S12">
        <v>0</v>
      </c>
      <c r="T12">
        <v>0</v>
      </c>
      <c r="U12">
        <v>1</v>
      </c>
      <c r="V12">
        <v>0</v>
      </c>
      <c r="W12">
        <v>0</v>
      </c>
      <c r="X12">
        <v>0</v>
      </c>
      <c r="Y12">
        <v>0</v>
      </c>
      <c r="Z12">
        <f t="shared" si="0"/>
        <v>1</v>
      </c>
      <c r="AB12">
        <v>0</v>
      </c>
      <c r="AD12">
        <v>0</v>
      </c>
      <c r="AE12">
        <v>0</v>
      </c>
      <c r="AF12">
        <v>0</v>
      </c>
      <c r="AG12">
        <v>1</v>
      </c>
      <c r="AH12">
        <v>0</v>
      </c>
      <c r="AJ12">
        <v>0</v>
      </c>
      <c r="AK12">
        <v>0</v>
      </c>
      <c r="AL12">
        <v>0</v>
      </c>
      <c r="AM12">
        <v>0</v>
      </c>
      <c r="AN12">
        <v>0</v>
      </c>
      <c r="AO12">
        <v>0</v>
      </c>
      <c r="AP12">
        <v>0</v>
      </c>
      <c r="AR12">
        <f t="shared" si="1"/>
        <v>1</v>
      </c>
      <c r="AT12">
        <f t="shared" si="2"/>
        <v>2</v>
      </c>
    </row>
    <row r="13" spans="1:52">
      <c r="A13" s="2" t="s">
        <v>507</v>
      </c>
      <c r="B13" s="2" t="s">
        <v>508</v>
      </c>
      <c r="C13" s="2" t="s">
        <v>116</v>
      </c>
      <c r="D13" s="3">
        <v>2020</v>
      </c>
      <c r="E13" s="4" t="s">
        <v>11</v>
      </c>
      <c r="F13">
        <v>0</v>
      </c>
      <c r="G13" t="s">
        <v>605</v>
      </c>
      <c r="H13">
        <v>1</v>
      </c>
      <c r="K13">
        <v>0</v>
      </c>
      <c r="L13">
        <v>0</v>
      </c>
      <c r="M13">
        <v>0</v>
      </c>
      <c r="N13">
        <v>0</v>
      </c>
      <c r="O13">
        <v>0</v>
      </c>
      <c r="P13">
        <v>0</v>
      </c>
      <c r="Q13">
        <v>0</v>
      </c>
      <c r="R13">
        <v>0</v>
      </c>
      <c r="S13">
        <v>0</v>
      </c>
      <c r="T13">
        <v>1</v>
      </c>
      <c r="U13">
        <v>0</v>
      </c>
      <c r="V13">
        <v>0</v>
      </c>
      <c r="W13">
        <v>0</v>
      </c>
      <c r="X13">
        <v>0</v>
      </c>
      <c r="Y13">
        <v>0</v>
      </c>
      <c r="Z13">
        <f t="shared" si="0"/>
        <v>1</v>
      </c>
      <c r="AB13">
        <v>0</v>
      </c>
      <c r="AD13">
        <v>0</v>
      </c>
      <c r="AE13">
        <v>0</v>
      </c>
      <c r="AF13">
        <v>0</v>
      </c>
      <c r="AG13">
        <v>0</v>
      </c>
      <c r="AH13">
        <v>0</v>
      </c>
      <c r="AJ13">
        <v>0</v>
      </c>
      <c r="AK13">
        <v>0</v>
      </c>
      <c r="AL13">
        <v>0</v>
      </c>
      <c r="AM13">
        <v>0</v>
      </c>
      <c r="AN13">
        <v>0</v>
      </c>
      <c r="AO13">
        <v>0</v>
      </c>
      <c r="AP13">
        <v>0</v>
      </c>
      <c r="AR13">
        <f t="shared" si="1"/>
        <v>0</v>
      </c>
      <c r="AT13">
        <f t="shared" si="2"/>
        <v>1</v>
      </c>
    </row>
    <row r="14" spans="1:52">
      <c r="A14" s="2" t="s">
        <v>283</v>
      </c>
      <c r="B14" s="2" t="s">
        <v>284</v>
      </c>
      <c r="C14" s="2" t="s">
        <v>285</v>
      </c>
      <c r="D14" s="3">
        <v>2018</v>
      </c>
      <c r="E14" s="4" t="s">
        <v>11</v>
      </c>
      <c r="F14">
        <v>0</v>
      </c>
      <c r="G14">
        <v>1</v>
      </c>
      <c r="H14">
        <v>1</v>
      </c>
      <c r="K14">
        <v>0</v>
      </c>
      <c r="L14">
        <v>0</v>
      </c>
      <c r="M14">
        <v>0</v>
      </c>
      <c r="N14">
        <v>0</v>
      </c>
      <c r="O14">
        <v>0</v>
      </c>
      <c r="P14">
        <v>0</v>
      </c>
      <c r="Q14">
        <v>0</v>
      </c>
      <c r="R14">
        <v>0</v>
      </c>
      <c r="S14">
        <v>0</v>
      </c>
      <c r="T14">
        <v>0</v>
      </c>
      <c r="U14">
        <v>0</v>
      </c>
      <c r="V14">
        <v>0</v>
      </c>
      <c r="W14">
        <v>0</v>
      </c>
      <c r="X14">
        <v>0</v>
      </c>
      <c r="Y14">
        <v>0</v>
      </c>
      <c r="Z14">
        <f t="shared" si="0"/>
        <v>0</v>
      </c>
      <c r="AB14">
        <v>0</v>
      </c>
      <c r="AD14">
        <v>0</v>
      </c>
      <c r="AE14">
        <v>0</v>
      </c>
      <c r="AF14">
        <v>0</v>
      </c>
      <c r="AG14">
        <v>0</v>
      </c>
      <c r="AH14">
        <v>0</v>
      </c>
      <c r="AJ14">
        <v>0</v>
      </c>
      <c r="AK14">
        <v>0</v>
      </c>
      <c r="AL14">
        <v>0</v>
      </c>
      <c r="AM14">
        <v>0</v>
      </c>
      <c r="AN14">
        <v>0</v>
      </c>
      <c r="AO14">
        <v>0</v>
      </c>
      <c r="AP14">
        <v>0</v>
      </c>
      <c r="AR14">
        <f t="shared" si="1"/>
        <v>0</v>
      </c>
      <c r="AT14">
        <f t="shared" si="2"/>
        <v>0</v>
      </c>
    </row>
    <row r="15" spans="1:52">
      <c r="A15" s="2" t="s">
        <v>449</v>
      </c>
      <c r="B15" s="2" t="s">
        <v>450</v>
      </c>
      <c r="C15" s="2" t="s">
        <v>451</v>
      </c>
      <c r="D15" s="3">
        <v>2020</v>
      </c>
      <c r="E15" s="7" t="s">
        <v>11</v>
      </c>
      <c r="F15">
        <v>0</v>
      </c>
      <c r="G15" t="s">
        <v>607</v>
      </c>
      <c r="H15">
        <v>1</v>
      </c>
      <c r="K15">
        <v>0</v>
      </c>
      <c r="L15">
        <v>0</v>
      </c>
      <c r="M15">
        <v>0</v>
      </c>
      <c r="N15">
        <v>0</v>
      </c>
      <c r="O15">
        <v>0</v>
      </c>
      <c r="P15">
        <v>0</v>
      </c>
      <c r="Q15">
        <v>0</v>
      </c>
      <c r="R15">
        <v>0</v>
      </c>
      <c r="S15">
        <v>0</v>
      </c>
      <c r="T15">
        <v>1</v>
      </c>
      <c r="U15">
        <v>0</v>
      </c>
      <c r="V15">
        <v>1</v>
      </c>
      <c r="W15">
        <v>0</v>
      </c>
      <c r="X15">
        <v>0</v>
      </c>
      <c r="Y15">
        <v>0</v>
      </c>
      <c r="Z15">
        <f t="shared" si="0"/>
        <v>2</v>
      </c>
      <c r="AB15">
        <v>0</v>
      </c>
      <c r="AD15">
        <v>0</v>
      </c>
      <c r="AE15">
        <v>0</v>
      </c>
      <c r="AF15">
        <v>0</v>
      </c>
      <c r="AG15">
        <v>0</v>
      </c>
      <c r="AH15">
        <v>0</v>
      </c>
      <c r="AJ15">
        <v>0</v>
      </c>
      <c r="AK15">
        <v>0</v>
      </c>
      <c r="AL15">
        <v>0</v>
      </c>
      <c r="AM15">
        <v>0</v>
      </c>
      <c r="AN15">
        <v>0</v>
      </c>
      <c r="AO15">
        <v>0</v>
      </c>
      <c r="AP15">
        <v>0</v>
      </c>
      <c r="AR15">
        <f t="shared" si="1"/>
        <v>0</v>
      </c>
      <c r="AT15">
        <f t="shared" si="2"/>
        <v>2</v>
      </c>
    </row>
    <row r="16" spans="1:52">
      <c r="A16" s="4" t="s">
        <v>325</v>
      </c>
      <c r="B16" s="4" t="s">
        <v>326</v>
      </c>
      <c r="C16" s="4" t="s">
        <v>327</v>
      </c>
      <c r="D16" s="4">
        <v>2018</v>
      </c>
      <c r="E16" s="4" t="s">
        <v>92</v>
      </c>
      <c r="F16" s="4">
        <v>0</v>
      </c>
      <c r="G16" s="4" t="s">
        <v>605</v>
      </c>
      <c r="H16" s="4">
        <v>1</v>
      </c>
      <c r="K16">
        <v>0</v>
      </c>
      <c r="L16">
        <v>0</v>
      </c>
      <c r="M16" s="4">
        <v>0</v>
      </c>
      <c r="N16" s="4">
        <v>0</v>
      </c>
      <c r="O16" s="4">
        <v>0</v>
      </c>
      <c r="P16">
        <v>0</v>
      </c>
      <c r="Q16">
        <v>0</v>
      </c>
      <c r="R16" s="4">
        <v>0</v>
      </c>
      <c r="S16" s="4">
        <v>0</v>
      </c>
      <c r="T16" s="4">
        <v>0</v>
      </c>
      <c r="U16" s="4">
        <v>0</v>
      </c>
      <c r="V16" s="4">
        <v>0</v>
      </c>
      <c r="W16" s="4">
        <v>0</v>
      </c>
      <c r="X16" s="4">
        <v>0</v>
      </c>
      <c r="Y16" s="4">
        <v>0</v>
      </c>
      <c r="Z16">
        <f t="shared" si="0"/>
        <v>0</v>
      </c>
      <c r="AB16" s="4">
        <v>0</v>
      </c>
      <c r="AD16">
        <v>0</v>
      </c>
      <c r="AE16">
        <v>0</v>
      </c>
      <c r="AF16">
        <v>0</v>
      </c>
      <c r="AG16" s="4">
        <v>0</v>
      </c>
      <c r="AH16" s="4">
        <v>0</v>
      </c>
      <c r="AJ16" s="4">
        <v>0</v>
      </c>
      <c r="AK16">
        <v>0</v>
      </c>
      <c r="AL16">
        <v>0</v>
      </c>
      <c r="AM16" s="4">
        <v>0</v>
      </c>
      <c r="AN16" s="4">
        <v>0</v>
      </c>
      <c r="AO16" s="4">
        <v>0</v>
      </c>
      <c r="AP16" s="4">
        <v>0</v>
      </c>
      <c r="AR16">
        <f t="shared" si="1"/>
        <v>0</v>
      </c>
      <c r="AT16">
        <f t="shared" si="2"/>
        <v>0</v>
      </c>
    </row>
    <row r="17" spans="1:51">
      <c r="A17" s="2" t="s">
        <v>267</v>
      </c>
      <c r="B17" s="2" t="s">
        <v>268</v>
      </c>
      <c r="C17" s="2" t="s">
        <v>269</v>
      </c>
      <c r="D17" s="3">
        <v>2017</v>
      </c>
      <c r="E17" s="4" t="s">
        <v>11</v>
      </c>
      <c r="F17">
        <v>0</v>
      </c>
      <c r="G17" s="12" t="s">
        <v>607</v>
      </c>
      <c r="H17">
        <v>1</v>
      </c>
      <c r="K17">
        <v>0</v>
      </c>
      <c r="L17">
        <v>0</v>
      </c>
      <c r="M17" s="4">
        <v>0</v>
      </c>
      <c r="N17" s="4">
        <v>0</v>
      </c>
      <c r="O17" s="4">
        <v>0</v>
      </c>
      <c r="P17">
        <v>0</v>
      </c>
      <c r="Q17">
        <v>0</v>
      </c>
      <c r="R17" s="4">
        <v>0</v>
      </c>
      <c r="S17" s="4">
        <v>0</v>
      </c>
      <c r="T17" s="4">
        <v>0</v>
      </c>
      <c r="U17" s="4">
        <v>0</v>
      </c>
      <c r="V17" s="4">
        <v>0</v>
      </c>
      <c r="W17" s="4">
        <v>0</v>
      </c>
      <c r="X17" s="4">
        <v>0</v>
      </c>
      <c r="Y17" s="4">
        <v>0</v>
      </c>
      <c r="Z17">
        <f t="shared" si="0"/>
        <v>0</v>
      </c>
      <c r="AB17" s="4">
        <v>0</v>
      </c>
      <c r="AD17">
        <v>0</v>
      </c>
      <c r="AE17">
        <v>0</v>
      </c>
      <c r="AF17">
        <v>0</v>
      </c>
      <c r="AG17" s="4">
        <v>0</v>
      </c>
      <c r="AH17" s="4">
        <v>0</v>
      </c>
      <c r="AJ17" s="4">
        <v>0</v>
      </c>
      <c r="AK17">
        <v>0</v>
      </c>
      <c r="AL17">
        <v>0</v>
      </c>
      <c r="AM17" s="4">
        <v>0</v>
      </c>
      <c r="AN17" s="4">
        <v>0</v>
      </c>
      <c r="AO17" s="4">
        <v>0</v>
      </c>
      <c r="AP17" s="4">
        <v>0</v>
      </c>
      <c r="AR17">
        <f t="shared" si="1"/>
        <v>0</v>
      </c>
      <c r="AT17">
        <f t="shared" si="2"/>
        <v>0</v>
      </c>
    </row>
    <row r="18" spans="1:51">
      <c r="A18" s="2" t="s">
        <v>227</v>
      </c>
      <c r="B18" s="2" t="s">
        <v>228</v>
      </c>
      <c r="C18" s="2" t="s">
        <v>229</v>
      </c>
      <c r="D18" s="3">
        <v>2017</v>
      </c>
      <c r="E18" s="4" t="s">
        <v>11</v>
      </c>
      <c r="F18">
        <v>0</v>
      </c>
      <c r="G18">
        <v>1</v>
      </c>
      <c r="H18">
        <v>1</v>
      </c>
      <c r="K18">
        <v>0</v>
      </c>
      <c r="L18">
        <v>0</v>
      </c>
      <c r="M18">
        <v>0</v>
      </c>
      <c r="N18">
        <v>0</v>
      </c>
      <c r="O18">
        <v>0</v>
      </c>
      <c r="P18">
        <v>0</v>
      </c>
      <c r="Q18">
        <v>0</v>
      </c>
      <c r="R18">
        <v>0</v>
      </c>
      <c r="S18">
        <v>0</v>
      </c>
      <c r="T18">
        <v>1</v>
      </c>
      <c r="U18">
        <v>0</v>
      </c>
      <c r="V18">
        <v>0</v>
      </c>
      <c r="W18">
        <v>0</v>
      </c>
      <c r="X18">
        <v>0</v>
      </c>
      <c r="Y18">
        <v>0</v>
      </c>
      <c r="Z18">
        <f t="shared" si="0"/>
        <v>1</v>
      </c>
      <c r="AB18">
        <v>0</v>
      </c>
      <c r="AD18">
        <v>0</v>
      </c>
      <c r="AE18">
        <v>0</v>
      </c>
      <c r="AF18">
        <v>0</v>
      </c>
      <c r="AG18">
        <v>0</v>
      </c>
      <c r="AH18">
        <v>0</v>
      </c>
      <c r="AJ18">
        <v>0</v>
      </c>
      <c r="AK18">
        <v>0</v>
      </c>
      <c r="AL18">
        <v>0</v>
      </c>
      <c r="AM18">
        <v>0</v>
      </c>
      <c r="AN18">
        <v>0</v>
      </c>
      <c r="AO18">
        <v>0</v>
      </c>
      <c r="AP18">
        <v>0</v>
      </c>
      <c r="AR18">
        <f t="shared" si="1"/>
        <v>0</v>
      </c>
      <c r="AT18">
        <f t="shared" si="2"/>
        <v>1</v>
      </c>
    </row>
    <row r="19" spans="1:51">
      <c r="A19" s="2" t="s">
        <v>497</v>
      </c>
      <c r="B19" s="2" t="s">
        <v>498</v>
      </c>
      <c r="C19" s="2" t="s">
        <v>496</v>
      </c>
      <c r="D19" s="3">
        <v>2020</v>
      </c>
      <c r="E19" s="7" t="s">
        <v>11</v>
      </c>
      <c r="F19">
        <v>0</v>
      </c>
      <c r="H19">
        <v>1</v>
      </c>
      <c r="K19">
        <v>0</v>
      </c>
      <c r="L19">
        <v>0</v>
      </c>
      <c r="M19">
        <v>0</v>
      </c>
      <c r="N19">
        <v>0</v>
      </c>
      <c r="O19">
        <v>0</v>
      </c>
      <c r="P19">
        <v>0</v>
      </c>
      <c r="Q19">
        <v>0</v>
      </c>
      <c r="R19">
        <v>0</v>
      </c>
      <c r="S19">
        <v>0</v>
      </c>
      <c r="T19">
        <v>0</v>
      </c>
      <c r="U19">
        <v>0</v>
      </c>
      <c r="V19">
        <v>1</v>
      </c>
      <c r="W19">
        <v>0</v>
      </c>
      <c r="X19">
        <v>0</v>
      </c>
      <c r="Y19">
        <v>0</v>
      </c>
      <c r="Z19">
        <f t="shared" si="0"/>
        <v>1</v>
      </c>
      <c r="AB19">
        <v>0</v>
      </c>
      <c r="AD19">
        <v>0</v>
      </c>
      <c r="AE19">
        <v>0</v>
      </c>
      <c r="AF19">
        <v>0</v>
      </c>
      <c r="AG19">
        <v>0</v>
      </c>
      <c r="AH19">
        <v>0</v>
      </c>
      <c r="AJ19">
        <v>0</v>
      </c>
      <c r="AK19">
        <v>0</v>
      </c>
      <c r="AL19">
        <v>0</v>
      </c>
      <c r="AM19">
        <v>0</v>
      </c>
      <c r="AN19">
        <v>0</v>
      </c>
      <c r="AO19">
        <v>0</v>
      </c>
      <c r="AP19">
        <v>0</v>
      </c>
      <c r="AR19">
        <f t="shared" si="1"/>
        <v>0</v>
      </c>
      <c r="AT19">
        <f t="shared" si="2"/>
        <v>1</v>
      </c>
      <c r="AY19" t="s">
        <v>615</v>
      </c>
    </row>
    <row r="20" spans="1:51">
      <c r="A20" s="2" t="s">
        <v>378</v>
      </c>
      <c r="B20" s="2" t="s">
        <v>379</v>
      </c>
      <c r="C20" s="2" t="s">
        <v>380</v>
      </c>
      <c r="D20" s="3">
        <v>2019</v>
      </c>
      <c r="E20" s="4" t="s">
        <v>11</v>
      </c>
      <c r="F20">
        <v>0</v>
      </c>
      <c r="G20">
        <v>1</v>
      </c>
      <c r="H20">
        <v>1</v>
      </c>
      <c r="K20">
        <v>0</v>
      </c>
      <c r="L20">
        <v>0</v>
      </c>
      <c r="M20">
        <v>0</v>
      </c>
      <c r="N20">
        <v>0</v>
      </c>
      <c r="O20">
        <v>0</v>
      </c>
      <c r="P20">
        <v>0</v>
      </c>
      <c r="Q20">
        <v>0</v>
      </c>
      <c r="R20">
        <v>0</v>
      </c>
      <c r="S20">
        <v>0</v>
      </c>
      <c r="T20">
        <v>1</v>
      </c>
      <c r="U20">
        <v>0</v>
      </c>
      <c r="V20">
        <v>0</v>
      </c>
      <c r="W20">
        <v>0</v>
      </c>
      <c r="X20">
        <v>0</v>
      </c>
      <c r="Y20">
        <v>0</v>
      </c>
      <c r="Z20">
        <f t="shared" si="0"/>
        <v>1</v>
      </c>
      <c r="AB20">
        <v>0</v>
      </c>
      <c r="AD20">
        <v>0</v>
      </c>
      <c r="AE20">
        <v>0</v>
      </c>
      <c r="AF20">
        <v>0</v>
      </c>
      <c r="AG20">
        <v>0</v>
      </c>
      <c r="AH20">
        <v>0</v>
      </c>
      <c r="AJ20">
        <v>0</v>
      </c>
      <c r="AK20">
        <v>0</v>
      </c>
      <c r="AL20">
        <v>0</v>
      </c>
      <c r="AM20">
        <v>0</v>
      </c>
      <c r="AN20">
        <v>0</v>
      </c>
      <c r="AO20">
        <v>0</v>
      </c>
      <c r="AP20">
        <v>0</v>
      </c>
      <c r="AR20">
        <f t="shared" si="1"/>
        <v>0</v>
      </c>
      <c r="AT20">
        <f t="shared" si="2"/>
        <v>1</v>
      </c>
    </row>
    <row r="21" spans="1:51">
      <c r="A21" s="21" t="s">
        <v>387</v>
      </c>
      <c r="B21" s="2" t="s">
        <v>388</v>
      </c>
      <c r="C21" s="2" t="s">
        <v>103</v>
      </c>
      <c r="D21" s="3">
        <v>2019</v>
      </c>
      <c r="E21" s="4" t="s">
        <v>11</v>
      </c>
      <c r="F21" s="10">
        <v>0</v>
      </c>
      <c r="G21">
        <v>4</v>
      </c>
      <c r="H21">
        <v>1</v>
      </c>
      <c r="K21">
        <v>0</v>
      </c>
      <c r="L21">
        <v>0</v>
      </c>
      <c r="M21">
        <v>0</v>
      </c>
      <c r="N21">
        <v>0</v>
      </c>
      <c r="O21">
        <v>0</v>
      </c>
      <c r="P21">
        <v>0</v>
      </c>
      <c r="Q21">
        <v>0</v>
      </c>
      <c r="R21">
        <v>0</v>
      </c>
      <c r="S21">
        <v>0</v>
      </c>
      <c r="T21">
        <v>1</v>
      </c>
      <c r="U21">
        <v>0</v>
      </c>
      <c r="V21">
        <v>0</v>
      </c>
      <c r="W21">
        <v>0</v>
      </c>
      <c r="X21">
        <v>0</v>
      </c>
      <c r="Y21">
        <v>0</v>
      </c>
      <c r="Z21">
        <f t="shared" si="0"/>
        <v>1</v>
      </c>
      <c r="AB21">
        <v>0</v>
      </c>
      <c r="AD21">
        <v>0</v>
      </c>
      <c r="AE21">
        <v>0</v>
      </c>
      <c r="AF21">
        <v>0</v>
      </c>
      <c r="AG21">
        <v>0</v>
      </c>
      <c r="AH21">
        <v>0</v>
      </c>
      <c r="AJ21">
        <v>0</v>
      </c>
      <c r="AK21">
        <v>0</v>
      </c>
      <c r="AL21">
        <v>0</v>
      </c>
      <c r="AM21">
        <v>0</v>
      </c>
      <c r="AN21">
        <v>0</v>
      </c>
      <c r="AO21">
        <v>0</v>
      </c>
      <c r="AP21">
        <v>0</v>
      </c>
      <c r="AR21">
        <f t="shared" si="1"/>
        <v>0</v>
      </c>
      <c r="AT21">
        <f t="shared" si="2"/>
        <v>1</v>
      </c>
    </row>
    <row r="22" spans="1:51">
      <c r="A22" s="4" t="s">
        <v>249</v>
      </c>
      <c r="B22" s="6" t="s">
        <v>250</v>
      </c>
      <c r="C22" s="4" t="s">
        <v>251</v>
      </c>
      <c r="D22" s="4">
        <v>2017</v>
      </c>
      <c r="E22" s="4" t="s">
        <v>92</v>
      </c>
      <c r="F22" s="4">
        <v>0</v>
      </c>
      <c r="G22" s="4">
        <v>1</v>
      </c>
      <c r="H22" s="4">
        <v>1</v>
      </c>
      <c r="K22">
        <v>0</v>
      </c>
      <c r="L22">
        <v>0</v>
      </c>
      <c r="M22">
        <v>0</v>
      </c>
      <c r="N22">
        <v>0</v>
      </c>
      <c r="O22">
        <v>0</v>
      </c>
      <c r="P22">
        <v>0</v>
      </c>
      <c r="Q22">
        <v>0</v>
      </c>
      <c r="R22">
        <v>0</v>
      </c>
      <c r="S22">
        <v>0</v>
      </c>
      <c r="T22">
        <v>1</v>
      </c>
      <c r="U22">
        <v>0</v>
      </c>
      <c r="V22">
        <v>0</v>
      </c>
      <c r="W22">
        <v>0</v>
      </c>
      <c r="X22">
        <v>0</v>
      </c>
      <c r="Y22">
        <v>0</v>
      </c>
      <c r="Z22">
        <f t="shared" si="0"/>
        <v>1</v>
      </c>
      <c r="AB22">
        <v>0</v>
      </c>
      <c r="AD22">
        <v>0</v>
      </c>
      <c r="AE22">
        <v>0</v>
      </c>
      <c r="AF22">
        <v>0</v>
      </c>
      <c r="AG22">
        <v>0</v>
      </c>
      <c r="AH22">
        <v>0</v>
      </c>
      <c r="AJ22">
        <v>0</v>
      </c>
      <c r="AK22">
        <v>0</v>
      </c>
      <c r="AL22">
        <v>0</v>
      </c>
      <c r="AM22">
        <v>0</v>
      </c>
      <c r="AN22">
        <v>0</v>
      </c>
      <c r="AO22">
        <v>0</v>
      </c>
      <c r="AP22">
        <v>0</v>
      </c>
      <c r="AR22">
        <f t="shared" si="1"/>
        <v>0</v>
      </c>
      <c r="AT22">
        <f t="shared" si="2"/>
        <v>1</v>
      </c>
    </row>
    <row r="23" spans="1:51">
      <c r="A23" s="2" t="s">
        <v>272</v>
      </c>
      <c r="B23" s="2" t="s">
        <v>273</v>
      </c>
      <c r="D23" s="3">
        <v>2017</v>
      </c>
      <c r="E23" s="4" t="s">
        <v>11</v>
      </c>
      <c r="F23">
        <v>0</v>
      </c>
      <c r="G23" t="s">
        <v>607</v>
      </c>
      <c r="H23">
        <v>1</v>
      </c>
      <c r="K23">
        <v>0</v>
      </c>
      <c r="L23">
        <v>0</v>
      </c>
      <c r="M23">
        <v>0</v>
      </c>
      <c r="N23">
        <v>0</v>
      </c>
      <c r="O23">
        <v>0</v>
      </c>
      <c r="P23">
        <v>0</v>
      </c>
      <c r="Q23">
        <v>0</v>
      </c>
      <c r="R23">
        <v>0</v>
      </c>
      <c r="S23">
        <v>0</v>
      </c>
      <c r="T23">
        <v>1</v>
      </c>
      <c r="U23">
        <v>1</v>
      </c>
      <c r="V23">
        <v>0</v>
      </c>
      <c r="W23">
        <v>0</v>
      </c>
      <c r="X23">
        <v>0</v>
      </c>
      <c r="Y23">
        <v>0</v>
      </c>
      <c r="Z23">
        <f t="shared" si="0"/>
        <v>2</v>
      </c>
      <c r="AB23">
        <v>0</v>
      </c>
      <c r="AD23">
        <v>0</v>
      </c>
      <c r="AE23">
        <v>0</v>
      </c>
      <c r="AF23">
        <v>0</v>
      </c>
      <c r="AG23">
        <v>1</v>
      </c>
      <c r="AH23">
        <v>0</v>
      </c>
      <c r="AJ23">
        <v>0</v>
      </c>
      <c r="AK23">
        <v>0</v>
      </c>
      <c r="AL23">
        <v>0</v>
      </c>
      <c r="AM23">
        <v>0</v>
      </c>
      <c r="AN23">
        <v>0</v>
      </c>
      <c r="AO23">
        <v>0</v>
      </c>
      <c r="AP23">
        <v>0</v>
      </c>
      <c r="AR23">
        <f t="shared" si="1"/>
        <v>1</v>
      </c>
      <c r="AT23">
        <f t="shared" si="2"/>
        <v>3</v>
      </c>
    </row>
    <row r="24" spans="1:51">
      <c r="A24" s="12" t="s">
        <v>539</v>
      </c>
      <c r="B24" s="13" t="s">
        <v>540</v>
      </c>
      <c r="C24" t="s">
        <v>541</v>
      </c>
      <c r="D24" s="14">
        <v>2021</v>
      </c>
      <c r="E24" s="4" t="s">
        <v>464</v>
      </c>
      <c r="F24" s="14">
        <v>0</v>
      </c>
      <c r="G24" s="14">
        <v>3</v>
      </c>
      <c r="H24" s="4">
        <v>1</v>
      </c>
      <c r="K24">
        <v>0</v>
      </c>
      <c r="L24">
        <v>0</v>
      </c>
      <c r="M24">
        <v>0</v>
      </c>
      <c r="N24" s="4">
        <v>0</v>
      </c>
      <c r="O24" s="4">
        <v>0</v>
      </c>
      <c r="P24">
        <v>0</v>
      </c>
      <c r="Q24">
        <v>0</v>
      </c>
      <c r="R24" s="4">
        <v>0</v>
      </c>
      <c r="S24" s="4">
        <v>0</v>
      </c>
      <c r="T24" s="4">
        <v>1</v>
      </c>
      <c r="U24" s="4">
        <v>0</v>
      </c>
      <c r="V24" s="4">
        <v>0</v>
      </c>
      <c r="W24" s="4">
        <v>0</v>
      </c>
      <c r="X24" s="4">
        <v>0</v>
      </c>
      <c r="Y24" s="4">
        <v>0</v>
      </c>
      <c r="Z24">
        <f t="shared" si="0"/>
        <v>1</v>
      </c>
      <c r="AB24" s="4">
        <v>0</v>
      </c>
      <c r="AD24">
        <v>0</v>
      </c>
      <c r="AE24">
        <v>0</v>
      </c>
      <c r="AF24">
        <v>0</v>
      </c>
      <c r="AG24" s="4">
        <v>0</v>
      </c>
      <c r="AH24" s="4">
        <v>1</v>
      </c>
      <c r="AJ24" s="4">
        <v>0</v>
      </c>
      <c r="AK24">
        <v>0</v>
      </c>
      <c r="AL24">
        <v>0</v>
      </c>
      <c r="AM24" s="4">
        <v>0</v>
      </c>
      <c r="AN24" s="4">
        <v>0</v>
      </c>
      <c r="AO24" s="4">
        <v>0</v>
      </c>
      <c r="AP24" s="4">
        <v>0</v>
      </c>
      <c r="AR24">
        <f t="shared" si="1"/>
        <v>1</v>
      </c>
      <c r="AT24">
        <f t="shared" si="2"/>
        <v>2</v>
      </c>
    </row>
    <row r="25" spans="1:51">
      <c r="A25" s="2" t="s">
        <v>63</v>
      </c>
      <c r="B25" s="2" t="s">
        <v>64</v>
      </c>
      <c r="C25" s="2" t="s">
        <v>65</v>
      </c>
      <c r="D25" s="3">
        <v>2014</v>
      </c>
      <c r="E25" s="4" t="s">
        <v>11</v>
      </c>
      <c r="F25">
        <v>0</v>
      </c>
      <c r="G25" t="s">
        <v>605</v>
      </c>
      <c r="H25">
        <v>1</v>
      </c>
      <c r="K25">
        <v>0</v>
      </c>
      <c r="L25">
        <v>0</v>
      </c>
      <c r="M25">
        <v>0</v>
      </c>
      <c r="N25">
        <v>0</v>
      </c>
      <c r="O25">
        <v>0</v>
      </c>
      <c r="P25">
        <v>0</v>
      </c>
      <c r="Q25">
        <v>0</v>
      </c>
      <c r="R25">
        <v>0</v>
      </c>
      <c r="S25">
        <v>0</v>
      </c>
      <c r="T25">
        <v>1</v>
      </c>
      <c r="U25">
        <v>0</v>
      </c>
      <c r="V25">
        <v>0</v>
      </c>
      <c r="W25">
        <v>0</v>
      </c>
      <c r="X25">
        <v>0</v>
      </c>
      <c r="Y25">
        <v>0</v>
      </c>
      <c r="Z25">
        <f t="shared" si="0"/>
        <v>1</v>
      </c>
      <c r="AB25">
        <v>0</v>
      </c>
      <c r="AD25">
        <v>0</v>
      </c>
      <c r="AE25">
        <v>0</v>
      </c>
      <c r="AF25">
        <v>0</v>
      </c>
      <c r="AG25">
        <v>0</v>
      </c>
      <c r="AH25">
        <v>1</v>
      </c>
      <c r="AJ25">
        <v>0</v>
      </c>
      <c r="AK25">
        <v>0</v>
      </c>
      <c r="AL25">
        <v>0</v>
      </c>
      <c r="AM25">
        <v>0</v>
      </c>
      <c r="AN25">
        <v>0</v>
      </c>
      <c r="AO25">
        <v>0</v>
      </c>
      <c r="AP25">
        <v>0</v>
      </c>
      <c r="AR25">
        <f t="shared" si="1"/>
        <v>1</v>
      </c>
      <c r="AT25">
        <f t="shared" si="2"/>
        <v>2</v>
      </c>
    </row>
    <row r="26" spans="1:51">
      <c r="A26" s="2" t="s">
        <v>475</v>
      </c>
      <c r="B26" s="2" t="s">
        <v>476</v>
      </c>
      <c r="C26" s="2" t="s">
        <v>302</v>
      </c>
      <c r="D26" s="3">
        <v>2020</v>
      </c>
      <c r="E26" s="4" t="s">
        <v>11</v>
      </c>
      <c r="F26">
        <v>0</v>
      </c>
      <c r="G26" t="s">
        <v>607</v>
      </c>
      <c r="H26">
        <v>1</v>
      </c>
      <c r="K26">
        <v>0</v>
      </c>
      <c r="L26">
        <v>0</v>
      </c>
      <c r="M26">
        <v>0</v>
      </c>
      <c r="N26">
        <v>0</v>
      </c>
      <c r="O26">
        <v>0</v>
      </c>
      <c r="P26">
        <v>0</v>
      </c>
      <c r="Q26">
        <v>0</v>
      </c>
      <c r="R26">
        <v>0</v>
      </c>
      <c r="S26">
        <v>0</v>
      </c>
      <c r="T26">
        <v>0</v>
      </c>
      <c r="U26">
        <v>0</v>
      </c>
      <c r="V26">
        <v>1</v>
      </c>
      <c r="W26">
        <v>0</v>
      </c>
      <c r="X26">
        <v>0</v>
      </c>
      <c r="Y26">
        <v>0</v>
      </c>
      <c r="Z26">
        <f t="shared" si="0"/>
        <v>1</v>
      </c>
      <c r="AB26">
        <v>0</v>
      </c>
      <c r="AD26">
        <v>0</v>
      </c>
      <c r="AE26">
        <v>0</v>
      </c>
      <c r="AF26">
        <v>0</v>
      </c>
      <c r="AG26">
        <v>0</v>
      </c>
      <c r="AH26">
        <v>0</v>
      </c>
      <c r="AJ26">
        <v>0</v>
      </c>
      <c r="AK26">
        <v>0</v>
      </c>
      <c r="AL26">
        <v>0</v>
      </c>
      <c r="AM26">
        <v>0</v>
      </c>
      <c r="AN26">
        <v>0</v>
      </c>
      <c r="AO26">
        <v>0</v>
      </c>
      <c r="AP26">
        <v>0</v>
      </c>
      <c r="AR26">
        <f t="shared" si="1"/>
        <v>0</v>
      </c>
      <c r="AT26">
        <f t="shared" si="2"/>
        <v>1</v>
      </c>
    </row>
    <row r="27" spans="1:51">
      <c r="A27" s="2" t="s">
        <v>207</v>
      </c>
      <c r="B27" s="2" t="s">
        <v>208</v>
      </c>
      <c r="C27" t="s">
        <v>206</v>
      </c>
      <c r="D27" s="3">
        <v>2017</v>
      </c>
      <c r="E27" s="4" t="s">
        <v>11</v>
      </c>
      <c r="F27">
        <v>0</v>
      </c>
      <c r="G27" t="s">
        <v>611</v>
      </c>
      <c r="H27">
        <v>1</v>
      </c>
      <c r="K27">
        <v>0</v>
      </c>
      <c r="L27">
        <v>0</v>
      </c>
      <c r="M27">
        <v>0</v>
      </c>
      <c r="N27" s="4">
        <v>0</v>
      </c>
      <c r="O27" s="4">
        <v>0</v>
      </c>
      <c r="P27">
        <v>0</v>
      </c>
      <c r="Q27">
        <v>0</v>
      </c>
      <c r="R27" s="4">
        <v>0</v>
      </c>
      <c r="S27" s="4">
        <v>0</v>
      </c>
      <c r="T27" s="4">
        <v>1</v>
      </c>
      <c r="U27" s="4">
        <v>0</v>
      </c>
      <c r="V27" s="4">
        <v>0</v>
      </c>
      <c r="W27" s="4">
        <v>0</v>
      </c>
      <c r="X27" s="4">
        <v>0</v>
      </c>
      <c r="Y27" s="4">
        <v>0</v>
      </c>
      <c r="Z27">
        <f t="shared" si="0"/>
        <v>1</v>
      </c>
      <c r="AB27" s="4">
        <v>0</v>
      </c>
      <c r="AD27">
        <v>0</v>
      </c>
      <c r="AE27">
        <v>0</v>
      </c>
      <c r="AF27">
        <v>0</v>
      </c>
      <c r="AG27" s="4">
        <v>1</v>
      </c>
      <c r="AH27" s="4">
        <v>0</v>
      </c>
      <c r="AJ27" s="4">
        <v>0</v>
      </c>
      <c r="AK27">
        <v>0</v>
      </c>
      <c r="AL27">
        <v>0</v>
      </c>
      <c r="AM27" s="4">
        <v>0</v>
      </c>
      <c r="AN27" s="4">
        <v>0</v>
      </c>
      <c r="AO27" s="4">
        <v>0</v>
      </c>
      <c r="AP27" s="4">
        <v>0</v>
      </c>
      <c r="AR27">
        <f t="shared" si="1"/>
        <v>1</v>
      </c>
      <c r="AT27">
        <f t="shared" si="2"/>
        <v>2</v>
      </c>
    </row>
    <row r="28" spans="1:51">
      <c r="A28" s="2" t="s">
        <v>375</v>
      </c>
      <c r="B28" s="2" t="s">
        <v>376</v>
      </c>
      <c r="C28" s="2" t="s">
        <v>377</v>
      </c>
      <c r="D28" s="3">
        <v>2019</v>
      </c>
      <c r="E28" s="4" t="s">
        <v>11</v>
      </c>
      <c r="F28">
        <v>0</v>
      </c>
      <c r="G28" t="s">
        <v>611</v>
      </c>
      <c r="H28">
        <v>1</v>
      </c>
      <c r="K28">
        <v>0</v>
      </c>
      <c r="L28">
        <v>0</v>
      </c>
      <c r="M28">
        <v>0</v>
      </c>
      <c r="N28">
        <v>0</v>
      </c>
      <c r="O28">
        <v>0</v>
      </c>
      <c r="P28">
        <v>0</v>
      </c>
      <c r="Q28">
        <v>0</v>
      </c>
      <c r="R28">
        <v>0</v>
      </c>
      <c r="S28">
        <v>0</v>
      </c>
      <c r="T28">
        <v>1</v>
      </c>
      <c r="U28">
        <v>0</v>
      </c>
      <c r="V28">
        <v>0</v>
      </c>
      <c r="W28">
        <v>0</v>
      </c>
      <c r="X28">
        <v>0</v>
      </c>
      <c r="Y28">
        <v>0</v>
      </c>
      <c r="Z28">
        <f t="shared" si="0"/>
        <v>1</v>
      </c>
      <c r="AB28">
        <v>0</v>
      </c>
      <c r="AD28">
        <v>0</v>
      </c>
      <c r="AE28">
        <v>0</v>
      </c>
      <c r="AF28">
        <v>0</v>
      </c>
      <c r="AG28">
        <v>1</v>
      </c>
      <c r="AH28">
        <v>0</v>
      </c>
      <c r="AJ28">
        <v>0</v>
      </c>
      <c r="AK28">
        <v>0</v>
      </c>
      <c r="AL28">
        <v>0</v>
      </c>
      <c r="AM28">
        <v>0</v>
      </c>
      <c r="AN28">
        <v>0</v>
      </c>
      <c r="AO28">
        <v>0</v>
      </c>
      <c r="AP28">
        <v>0</v>
      </c>
      <c r="AR28">
        <f t="shared" si="1"/>
        <v>1</v>
      </c>
      <c r="AT28">
        <f t="shared" si="2"/>
        <v>2</v>
      </c>
    </row>
    <row r="29" spans="1:51">
      <c r="A29" s="2" t="s">
        <v>570</v>
      </c>
      <c r="B29" s="2" t="s">
        <v>571</v>
      </c>
      <c r="E29" s="4" t="s">
        <v>11</v>
      </c>
      <c r="F29">
        <v>0</v>
      </c>
      <c r="G29">
        <v>1</v>
      </c>
      <c r="H29">
        <v>1</v>
      </c>
      <c r="K29">
        <v>0</v>
      </c>
      <c r="L29">
        <v>0</v>
      </c>
      <c r="M29">
        <v>0</v>
      </c>
      <c r="N29" s="4">
        <v>0</v>
      </c>
      <c r="O29" s="4">
        <v>0</v>
      </c>
      <c r="P29">
        <v>0</v>
      </c>
      <c r="Q29">
        <v>0</v>
      </c>
      <c r="R29" s="4">
        <v>0</v>
      </c>
      <c r="S29" s="4">
        <v>0</v>
      </c>
      <c r="T29" s="4">
        <v>1</v>
      </c>
      <c r="U29" s="4">
        <v>0</v>
      </c>
      <c r="V29">
        <v>0</v>
      </c>
      <c r="W29" s="4">
        <v>0</v>
      </c>
      <c r="X29" s="4">
        <v>0</v>
      </c>
      <c r="Y29" s="4">
        <v>0</v>
      </c>
      <c r="Z29">
        <f t="shared" si="0"/>
        <v>1</v>
      </c>
      <c r="AB29" s="4">
        <v>0</v>
      </c>
      <c r="AD29">
        <v>0</v>
      </c>
      <c r="AE29">
        <v>0</v>
      </c>
      <c r="AF29">
        <v>0</v>
      </c>
      <c r="AG29" s="4">
        <v>0</v>
      </c>
      <c r="AH29" s="4">
        <v>0</v>
      </c>
      <c r="AJ29" s="4">
        <v>0</v>
      </c>
      <c r="AK29">
        <v>0</v>
      </c>
      <c r="AL29">
        <v>0</v>
      </c>
      <c r="AM29" s="4">
        <v>0</v>
      </c>
      <c r="AN29" s="4">
        <v>0</v>
      </c>
      <c r="AO29" s="4">
        <v>0</v>
      </c>
      <c r="AP29" s="4">
        <v>0</v>
      </c>
      <c r="AR29">
        <f t="shared" si="1"/>
        <v>0</v>
      </c>
      <c r="AT29">
        <f t="shared" si="2"/>
        <v>1</v>
      </c>
    </row>
    <row r="30" spans="1:51">
      <c r="A30" s="2" t="s">
        <v>531</v>
      </c>
      <c r="B30" s="2" t="s">
        <v>532</v>
      </c>
      <c r="C30" s="2" t="s">
        <v>533</v>
      </c>
      <c r="D30" s="3">
        <v>2020</v>
      </c>
      <c r="E30" s="4" t="s">
        <v>11</v>
      </c>
      <c r="F30">
        <v>0</v>
      </c>
      <c r="G30" t="s">
        <v>607</v>
      </c>
      <c r="H30">
        <v>1</v>
      </c>
      <c r="K30">
        <v>0</v>
      </c>
      <c r="L30">
        <v>0</v>
      </c>
      <c r="M30">
        <v>0</v>
      </c>
      <c r="N30" s="4">
        <v>0</v>
      </c>
      <c r="O30" s="4">
        <v>0</v>
      </c>
      <c r="P30">
        <v>0</v>
      </c>
      <c r="Q30">
        <v>0</v>
      </c>
      <c r="R30" s="4">
        <v>0</v>
      </c>
      <c r="S30" s="4">
        <v>0</v>
      </c>
      <c r="T30" s="4">
        <v>1</v>
      </c>
      <c r="U30" s="4">
        <v>0</v>
      </c>
      <c r="V30">
        <v>0</v>
      </c>
      <c r="W30" s="4">
        <v>0</v>
      </c>
      <c r="X30" s="4">
        <v>0</v>
      </c>
      <c r="Y30" s="4">
        <v>0</v>
      </c>
      <c r="Z30">
        <f t="shared" si="0"/>
        <v>1</v>
      </c>
      <c r="AB30" s="4">
        <v>0</v>
      </c>
      <c r="AD30">
        <v>0</v>
      </c>
      <c r="AE30">
        <v>0</v>
      </c>
      <c r="AF30">
        <v>0</v>
      </c>
      <c r="AG30" s="4">
        <v>1</v>
      </c>
      <c r="AH30" s="4">
        <v>0</v>
      </c>
      <c r="AJ30" s="4">
        <v>0</v>
      </c>
      <c r="AK30">
        <v>0</v>
      </c>
      <c r="AL30">
        <v>0</v>
      </c>
      <c r="AM30" s="4">
        <v>0</v>
      </c>
      <c r="AN30" s="4">
        <v>0</v>
      </c>
      <c r="AO30" s="4">
        <v>0</v>
      </c>
      <c r="AP30" s="4">
        <v>0</v>
      </c>
      <c r="AR30">
        <f t="shared" si="1"/>
        <v>1</v>
      </c>
      <c r="AT30">
        <f t="shared" si="2"/>
        <v>2</v>
      </c>
    </row>
    <row r="31" spans="1:51">
      <c r="A31" s="2" t="s">
        <v>418</v>
      </c>
      <c r="B31" s="2" t="s">
        <v>419</v>
      </c>
      <c r="C31" s="2" t="s">
        <v>420</v>
      </c>
      <c r="D31" s="3">
        <v>2019</v>
      </c>
      <c r="E31" s="4" t="s">
        <v>11</v>
      </c>
      <c r="F31">
        <v>0</v>
      </c>
      <c r="G31" t="s">
        <v>612</v>
      </c>
      <c r="H31">
        <v>1</v>
      </c>
      <c r="J31">
        <v>1</v>
      </c>
      <c r="K31">
        <v>0</v>
      </c>
      <c r="L31">
        <v>0</v>
      </c>
      <c r="M31">
        <v>0</v>
      </c>
      <c r="N31" s="4">
        <v>0</v>
      </c>
      <c r="O31" s="4">
        <v>0</v>
      </c>
      <c r="P31">
        <v>0</v>
      </c>
      <c r="Q31">
        <v>0</v>
      </c>
      <c r="R31" s="4">
        <v>0</v>
      </c>
      <c r="S31" s="4">
        <v>0</v>
      </c>
      <c r="T31" s="4">
        <v>1</v>
      </c>
      <c r="U31" s="4">
        <v>0</v>
      </c>
      <c r="V31">
        <v>0</v>
      </c>
      <c r="W31" s="4">
        <v>0</v>
      </c>
      <c r="X31" s="4">
        <v>0</v>
      </c>
      <c r="Y31" s="4">
        <v>0</v>
      </c>
      <c r="Z31">
        <f t="shared" si="0"/>
        <v>1</v>
      </c>
      <c r="AB31" s="4">
        <v>0</v>
      </c>
      <c r="AD31">
        <v>0</v>
      </c>
      <c r="AE31">
        <v>0</v>
      </c>
      <c r="AF31">
        <v>0</v>
      </c>
      <c r="AG31" s="4">
        <v>1</v>
      </c>
      <c r="AH31" s="4">
        <v>0</v>
      </c>
      <c r="AI31">
        <v>1</v>
      </c>
      <c r="AJ31" s="4">
        <v>0</v>
      </c>
      <c r="AK31">
        <v>0</v>
      </c>
      <c r="AL31">
        <v>0</v>
      </c>
      <c r="AM31" s="4">
        <v>0</v>
      </c>
      <c r="AN31" s="4">
        <v>0</v>
      </c>
      <c r="AO31" s="4">
        <v>0</v>
      </c>
      <c r="AP31" s="4">
        <v>0</v>
      </c>
      <c r="AQ31" t="s">
        <v>595</v>
      </c>
      <c r="AR31">
        <f t="shared" si="1"/>
        <v>2</v>
      </c>
      <c r="AT31">
        <f t="shared" si="2"/>
        <v>3</v>
      </c>
    </row>
    <row r="32" spans="1:51">
      <c r="A32" s="2" t="s">
        <v>519</v>
      </c>
      <c r="B32" s="2" t="s">
        <v>520</v>
      </c>
      <c r="C32" s="2" t="s">
        <v>521</v>
      </c>
      <c r="D32" s="3">
        <v>2020</v>
      </c>
      <c r="E32" s="4" t="s">
        <v>11</v>
      </c>
      <c r="F32">
        <v>0</v>
      </c>
      <c r="G32" t="s">
        <v>607</v>
      </c>
      <c r="H32">
        <v>1</v>
      </c>
      <c r="K32">
        <v>0</v>
      </c>
      <c r="L32">
        <v>0</v>
      </c>
      <c r="M32">
        <v>0</v>
      </c>
      <c r="N32" s="4">
        <v>0</v>
      </c>
      <c r="O32" s="4">
        <v>0</v>
      </c>
      <c r="P32">
        <v>0</v>
      </c>
      <c r="Q32">
        <v>0</v>
      </c>
      <c r="R32" s="4">
        <v>0</v>
      </c>
      <c r="S32" s="4">
        <v>0</v>
      </c>
      <c r="T32" s="4">
        <v>1</v>
      </c>
      <c r="U32" s="4">
        <v>0</v>
      </c>
      <c r="V32">
        <v>0</v>
      </c>
      <c r="W32" s="4">
        <v>0</v>
      </c>
      <c r="X32" s="4">
        <v>0</v>
      </c>
      <c r="Y32" s="4">
        <v>0</v>
      </c>
      <c r="Z32">
        <f t="shared" si="0"/>
        <v>1</v>
      </c>
      <c r="AB32" s="4">
        <v>0</v>
      </c>
      <c r="AD32">
        <v>0</v>
      </c>
      <c r="AE32">
        <v>0</v>
      </c>
      <c r="AF32">
        <v>0</v>
      </c>
      <c r="AG32" s="4">
        <v>0</v>
      </c>
      <c r="AH32" s="4">
        <v>0</v>
      </c>
      <c r="AJ32" s="4">
        <v>0</v>
      </c>
      <c r="AK32">
        <v>0</v>
      </c>
      <c r="AL32">
        <v>0</v>
      </c>
      <c r="AM32" s="4">
        <v>0</v>
      </c>
      <c r="AN32" s="4">
        <v>0</v>
      </c>
      <c r="AO32" s="4">
        <v>0</v>
      </c>
      <c r="AP32" s="4">
        <v>0</v>
      </c>
      <c r="AR32">
        <f t="shared" si="1"/>
        <v>0</v>
      </c>
      <c r="AT32">
        <f t="shared" si="2"/>
        <v>1</v>
      </c>
    </row>
    <row r="33" spans="1:46">
      <c r="A33" s="2" t="s">
        <v>555</v>
      </c>
      <c r="B33" s="2" t="s">
        <v>556</v>
      </c>
      <c r="C33" s="2" t="s">
        <v>181</v>
      </c>
      <c r="D33" s="2">
        <v>2021</v>
      </c>
      <c r="E33" s="4" t="s">
        <v>11</v>
      </c>
      <c r="F33">
        <v>0</v>
      </c>
      <c r="G33" t="s">
        <v>611</v>
      </c>
      <c r="H33">
        <v>1</v>
      </c>
      <c r="K33">
        <v>0</v>
      </c>
      <c r="L33">
        <v>0</v>
      </c>
      <c r="M33">
        <v>0</v>
      </c>
      <c r="N33" s="4">
        <v>0</v>
      </c>
      <c r="O33" s="4">
        <v>0</v>
      </c>
      <c r="P33">
        <v>0</v>
      </c>
      <c r="Q33" s="4">
        <v>1</v>
      </c>
      <c r="R33" s="4">
        <v>0</v>
      </c>
      <c r="S33" s="4">
        <v>0</v>
      </c>
      <c r="T33" s="4">
        <v>1</v>
      </c>
      <c r="U33" s="4">
        <v>0</v>
      </c>
      <c r="V33">
        <v>0</v>
      </c>
      <c r="W33" s="4">
        <v>0</v>
      </c>
      <c r="X33" s="4">
        <v>0</v>
      </c>
      <c r="Y33" s="4">
        <v>0</v>
      </c>
      <c r="Z33">
        <f t="shared" si="0"/>
        <v>2</v>
      </c>
      <c r="AB33" s="4">
        <v>0</v>
      </c>
      <c r="AD33">
        <v>0</v>
      </c>
      <c r="AE33">
        <v>0</v>
      </c>
      <c r="AF33">
        <v>0</v>
      </c>
      <c r="AG33" s="4">
        <v>0</v>
      </c>
      <c r="AH33" s="4">
        <v>0</v>
      </c>
      <c r="AJ33" s="4">
        <v>0</v>
      </c>
      <c r="AK33">
        <v>0</v>
      </c>
      <c r="AL33">
        <v>0</v>
      </c>
      <c r="AM33" s="4">
        <v>0</v>
      </c>
      <c r="AN33" s="4">
        <v>0</v>
      </c>
      <c r="AO33" s="4">
        <v>0</v>
      </c>
      <c r="AP33" s="4">
        <v>0</v>
      </c>
      <c r="AR33">
        <f t="shared" si="1"/>
        <v>0</v>
      </c>
      <c r="AT33">
        <f t="shared" si="2"/>
        <v>2</v>
      </c>
    </row>
    <row r="34" spans="1:46">
      <c r="A34" s="12" t="s">
        <v>484</v>
      </c>
      <c r="B34" s="13" t="s">
        <v>485</v>
      </c>
      <c r="C34" t="s">
        <v>486</v>
      </c>
      <c r="D34" s="14">
        <v>2020</v>
      </c>
      <c r="E34" s="4" t="s">
        <v>464</v>
      </c>
      <c r="F34" s="14">
        <v>0</v>
      </c>
      <c r="G34" s="12" t="s">
        <v>609</v>
      </c>
      <c r="H34" s="4">
        <v>1</v>
      </c>
      <c r="K34">
        <v>0</v>
      </c>
      <c r="L34">
        <v>0</v>
      </c>
      <c r="M34">
        <v>0</v>
      </c>
      <c r="N34">
        <v>0</v>
      </c>
      <c r="O34">
        <v>0</v>
      </c>
      <c r="P34">
        <v>0</v>
      </c>
      <c r="Q34">
        <v>0</v>
      </c>
      <c r="R34">
        <v>0</v>
      </c>
      <c r="S34">
        <v>0</v>
      </c>
      <c r="T34">
        <v>1</v>
      </c>
      <c r="U34">
        <v>0</v>
      </c>
      <c r="V34">
        <v>0</v>
      </c>
      <c r="W34">
        <v>0</v>
      </c>
      <c r="X34">
        <v>0</v>
      </c>
      <c r="Y34">
        <v>0</v>
      </c>
      <c r="Z34">
        <f t="shared" si="0"/>
        <v>1</v>
      </c>
      <c r="AB34">
        <v>0</v>
      </c>
      <c r="AD34">
        <v>0</v>
      </c>
      <c r="AE34">
        <v>0</v>
      </c>
      <c r="AF34">
        <v>0</v>
      </c>
      <c r="AG34">
        <v>1</v>
      </c>
      <c r="AH34">
        <v>1</v>
      </c>
      <c r="AJ34">
        <v>0</v>
      </c>
      <c r="AK34">
        <v>0</v>
      </c>
      <c r="AL34">
        <v>0</v>
      </c>
      <c r="AM34">
        <v>0</v>
      </c>
      <c r="AN34">
        <v>0</v>
      </c>
      <c r="AO34">
        <v>0</v>
      </c>
      <c r="AP34">
        <v>0</v>
      </c>
      <c r="AR34">
        <f t="shared" si="1"/>
        <v>2</v>
      </c>
      <c r="AT34">
        <f t="shared" si="2"/>
        <v>3</v>
      </c>
    </row>
    <row r="35" spans="1:46">
      <c r="A35" s="2" t="s">
        <v>562</v>
      </c>
      <c r="B35" s="2" t="s">
        <v>563</v>
      </c>
      <c r="C35" s="2" t="s">
        <v>564</v>
      </c>
      <c r="D35" s="3">
        <v>2021</v>
      </c>
      <c r="E35" s="7" t="s">
        <v>11</v>
      </c>
      <c r="F35">
        <v>0</v>
      </c>
      <c r="G35">
        <v>6</v>
      </c>
      <c r="H35">
        <v>1</v>
      </c>
      <c r="K35">
        <v>0</v>
      </c>
      <c r="L35">
        <v>0</v>
      </c>
      <c r="M35">
        <v>0</v>
      </c>
      <c r="N35">
        <v>0</v>
      </c>
      <c r="O35">
        <v>0</v>
      </c>
      <c r="P35">
        <v>0</v>
      </c>
      <c r="Q35">
        <v>0</v>
      </c>
      <c r="R35">
        <v>0</v>
      </c>
      <c r="S35">
        <v>0</v>
      </c>
      <c r="T35">
        <v>0</v>
      </c>
      <c r="U35">
        <v>0</v>
      </c>
      <c r="V35">
        <v>0</v>
      </c>
      <c r="W35">
        <v>0</v>
      </c>
      <c r="X35">
        <v>0</v>
      </c>
      <c r="Y35">
        <v>0</v>
      </c>
      <c r="Z35">
        <f t="shared" si="0"/>
        <v>0</v>
      </c>
      <c r="AB35">
        <v>0</v>
      </c>
      <c r="AD35">
        <v>0</v>
      </c>
      <c r="AE35">
        <v>0</v>
      </c>
      <c r="AF35">
        <v>0</v>
      </c>
      <c r="AG35">
        <v>0</v>
      </c>
      <c r="AH35">
        <v>0</v>
      </c>
      <c r="AJ35">
        <v>0</v>
      </c>
      <c r="AK35">
        <v>0</v>
      </c>
      <c r="AL35">
        <v>0</v>
      </c>
      <c r="AM35">
        <v>0</v>
      </c>
      <c r="AN35">
        <v>0</v>
      </c>
      <c r="AO35">
        <v>0</v>
      </c>
      <c r="AP35">
        <v>0</v>
      </c>
      <c r="AR35">
        <f t="shared" si="1"/>
        <v>0</v>
      </c>
      <c r="AT35">
        <f t="shared" si="2"/>
        <v>0</v>
      </c>
    </row>
    <row r="36" spans="1:46">
      <c r="A36" s="2" t="s">
        <v>342</v>
      </c>
      <c r="B36" s="2" t="s">
        <v>343</v>
      </c>
      <c r="C36" s="2" t="s">
        <v>344</v>
      </c>
      <c r="D36" s="3">
        <v>2018</v>
      </c>
      <c r="E36" s="4" t="s">
        <v>11</v>
      </c>
      <c r="F36">
        <v>0</v>
      </c>
      <c r="G36">
        <v>4</v>
      </c>
      <c r="H36">
        <v>1</v>
      </c>
      <c r="K36">
        <v>0</v>
      </c>
      <c r="L36">
        <v>0</v>
      </c>
      <c r="M36">
        <v>0</v>
      </c>
      <c r="N36">
        <v>0</v>
      </c>
      <c r="O36">
        <v>0</v>
      </c>
      <c r="P36">
        <v>0</v>
      </c>
      <c r="Q36">
        <v>0</v>
      </c>
      <c r="R36">
        <v>0</v>
      </c>
      <c r="S36">
        <v>0</v>
      </c>
      <c r="T36">
        <v>0</v>
      </c>
      <c r="U36">
        <v>0</v>
      </c>
      <c r="V36">
        <v>0</v>
      </c>
      <c r="W36">
        <v>0</v>
      </c>
      <c r="X36">
        <v>0</v>
      </c>
      <c r="Y36">
        <v>0</v>
      </c>
      <c r="Z36">
        <f t="shared" si="0"/>
        <v>0</v>
      </c>
      <c r="AB36">
        <v>0</v>
      </c>
      <c r="AD36">
        <v>0</v>
      </c>
      <c r="AE36">
        <v>0</v>
      </c>
      <c r="AF36">
        <v>0</v>
      </c>
      <c r="AG36">
        <v>0</v>
      </c>
      <c r="AH36">
        <v>0</v>
      </c>
      <c r="AJ36">
        <v>0</v>
      </c>
      <c r="AK36">
        <v>0</v>
      </c>
      <c r="AL36">
        <v>0</v>
      </c>
      <c r="AM36">
        <v>0</v>
      </c>
      <c r="AN36">
        <v>0</v>
      </c>
      <c r="AO36">
        <v>0</v>
      </c>
      <c r="AP36">
        <v>0</v>
      </c>
      <c r="AR36">
        <f t="shared" si="1"/>
        <v>0</v>
      </c>
      <c r="AT36">
        <f t="shared" si="2"/>
        <v>0</v>
      </c>
    </row>
    <row r="37" spans="1:46">
      <c r="A37" s="2" t="s">
        <v>209</v>
      </c>
      <c r="B37" s="2" t="s">
        <v>210</v>
      </c>
      <c r="C37" s="2" t="s">
        <v>211</v>
      </c>
      <c r="D37" s="3">
        <v>2017</v>
      </c>
      <c r="E37" s="4" t="s">
        <v>11</v>
      </c>
      <c r="F37">
        <v>0</v>
      </c>
      <c r="G37">
        <v>1</v>
      </c>
      <c r="H37">
        <v>1</v>
      </c>
      <c r="K37">
        <v>0</v>
      </c>
      <c r="L37">
        <v>0</v>
      </c>
      <c r="M37">
        <v>0</v>
      </c>
      <c r="N37">
        <v>0</v>
      </c>
      <c r="O37">
        <v>0</v>
      </c>
      <c r="P37">
        <v>0</v>
      </c>
      <c r="Q37">
        <v>0</v>
      </c>
      <c r="R37">
        <v>0</v>
      </c>
      <c r="S37">
        <v>0</v>
      </c>
      <c r="T37">
        <v>0</v>
      </c>
      <c r="U37">
        <v>0</v>
      </c>
      <c r="V37">
        <v>0</v>
      </c>
      <c r="W37">
        <v>0</v>
      </c>
      <c r="X37">
        <v>0</v>
      </c>
      <c r="Y37">
        <v>0</v>
      </c>
      <c r="Z37">
        <f t="shared" si="0"/>
        <v>0</v>
      </c>
      <c r="AB37">
        <v>0</v>
      </c>
      <c r="AD37">
        <v>0</v>
      </c>
      <c r="AE37">
        <v>0</v>
      </c>
      <c r="AF37">
        <v>0</v>
      </c>
      <c r="AG37">
        <v>0</v>
      </c>
      <c r="AH37">
        <v>0</v>
      </c>
      <c r="AJ37">
        <v>0</v>
      </c>
      <c r="AK37">
        <v>0</v>
      </c>
      <c r="AL37">
        <v>0</v>
      </c>
      <c r="AM37">
        <v>0</v>
      </c>
      <c r="AN37">
        <v>0</v>
      </c>
      <c r="AO37">
        <v>0</v>
      </c>
      <c r="AP37">
        <v>0</v>
      </c>
      <c r="AR37">
        <f t="shared" si="1"/>
        <v>0</v>
      </c>
      <c r="AT37">
        <f t="shared" si="2"/>
        <v>0</v>
      </c>
    </row>
    <row r="38" spans="1:46">
      <c r="A38" s="2" t="s">
        <v>212</v>
      </c>
      <c r="B38" s="2" t="s">
        <v>213</v>
      </c>
      <c r="C38" s="2" t="s">
        <v>153</v>
      </c>
      <c r="D38" s="3">
        <v>2017</v>
      </c>
      <c r="E38" s="4" t="s">
        <v>11</v>
      </c>
      <c r="F38">
        <v>0</v>
      </c>
      <c r="G38">
        <v>1</v>
      </c>
      <c r="H38">
        <v>1</v>
      </c>
      <c r="K38">
        <v>0</v>
      </c>
      <c r="L38">
        <v>0</v>
      </c>
      <c r="M38">
        <v>0</v>
      </c>
      <c r="N38">
        <v>0</v>
      </c>
      <c r="O38">
        <v>0</v>
      </c>
      <c r="P38">
        <v>0</v>
      </c>
      <c r="Q38">
        <v>0</v>
      </c>
      <c r="R38">
        <v>0</v>
      </c>
      <c r="S38">
        <v>0</v>
      </c>
      <c r="T38">
        <v>0</v>
      </c>
      <c r="U38">
        <v>0</v>
      </c>
      <c r="V38">
        <v>0</v>
      </c>
      <c r="W38">
        <v>0</v>
      </c>
      <c r="X38">
        <v>0</v>
      </c>
      <c r="Y38">
        <v>0</v>
      </c>
      <c r="Z38">
        <f t="shared" si="0"/>
        <v>0</v>
      </c>
      <c r="AB38">
        <v>0</v>
      </c>
      <c r="AD38">
        <v>0</v>
      </c>
      <c r="AE38">
        <v>0</v>
      </c>
      <c r="AF38">
        <v>0</v>
      </c>
      <c r="AG38">
        <v>0</v>
      </c>
      <c r="AH38">
        <v>0</v>
      </c>
      <c r="AJ38">
        <v>0</v>
      </c>
      <c r="AK38">
        <v>0</v>
      </c>
      <c r="AL38">
        <v>0</v>
      </c>
      <c r="AM38">
        <v>0</v>
      </c>
      <c r="AN38">
        <v>0</v>
      </c>
      <c r="AO38">
        <v>0</v>
      </c>
      <c r="AP38">
        <v>0</v>
      </c>
      <c r="AR38">
        <f t="shared" si="1"/>
        <v>0</v>
      </c>
      <c r="AT38">
        <f t="shared" si="2"/>
        <v>0</v>
      </c>
    </row>
    <row r="39" spans="1:46">
      <c r="A39" s="2" t="s">
        <v>12</v>
      </c>
      <c r="B39" s="2" t="s">
        <v>13</v>
      </c>
      <c r="C39" s="2" t="s">
        <v>14</v>
      </c>
      <c r="D39" s="3">
        <v>2013</v>
      </c>
      <c r="E39" s="4" t="s">
        <v>11</v>
      </c>
      <c r="F39">
        <v>0</v>
      </c>
      <c r="G39" t="s">
        <v>611</v>
      </c>
      <c r="K39">
        <v>0</v>
      </c>
      <c r="L39">
        <v>0</v>
      </c>
      <c r="M39">
        <v>0</v>
      </c>
      <c r="N39">
        <v>0</v>
      </c>
      <c r="O39">
        <v>0</v>
      </c>
      <c r="P39">
        <v>0</v>
      </c>
      <c r="Q39">
        <v>0</v>
      </c>
      <c r="R39">
        <v>0</v>
      </c>
      <c r="S39">
        <v>0</v>
      </c>
      <c r="T39">
        <v>1</v>
      </c>
      <c r="U39">
        <v>0</v>
      </c>
      <c r="V39">
        <v>0</v>
      </c>
      <c r="W39">
        <v>0</v>
      </c>
      <c r="X39">
        <v>0</v>
      </c>
      <c r="Y39">
        <v>0</v>
      </c>
      <c r="Z39">
        <f t="shared" si="0"/>
        <v>1</v>
      </c>
      <c r="AB39">
        <v>0</v>
      </c>
      <c r="AD39">
        <v>0</v>
      </c>
      <c r="AE39">
        <v>0</v>
      </c>
      <c r="AF39">
        <v>0</v>
      </c>
      <c r="AG39">
        <v>0</v>
      </c>
      <c r="AH39">
        <v>0</v>
      </c>
      <c r="AJ39">
        <v>0</v>
      </c>
      <c r="AK39">
        <v>0</v>
      </c>
      <c r="AL39">
        <v>0</v>
      </c>
      <c r="AM39">
        <v>0</v>
      </c>
      <c r="AN39">
        <v>0</v>
      </c>
      <c r="AO39">
        <v>0</v>
      </c>
      <c r="AP39">
        <v>0</v>
      </c>
      <c r="AR39">
        <f t="shared" si="1"/>
        <v>0</v>
      </c>
      <c r="AT39">
        <f t="shared" si="2"/>
        <v>1</v>
      </c>
    </row>
    <row r="40" spans="1:46">
      <c r="A40" s="4" t="s">
        <v>559</v>
      </c>
      <c r="B40" s="4" t="s">
        <v>560</v>
      </c>
      <c r="C40" s="4" t="s">
        <v>561</v>
      </c>
      <c r="D40" s="4">
        <v>2021</v>
      </c>
      <c r="E40" s="4" t="s">
        <v>11</v>
      </c>
      <c r="F40">
        <v>0</v>
      </c>
      <c r="G40">
        <v>1</v>
      </c>
      <c r="H40">
        <v>1</v>
      </c>
      <c r="K40">
        <v>0</v>
      </c>
      <c r="L40">
        <v>0</v>
      </c>
      <c r="M40">
        <v>0</v>
      </c>
      <c r="N40">
        <v>0</v>
      </c>
      <c r="O40">
        <v>0</v>
      </c>
      <c r="P40">
        <v>0</v>
      </c>
      <c r="Q40">
        <v>0</v>
      </c>
      <c r="R40">
        <v>0</v>
      </c>
      <c r="S40">
        <v>0</v>
      </c>
      <c r="T40">
        <v>0</v>
      </c>
      <c r="U40">
        <v>0</v>
      </c>
      <c r="V40">
        <v>0</v>
      </c>
      <c r="W40">
        <v>0</v>
      </c>
      <c r="X40">
        <v>0</v>
      </c>
      <c r="Y40">
        <v>0</v>
      </c>
      <c r="Z40">
        <f t="shared" si="0"/>
        <v>0</v>
      </c>
      <c r="AB40">
        <v>0</v>
      </c>
      <c r="AD40">
        <v>0</v>
      </c>
      <c r="AE40">
        <v>0</v>
      </c>
      <c r="AF40">
        <v>0</v>
      </c>
      <c r="AG40">
        <v>0</v>
      </c>
      <c r="AH40">
        <v>0</v>
      </c>
      <c r="AJ40">
        <v>0</v>
      </c>
      <c r="AK40">
        <v>0</v>
      </c>
      <c r="AL40">
        <v>0</v>
      </c>
      <c r="AM40">
        <v>0</v>
      </c>
      <c r="AN40">
        <v>0</v>
      </c>
      <c r="AO40">
        <v>0</v>
      </c>
      <c r="AP40">
        <v>0</v>
      </c>
      <c r="AR40">
        <f t="shared" si="1"/>
        <v>0</v>
      </c>
      <c r="AT40">
        <f t="shared" si="2"/>
        <v>0</v>
      </c>
    </row>
    <row r="41" spans="1:46">
      <c r="A41" s="2" t="s">
        <v>297</v>
      </c>
      <c r="B41" s="2" t="s">
        <v>298</v>
      </c>
      <c r="C41" s="2" t="s">
        <v>299</v>
      </c>
      <c r="D41" s="3">
        <v>2018</v>
      </c>
      <c r="E41" s="4" t="s">
        <v>11</v>
      </c>
      <c r="F41">
        <v>0</v>
      </c>
      <c r="G41" s="12" t="s">
        <v>607</v>
      </c>
      <c r="H41">
        <v>1</v>
      </c>
      <c r="K41">
        <v>0</v>
      </c>
      <c r="L41">
        <v>0</v>
      </c>
      <c r="M41">
        <v>0</v>
      </c>
      <c r="N41">
        <v>0</v>
      </c>
      <c r="O41">
        <v>0</v>
      </c>
      <c r="P41">
        <v>0</v>
      </c>
      <c r="Q41">
        <v>0</v>
      </c>
      <c r="R41">
        <v>0</v>
      </c>
      <c r="S41">
        <v>0</v>
      </c>
      <c r="T41">
        <v>1</v>
      </c>
      <c r="U41">
        <v>0</v>
      </c>
      <c r="V41">
        <v>0</v>
      </c>
      <c r="W41">
        <v>0</v>
      </c>
      <c r="X41">
        <v>0</v>
      </c>
      <c r="Y41">
        <v>0</v>
      </c>
      <c r="Z41">
        <f t="shared" si="0"/>
        <v>1</v>
      </c>
      <c r="AB41">
        <v>0</v>
      </c>
      <c r="AD41">
        <v>0</v>
      </c>
      <c r="AE41">
        <v>0</v>
      </c>
      <c r="AF41">
        <v>0</v>
      </c>
      <c r="AG41">
        <v>0</v>
      </c>
      <c r="AH41">
        <v>0</v>
      </c>
      <c r="AJ41">
        <v>0</v>
      </c>
      <c r="AK41">
        <v>0</v>
      </c>
      <c r="AL41">
        <v>0</v>
      </c>
      <c r="AM41">
        <v>0</v>
      </c>
      <c r="AN41">
        <v>0</v>
      </c>
      <c r="AO41">
        <v>0</v>
      </c>
      <c r="AP41">
        <v>0</v>
      </c>
      <c r="AR41">
        <f t="shared" si="1"/>
        <v>0</v>
      </c>
      <c r="AT41">
        <f t="shared" si="2"/>
        <v>1</v>
      </c>
    </row>
    <row r="42" spans="1:46">
      <c r="A42" s="73" t="s">
        <v>389</v>
      </c>
      <c r="B42" s="73" t="s">
        <v>390</v>
      </c>
      <c r="C42" s="73" t="s">
        <v>391</v>
      </c>
      <c r="D42" s="74">
        <v>2019</v>
      </c>
      <c r="E42" s="75" t="s">
        <v>11</v>
      </c>
      <c r="F42">
        <v>0</v>
      </c>
      <c r="G42" t="s">
        <v>611</v>
      </c>
      <c r="H42" s="76">
        <v>1</v>
      </c>
      <c r="I42" s="76"/>
      <c r="J42" s="76"/>
      <c r="K42" s="76"/>
      <c r="L42" s="76"/>
      <c r="M42" s="76"/>
      <c r="N42" s="76"/>
      <c r="O42" s="76"/>
      <c r="P42" s="76"/>
      <c r="Q42" s="76"/>
      <c r="R42" s="76"/>
      <c r="S42" s="76"/>
      <c r="T42" s="76"/>
      <c r="U42" s="76"/>
      <c r="V42" s="76"/>
      <c r="W42" s="76"/>
      <c r="X42" s="76"/>
      <c r="Y42" s="76"/>
      <c r="AB42" s="76"/>
      <c r="AC42" s="76"/>
      <c r="AD42" s="76"/>
      <c r="AE42" s="76"/>
      <c r="AF42" s="76"/>
      <c r="AG42" s="76"/>
      <c r="AH42" s="76"/>
      <c r="AI42" s="76"/>
      <c r="AJ42" s="76"/>
      <c r="AK42" s="76"/>
      <c r="AL42" s="76"/>
      <c r="AM42" s="76"/>
      <c r="AN42" s="76"/>
      <c r="AO42" s="76"/>
      <c r="AP42" s="76"/>
      <c r="AR42">
        <v>0</v>
      </c>
      <c r="AT42">
        <f t="shared" si="2"/>
        <v>0</v>
      </c>
    </row>
    <row r="43" spans="1:46">
      <c r="A43" s="2" t="s">
        <v>392</v>
      </c>
      <c r="B43" s="2" t="s">
        <v>393</v>
      </c>
      <c r="C43" s="2" t="s">
        <v>394</v>
      </c>
      <c r="D43" s="3">
        <v>2019</v>
      </c>
      <c r="E43" s="4" t="s">
        <v>11</v>
      </c>
      <c r="F43">
        <v>0</v>
      </c>
      <c r="G43" t="s">
        <v>611</v>
      </c>
      <c r="H43">
        <v>1</v>
      </c>
      <c r="K43">
        <v>0</v>
      </c>
      <c r="L43">
        <v>0</v>
      </c>
      <c r="M43">
        <v>0</v>
      </c>
      <c r="N43">
        <v>0</v>
      </c>
      <c r="O43">
        <v>0</v>
      </c>
      <c r="P43">
        <v>0</v>
      </c>
      <c r="Q43">
        <v>0</v>
      </c>
      <c r="R43">
        <v>0</v>
      </c>
      <c r="S43">
        <v>0</v>
      </c>
      <c r="T43">
        <v>1</v>
      </c>
      <c r="U43">
        <v>1</v>
      </c>
      <c r="V43">
        <v>0</v>
      </c>
      <c r="W43">
        <v>0</v>
      </c>
      <c r="X43">
        <v>0</v>
      </c>
      <c r="Y43">
        <v>1</v>
      </c>
      <c r="Z43">
        <f t="shared" si="0"/>
        <v>3</v>
      </c>
      <c r="AB43">
        <v>0</v>
      </c>
      <c r="AD43">
        <v>0</v>
      </c>
      <c r="AE43">
        <v>0</v>
      </c>
      <c r="AF43">
        <v>0</v>
      </c>
      <c r="AG43">
        <v>0</v>
      </c>
      <c r="AH43">
        <v>0</v>
      </c>
      <c r="AJ43">
        <v>0</v>
      </c>
      <c r="AK43">
        <v>0</v>
      </c>
      <c r="AL43">
        <v>0</v>
      </c>
      <c r="AM43">
        <v>0</v>
      </c>
      <c r="AN43">
        <v>0</v>
      </c>
      <c r="AO43">
        <v>0</v>
      </c>
      <c r="AP43">
        <v>0</v>
      </c>
      <c r="AR43">
        <f t="shared" si="1"/>
        <v>0</v>
      </c>
      <c r="AT43">
        <f t="shared" si="2"/>
        <v>3</v>
      </c>
    </row>
    <row r="44" spans="1:46">
      <c r="A44" s="2" t="s">
        <v>246</v>
      </c>
      <c r="B44" s="2" t="s">
        <v>247</v>
      </c>
      <c r="C44" s="2" t="s">
        <v>248</v>
      </c>
      <c r="D44" s="3">
        <v>2017</v>
      </c>
      <c r="E44" s="4" t="s">
        <v>11</v>
      </c>
      <c r="F44">
        <v>0</v>
      </c>
      <c r="G44">
        <v>4</v>
      </c>
      <c r="H44">
        <v>1</v>
      </c>
      <c r="K44">
        <v>0</v>
      </c>
      <c r="L44">
        <v>0</v>
      </c>
      <c r="M44">
        <v>0</v>
      </c>
      <c r="N44">
        <v>0</v>
      </c>
      <c r="O44">
        <v>0</v>
      </c>
      <c r="P44">
        <v>0</v>
      </c>
      <c r="Q44">
        <v>0</v>
      </c>
      <c r="R44">
        <v>0</v>
      </c>
      <c r="S44">
        <v>0</v>
      </c>
      <c r="T44">
        <v>1</v>
      </c>
      <c r="U44">
        <v>0</v>
      </c>
      <c r="V44">
        <v>0</v>
      </c>
      <c r="W44">
        <v>0</v>
      </c>
      <c r="X44">
        <v>0</v>
      </c>
      <c r="Y44">
        <v>0</v>
      </c>
      <c r="Z44">
        <f t="shared" si="0"/>
        <v>1</v>
      </c>
      <c r="AB44">
        <v>0</v>
      </c>
      <c r="AD44">
        <v>0</v>
      </c>
      <c r="AE44">
        <v>0</v>
      </c>
      <c r="AF44">
        <v>0</v>
      </c>
      <c r="AG44">
        <v>0</v>
      </c>
      <c r="AH44">
        <v>0</v>
      </c>
      <c r="AJ44">
        <v>0</v>
      </c>
      <c r="AK44">
        <v>0</v>
      </c>
      <c r="AL44">
        <v>0</v>
      </c>
      <c r="AM44">
        <v>0</v>
      </c>
      <c r="AN44">
        <v>0</v>
      </c>
      <c r="AO44">
        <v>0</v>
      </c>
      <c r="AP44">
        <v>0</v>
      </c>
      <c r="AR44">
        <f t="shared" si="1"/>
        <v>0</v>
      </c>
      <c r="AT44">
        <f t="shared" si="2"/>
        <v>1</v>
      </c>
    </row>
    <row r="45" spans="1:46">
      <c r="A45" s="2" t="s">
        <v>542</v>
      </c>
      <c r="B45" s="2" t="s">
        <v>543</v>
      </c>
      <c r="C45" s="2" t="s">
        <v>229</v>
      </c>
      <c r="D45" s="3">
        <v>2021</v>
      </c>
      <c r="E45" s="4" t="s">
        <v>11</v>
      </c>
      <c r="F45">
        <v>0</v>
      </c>
      <c r="G45" t="s">
        <v>607</v>
      </c>
      <c r="H45">
        <v>1</v>
      </c>
      <c r="K45">
        <v>0</v>
      </c>
      <c r="L45">
        <v>0</v>
      </c>
      <c r="M45">
        <v>0</v>
      </c>
      <c r="N45">
        <v>0</v>
      </c>
      <c r="O45">
        <v>0</v>
      </c>
      <c r="P45">
        <v>0</v>
      </c>
      <c r="Q45">
        <v>0</v>
      </c>
      <c r="R45">
        <v>0</v>
      </c>
      <c r="S45">
        <v>0</v>
      </c>
      <c r="T45">
        <v>1</v>
      </c>
      <c r="U45">
        <v>0</v>
      </c>
      <c r="V45">
        <v>0</v>
      </c>
      <c r="W45">
        <v>0</v>
      </c>
      <c r="X45">
        <v>0</v>
      </c>
      <c r="Y45">
        <v>0</v>
      </c>
      <c r="Z45">
        <f t="shared" si="0"/>
        <v>1</v>
      </c>
      <c r="AB45">
        <v>0</v>
      </c>
      <c r="AD45">
        <v>0</v>
      </c>
      <c r="AE45">
        <v>0</v>
      </c>
      <c r="AF45">
        <v>0</v>
      </c>
      <c r="AG45">
        <v>1</v>
      </c>
      <c r="AH45">
        <v>0</v>
      </c>
      <c r="AJ45">
        <v>0</v>
      </c>
      <c r="AK45">
        <v>0</v>
      </c>
      <c r="AL45">
        <v>0</v>
      </c>
      <c r="AM45">
        <v>0</v>
      </c>
      <c r="AN45">
        <v>0</v>
      </c>
      <c r="AO45">
        <v>0</v>
      </c>
      <c r="AP45">
        <v>0</v>
      </c>
      <c r="AR45">
        <f t="shared" si="1"/>
        <v>1</v>
      </c>
      <c r="AT45">
        <f t="shared" si="2"/>
        <v>2</v>
      </c>
    </row>
    <row r="46" spans="1:46">
      <c r="A46" s="2" t="s">
        <v>514</v>
      </c>
      <c r="B46" s="2" t="s">
        <v>515</v>
      </c>
      <c r="C46" s="2" t="s">
        <v>333</v>
      </c>
      <c r="D46" s="3">
        <v>2020</v>
      </c>
      <c r="E46" s="4" t="s">
        <v>11</v>
      </c>
      <c r="F46">
        <v>0</v>
      </c>
      <c r="G46" t="s">
        <v>607</v>
      </c>
      <c r="H46">
        <v>1</v>
      </c>
      <c r="K46">
        <v>0</v>
      </c>
      <c r="L46">
        <v>0</v>
      </c>
      <c r="M46">
        <v>0</v>
      </c>
      <c r="N46">
        <v>0</v>
      </c>
      <c r="O46">
        <v>0</v>
      </c>
      <c r="P46">
        <v>0</v>
      </c>
      <c r="Q46">
        <v>0</v>
      </c>
      <c r="R46">
        <v>0</v>
      </c>
      <c r="S46">
        <v>0</v>
      </c>
      <c r="T46">
        <v>1</v>
      </c>
      <c r="U46">
        <v>0</v>
      </c>
      <c r="V46">
        <v>0</v>
      </c>
      <c r="W46">
        <v>0</v>
      </c>
      <c r="X46">
        <v>0</v>
      </c>
      <c r="Y46">
        <v>0</v>
      </c>
      <c r="Z46">
        <f t="shared" si="0"/>
        <v>1</v>
      </c>
      <c r="AB46">
        <v>0</v>
      </c>
      <c r="AD46">
        <v>0</v>
      </c>
      <c r="AE46">
        <v>0</v>
      </c>
      <c r="AF46">
        <v>0</v>
      </c>
      <c r="AG46">
        <v>1</v>
      </c>
      <c r="AH46">
        <v>0</v>
      </c>
      <c r="AJ46">
        <v>0</v>
      </c>
      <c r="AK46">
        <v>0</v>
      </c>
      <c r="AL46">
        <v>0</v>
      </c>
      <c r="AM46">
        <v>0</v>
      </c>
      <c r="AN46">
        <v>0</v>
      </c>
      <c r="AO46">
        <v>0</v>
      </c>
      <c r="AP46">
        <v>0</v>
      </c>
      <c r="AR46">
        <f t="shared" si="1"/>
        <v>1</v>
      </c>
      <c r="AT46">
        <f t="shared" si="2"/>
        <v>2</v>
      </c>
    </row>
    <row r="47" spans="1:46">
      <c r="A47" s="8" t="s">
        <v>403</v>
      </c>
      <c r="B47" s="2" t="s">
        <v>404</v>
      </c>
      <c r="C47" s="2" t="s">
        <v>405</v>
      </c>
      <c r="D47" s="3">
        <v>2019</v>
      </c>
      <c r="E47" s="4" t="s">
        <v>11</v>
      </c>
      <c r="F47">
        <v>0</v>
      </c>
      <c r="G47">
        <v>3</v>
      </c>
      <c r="H47">
        <v>1</v>
      </c>
      <c r="K47">
        <v>0</v>
      </c>
      <c r="L47">
        <v>0</v>
      </c>
      <c r="M47">
        <v>0</v>
      </c>
      <c r="N47">
        <v>0</v>
      </c>
      <c r="O47">
        <v>0</v>
      </c>
      <c r="P47">
        <v>0</v>
      </c>
      <c r="Q47">
        <v>0</v>
      </c>
      <c r="R47">
        <v>0</v>
      </c>
      <c r="S47">
        <v>0</v>
      </c>
      <c r="T47">
        <v>1</v>
      </c>
      <c r="U47">
        <v>0</v>
      </c>
      <c r="V47">
        <v>0</v>
      </c>
      <c r="W47">
        <v>0</v>
      </c>
      <c r="X47">
        <v>0</v>
      </c>
      <c r="Y47">
        <v>0</v>
      </c>
      <c r="Z47">
        <f t="shared" si="0"/>
        <v>1</v>
      </c>
      <c r="AB47">
        <v>0</v>
      </c>
      <c r="AD47">
        <v>0</v>
      </c>
      <c r="AE47">
        <v>0</v>
      </c>
      <c r="AF47">
        <v>0</v>
      </c>
      <c r="AG47">
        <v>1</v>
      </c>
      <c r="AH47">
        <v>0</v>
      </c>
      <c r="AJ47">
        <v>0</v>
      </c>
      <c r="AK47">
        <v>0</v>
      </c>
      <c r="AL47">
        <v>0</v>
      </c>
      <c r="AM47">
        <v>0</v>
      </c>
      <c r="AN47">
        <v>0</v>
      </c>
      <c r="AO47">
        <v>0</v>
      </c>
      <c r="AP47">
        <v>0</v>
      </c>
      <c r="AR47">
        <f t="shared" si="1"/>
        <v>1</v>
      </c>
      <c r="AT47">
        <f t="shared" si="2"/>
        <v>2</v>
      </c>
    </row>
    <row r="48" spans="1:46">
      <c r="A48" s="2" t="s">
        <v>528</v>
      </c>
      <c r="B48" s="2" t="s">
        <v>529</v>
      </c>
      <c r="C48" s="2" t="s">
        <v>530</v>
      </c>
      <c r="D48" s="3">
        <v>2020</v>
      </c>
      <c r="E48" s="4" t="s">
        <v>11</v>
      </c>
      <c r="F48">
        <v>0</v>
      </c>
      <c r="G48">
        <v>0</v>
      </c>
      <c r="H48">
        <v>1</v>
      </c>
      <c r="K48">
        <v>0</v>
      </c>
      <c r="L48">
        <v>0</v>
      </c>
      <c r="M48">
        <v>0</v>
      </c>
      <c r="N48">
        <v>0</v>
      </c>
      <c r="O48">
        <v>0</v>
      </c>
      <c r="P48">
        <v>0</v>
      </c>
      <c r="Q48">
        <v>0</v>
      </c>
      <c r="R48">
        <v>0</v>
      </c>
      <c r="S48">
        <v>0</v>
      </c>
      <c r="T48">
        <v>1</v>
      </c>
      <c r="U48">
        <v>0</v>
      </c>
      <c r="V48">
        <v>0</v>
      </c>
      <c r="W48">
        <v>0</v>
      </c>
      <c r="X48">
        <v>0</v>
      </c>
      <c r="Y48">
        <v>0</v>
      </c>
      <c r="Z48">
        <f t="shared" si="0"/>
        <v>1</v>
      </c>
      <c r="AB48">
        <v>0</v>
      </c>
      <c r="AD48">
        <v>0</v>
      </c>
      <c r="AE48">
        <v>0</v>
      </c>
      <c r="AF48">
        <v>0</v>
      </c>
      <c r="AG48">
        <v>0</v>
      </c>
      <c r="AH48">
        <v>0</v>
      </c>
      <c r="AJ48">
        <v>0</v>
      </c>
      <c r="AK48">
        <v>0</v>
      </c>
      <c r="AL48">
        <v>0</v>
      </c>
      <c r="AM48">
        <v>0</v>
      </c>
      <c r="AN48">
        <v>0</v>
      </c>
      <c r="AO48">
        <v>0</v>
      </c>
      <c r="AP48">
        <v>0</v>
      </c>
      <c r="AR48">
        <f t="shared" si="1"/>
        <v>0</v>
      </c>
      <c r="AT48">
        <f t="shared" si="2"/>
        <v>1</v>
      </c>
    </row>
    <row r="49" spans="1:46">
      <c r="A49" s="2" t="s">
        <v>381</v>
      </c>
      <c r="B49" s="2" t="s">
        <v>382</v>
      </c>
      <c r="C49" s="2" t="s">
        <v>380</v>
      </c>
      <c r="D49" s="3">
        <v>2019</v>
      </c>
      <c r="E49" s="4" t="s">
        <v>11</v>
      </c>
      <c r="F49">
        <v>0</v>
      </c>
      <c r="G49">
        <v>4</v>
      </c>
      <c r="H49">
        <v>1</v>
      </c>
      <c r="K49">
        <v>0</v>
      </c>
      <c r="L49">
        <v>0</v>
      </c>
      <c r="M49">
        <v>0</v>
      </c>
      <c r="N49">
        <v>0</v>
      </c>
      <c r="O49">
        <v>0</v>
      </c>
      <c r="P49">
        <v>0</v>
      </c>
      <c r="Q49">
        <v>0</v>
      </c>
      <c r="R49">
        <v>0</v>
      </c>
      <c r="S49">
        <v>0</v>
      </c>
      <c r="T49">
        <v>0</v>
      </c>
      <c r="U49">
        <v>1</v>
      </c>
      <c r="V49">
        <v>0</v>
      </c>
      <c r="W49">
        <v>0</v>
      </c>
      <c r="X49">
        <v>0</v>
      </c>
      <c r="Y49">
        <v>0</v>
      </c>
      <c r="Z49">
        <f t="shared" si="0"/>
        <v>1</v>
      </c>
      <c r="AB49">
        <v>0</v>
      </c>
      <c r="AD49">
        <v>0</v>
      </c>
      <c r="AE49">
        <v>0</v>
      </c>
      <c r="AF49">
        <v>0</v>
      </c>
      <c r="AG49">
        <v>0</v>
      </c>
      <c r="AH49">
        <v>0</v>
      </c>
      <c r="AJ49">
        <v>0</v>
      </c>
      <c r="AK49">
        <v>0</v>
      </c>
      <c r="AL49">
        <v>0</v>
      </c>
      <c r="AM49">
        <v>0</v>
      </c>
      <c r="AN49">
        <v>0</v>
      </c>
      <c r="AO49">
        <v>0</v>
      </c>
      <c r="AP49">
        <v>0</v>
      </c>
      <c r="AR49">
        <f t="shared" si="1"/>
        <v>0</v>
      </c>
      <c r="AT49">
        <f t="shared" si="2"/>
        <v>1</v>
      </c>
    </row>
    <row r="50" spans="1:46">
      <c r="A50" s="2" t="s">
        <v>565</v>
      </c>
      <c r="B50" s="2" t="s">
        <v>566</v>
      </c>
      <c r="C50" s="2" t="s">
        <v>567</v>
      </c>
      <c r="D50" s="3">
        <v>2021</v>
      </c>
      <c r="E50" s="4" t="s">
        <v>11</v>
      </c>
      <c r="F50">
        <v>0</v>
      </c>
      <c r="G50" s="12" t="s">
        <v>607</v>
      </c>
      <c r="H50">
        <v>1</v>
      </c>
      <c r="K50">
        <v>0</v>
      </c>
      <c r="L50">
        <v>0</v>
      </c>
      <c r="M50">
        <v>0</v>
      </c>
      <c r="N50">
        <v>0</v>
      </c>
      <c r="O50">
        <v>0</v>
      </c>
      <c r="P50">
        <v>0</v>
      </c>
      <c r="Q50">
        <v>0</v>
      </c>
      <c r="R50">
        <v>0</v>
      </c>
      <c r="S50">
        <v>0</v>
      </c>
      <c r="T50">
        <v>0</v>
      </c>
      <c r="U50">
        <v>0</v>
      </c>
      <c r="V50">
        <v>0</v>
      </c>
      <c r="W50">
        <v>0</v>
      </c>
      <c r="X50">
        <v>0</v>
      </c>
      <c r="Y50">
        <v>0</v>
      </c>
      <c r="Z50">
        <f t="shared" si="0"/>
        <v>0</v>
      </c>
      <c r="AB50">
        <v>0</v>
      </c>
      <c r="AD50">
        <v>0</v>
      </c>
      <c r="AE50">
        <v>0</v>
      </c>
      <c r="AF50">
        <v>0</v>
      </c>
      <c r="AG50">
        <v>0</v>
      </c>
      <c r="AH50">
        <v>0</v>
      </c>
      <c r="AJ50">
        <v>0</v>
      </c>
      <c r="AK50">
        <v>0</v>
      </c>
      <c r="AL50">
        <v>0</v>
      </c>
      <c r="AM50">
        <v>0</v>
      </c>
      <c r="AN50">
        <v>0</v>
      </c>
      <c r="AO50">
        <v>0</v>
      </c>
      <c r="AP50">
        <v>0</v>
      </c>
      <c r="AR50">
        <f t="shared" si="1"/>
        <v>0</v>
      </c>
      <c r="AT50">
        <f t="shared" si="2"/>
        <v>0</v>
      </c>
    </row>
    <row r="51" spans="1:46">
      <c r="A51" s="2" t="s">
        <v>568</v>
      </c>
      <c r="B51" s="2" t="s">
        <v>569</v>
      </c>
      <c r="D51" s="3">
        <v>2021</v>
      </c>
      <c r="E51" s="4" t="s">
        <v>11</v>
      </c>
      <c r="F51">
        <v>0</v>
      </c>
      <c r="G51">
        <v>4</v>
      </c>
      <c r="H51">
        <v>1</v>
      </c>
      <c r="J51">
        <v>1</v>
      </c>
      <c r="K51">
        <v>0</v>
      </c>
      <c r="L51">
        <v>0</v>
      </c>
      <c r="M51">
        <v>0</v>
      </c>
      <c r="N51">
        <v>0</v>
      </c>
      <c r="O51">
        <v>1</v>
      </c>
      <c r="P51">
        <v>0</v>
      </c>
      <c r="Q51">
        <v>0</v>
      </c>
      <c r="R51">
        <v>0</v>
      </c>
      <c r="S51">
        <v>0</v>
      </c>
      <c r="T51">
        <v>1</v>
      </c>
      <c r="U51">
        <v>0</v>
      </c>
      <c r="V51">
        <v>0</v>
      </c>
      <c r="W51">
        <v>0</v>
      </c>
      <c r="X51">
        <v>0</v>
      </c>
      <c r="Y51">
        <v>0</v>
      </c>
      <c r="Z51">
        <f t="shared" si="0"/>
        <v>2</v>
      </c>
      <c r="AB51">
        <v>0</v>
      </c>
      <c r="AD51">
        <v>0</v>
      </c>
      <c r="AE51">
        <v>0</v>
      </c>
      <c r="AF51">
        <v>0</v>
      </c>
      <c r="AG51">
        <v>0</v>
      </c>
      <c r="AH51">
        <v>0</v>
      </c>
      <c r="AI51">
        <v>1</v>
      </c>
      <c r="AJ51">
        <v>0</v>
      </c>
      <c r="AK51">
        <v>0</v>
      </c>
      <c r="AL51">
        <v>0</v>
      </c>
      <c r="AM51">
        <v>0</v>
      </c>
      <c r="AN51">
        <v>0</v>
      </c>
      <c r="AO51">
        <v>0</v>
      </c>
      <c r="AP51">
        <v>0</v>
      </c>
      <c r="AR51">
        <f t="shared" si="1"/>
        <v>1</v>
      </c>
      <c r="AT51">
        <f t="shared" si="2"/>
        <v>3</v>
      </c>
    </row>
    <row r="52" spans="1:46">
      <c r="A52" s="2" t="s">
        <v>352</v>
      </c>
      <c r="B52" s="2" t="s">
        <v>353</v>
      </c>
      <c r="D52" s="3">
        <v>2018</v>
      </c>
      <c r="E52" s="4" t="s">
        <v>11</v>
      </c>
      <c r="F52">
        <v>0</v>
      </c>
      <c r="G52" t="s">
        <v>605</v>
      </c>
      <c r="H52">
        <v>1</v>
      </c>
      <c r="K52">
        <v>0</v>
      </c>
      <c r="L52">
        <v>0</v>
      </c>
      <c r="M52">
        <v>0</v>
      </c>
      <c r="N52">
        <v>0</v>
      </c>
      <c r="O52">
        <v>0</v>
      </c>
      <c r="P52">
        <v>0</v>
      </c>
      <c r="Q52">
        <v>0</v>
      </c>
      <c r="R52">
        <v>0</v>
      </c>
      <c r="S52">
        <v>0</v>
      </c>
      <c r="T52">
        <v>1</v>
      </c>
      <c r="U52">
        <v>0</v>
      </c>
      <c r="V52">
        <v>0</v>
      </c>
      <c r="W52">
        <v>0</v>
      </c>
      <c r="X52">
        <v>0</v>
      </c>
      <c r="Y52">
        <v>0</v>
      </c>
      <c r="Z52">
        <f t="shared" si="0"/>
        <v>1</v>
      </c>
      <c r="AB52">
        <v>0</v>
      </c>
      <c r="AD52">
        <v>0</v>
      </c>
      <c r="AE52">
        <v>0</v>
      </c>
      <c r="AF52">
        <v>0</v>
      </c>
      <c r="AG52">
        <v>1</v>
      </c>
      <c r="AH52">
        <v>0</v>
      </c>
      <c r="AJ52">
        <v>0</v>
      </c>
      <c r="AK52">
        <v>0</v>
      </c>
      <c r="AL52">
        <v>0</v>
      </c>
      <c r="AM52">
        <v>0</v>
      </c>
      <c r="AN52">
        <v>0</v>
      </c>
      <c r="AO52">
        <v>0</v>
      </c>
      <c r="AP52">
        <v>0</v>
      </c>
      <c r="AR52">
        <f t="shared" si="1"/>
        <v>1</v>
      </c>
      <c r="AT52">
        <f t="shared" si="2"/>
        <v>2</v>
      </c>
    </row>
    <row r="53" spans="1:46">
      <c r="A53" s="2" t="s">
        <v>331</v>
      </c>
      <c r="B53" s="2" t="s">
        <v>332</v>
      </c>
      <c r="C53" s="2" t="s">
        <v>333</v>
      </c>
      <c r="D53" s="3">
        <v>2018</v>
      </c>
      <c r="E53" s="4" t="s">
        <v>11</v>
      </c>
      <c r="F53">
        <v>0</v>
      </c>
      <c r="G53">
        <v>4</v>
      </c>
      <c r="H53">
        <v>1</v>
      </c>
      <c r="K53">
        <v>0</v>
      </c>
      <c r="L53">
        <v>0</v>
      </c>
      <c r="M53">
        <v>0</v>
      </c>
      <c r="N53">
        <v>0</v>
      </c>
      <c r="O53">
        <v>0</v>
      </c>
      <c r="P53">
        <v>0</v>
      </c>
      <c r="Q53">
        <v>0</v>
      </c>
      <c r="R53">
        <v>0</v>
      </c>
      <c r="S53">
        <v>0</v>
      </c>
      <c r="T53">
        <v>1</v>
      </c>
      <c r="U53">
        <v>1</v>
      </c>
      <c r="V53">
        <v>0</v>
      </c>
      <c r="W53">
        <v>0</v>
      </c>
      <c r="X53">
        <v>0</v>
      </c>
      <c r="Y53">
        <v>0</v>
      </c>
      <c r="Z53">
        <f t="shared" si="0"/>
        <v>2</v>
      </c>
      <c r="AB53">
        <v>0</v>
      </c>
      <c r="AD53">
        <v>0</v>
      </c>
      <c r="AE53">
        <v>0</v>
      </c>
      <c r="AF53">
        <v>0</v>
      </c>
      <c r="AG53">
        <v>0</v>
      </c>
      <c r="AH53">
        <v>0</v>
      </c>
      <c r="AJ53">
        <v>0</v>
      </c>
      <c r="AK53">
        <v>0</v>
      </c>
      <c r="AL53">
        <v>0</v>
      </c>
      <c r="AM53">
        <v>0</v>
      </c>
      <c r="AN53">
        <v>0</v>
      </c>
      <c r="AO53">
        <v>0</v>
      </c>
      <c r="AP53">
        <v>0</v>
      </c>
      <c r="AR53">
        <f t="shared" si="1"/>
        <v>0</v>
      </c>
      <c r="AT53">
        <f t="shared" si="2"/>
        <v>2</v>
      </c>
    </row>
    <row r="54" spans="1:46">
      <c r="A54" s="2" t="s">
        <v>80</v>
      </c>
      <c r="B54" s="2" t="s">
        <v>81</v>
      </c>
      <c r="C54" s="2" t="s">
        <v>82</v>
      </c>
      <c r="D54" s="3">
        <v>2015</v>
      </c>
      <c r="E54" s="4" t="s">
        <v>11</v>
      </c>
      <c r="F54">
        <v>0</v>
      </c>
      <c r="G54" t="s">
        <v>611</v>
      </c>
      <c r="H54">
        <v>1</v>
      </c>
      <c r="K54">
        <v>0</v>
      </c>
      <c r="L54">
        <v>0</v>
      </c>
      <c r="M54">
        <v>0</v>
      </c>
      <c r="N54">
        <v>0</v>
      </c>
      <c r="O54">
        <v>0</v>
      </c>
      <c r="P54">
        <v>0</v>
      </c>
      <c r="Q54">
        <v>0</v>
      </c>
      <c r="R54">
        <v>0</v>
      </c>
      <c r="S54">
        <v>0</v>
      </c>
      <c r="T54">
        <v>1</v>
      </c>
      <c r="U54">
        <v>0</v>
      </c>
      <c r="V54">
        <v>1</v>
      </c>
      <c r="W54">
        <v>0</v>
      </c>
      <c r="X54">
        <v>0</v>
      </c>
      <c r="Y54">
        <v>0</v>
      </c>
      <c r="Z54">
        <f t="shared" si="0"/>
        <v>2</v>
      </c>
      <c r="AB54">
        <v>0</v>
      </c>
      <c r="AD54">
        <v>0</v>
      </c>
      <c r="AE54">
        <v>0</v>
      </c>
      <c r="AF54">
        <v>0</v>
      </c>
      <c r="AG54">
        <v>1</v>
      </c>
      <c r="AH54">
        <v>0</v>
      </c>
      <c r="AJ54">
        <v>0</v>
      </c>
      <c r="AK54">
        <v>0</v>
      </c>
      <c r="AL54">
        <v>0</v>
      </c>
      <c r="AM54">
        <v>0</v>
      </c>
      <c r="AN54">
        <v>0</v>
      </c>
      <c r="AO54">
        <v>0</v>
      </c>
      <c r="AP54">
        <v>0</v>
      </c>
      <c r="AR54">
        <f t="shared" si="1"/>
        <v>1</v>
      </c>
      <c r="AT54">
        <f t="shared" si="2"/>
        <v>3</v>
      </c>
    </row>
    <row r="55" spans="1:46">
      <c r="A55" s="2" t="s">
        <v>198</v>
      </c>
      <c r="B55" s="2" t="s">
        <v>199</v>
      </c>
      <c r="C55" s="2" t="s">
        <v>200</v>
      </c>
      <c r="D55" s="3">
        <v>2017</v>
      </c>
      <c r="E55" s="4" t="s">
        <v>11</v>
      </c>
      <c r="F55">
        <v>0</v>
      </c>
      <c r="G55" t="s">
        <v>614</v>
      </c>
      <c r="H55">
        <v>1</v>
      </c>
      <c r="J55">
        <v>1</v>
      </c>
      <c r="K55">
        <v>0</v>
      </c>
      <c r="L55">
        <v>1</v>
      </c>
      <c r="M55">
        <v>0</v>
      </c>
      <c r="N55">
        <v>0</v>
      </c>
      <c r="O55">
        <v>0</v>
      </c>
      <c r="P55">
        <v>0</v>
      </c>
      <c r="Q55">
        <v>1</v>
      </c>
      <c r="R55">
        <v>0</v>
      </c>
      <c r="S55">
        <v>0</v>
      </c>
      <c r="T55">
        <v>1</v>
      </c>
      <c r="U55">
        <v>0</v>
      </c>
      <c r="V55">
        <v>0</v>
      </c>
      <c r="W55">
        <v>0</v>
      </c>
      <c r="X55">
        <v>0</v>
      </c>
      <c r="Y55">
        <v>0</v>
      </c>
      <c r="Z55">
        <f t="shared" si="0"/>
        <v>3</v>
      </c>
      <c r="AB55">
        <v>0</v>
      </c>
      <c r="AD55">
        <v>0</v>
      </c>
      <c r="AE55">
        <v>0</v>
      </c>
      <c r="AF55">
        <v>0</v>
      </c>
      <c r="AG55">
        <v>1</v>
      </c>
      <c r="AH55">
        <v>1</v>
      </c>
      <c r="AI55">
        <v>1</v>
      </c>
      <c r="AJ55">
        <v>0</v>
      </c>
      <c r="AK55">
        <v>1</v>
      </c>
      <c r="AL55">
        <v>0</v>
      </c>
      <c r="AM55">
        <v>0</v>
      </c>
      <c r="AN55">
        <v>0</v>
      </c>
      <c r="AO55">
        <v>0</v>
      </c>
      <c r="AP55">
        <v>0</v>
      </c>
      <c r="AR55">
        <f t="shared" si="1"/>
        <v>4</v>
      </c>
      <c r="AT55">
        <f t="shared" si="2"/>
        <v>7</v>
      </c>
    </row>
    <row r="56" spans="1:46">
      <c r="A56" s="2" t="s">
        <v>504</v>
      </c>
      <c r="B56" s="2" t="s">
        <v>505</v>
      </c>
      <c r="C56" s="2" t="s">
        <v>506</v>
      </c>
      <c r="D56" s="3">
        <v>2020</v>
      </c>
      <c r="E56" s="4" t="s">
        <v>11</v>
      </c>
      <c r="F56">
        <v>0</v>
      </c>
      <c r="G56">
        <v>0</v>
      </c>
      <c r="H56">
        <v>1</v>
      </c>
      <c r="K56">
        <v>0</v>
      </c>
      <c r="L56">
        <v>0</v>
      </c>
      <c r="M56">
        <v>0</v>
      </c>
      <c r="N56">
        <v>0</v>
      </c>
      <c r="O56">
        <v>0</v>
      </c>
      <c r="P56">
        <v>0</v>
      </c>
      <c r="Q56">
        <v>0</v>
      </c>
      <c r="R56">
        <v>0</v>
      </c>
      <c r="S56">
        <v>0</v>
      </c>
      <c r="T56">
        <v>0</v>
      </c>
      <c r="U56">
        <v>0</v>
      </c>
      <c r="V56">
        <v>0</v>
      </c>
      <c r="W56">
        <v>0</v>
      </c>
      <c r="X56">
        <v>0</v>
      </c>
      <c r="Y56">
        <v>0</v>
      </c>
      <c r="Z56">
        <f t="shared" si="0"/>
        <v>0</v>
      </c>
      <c r="AB56">
        <v>0</v>
      </c>
      <c r="AD56">
        <v>0</v>
      </c>
      <c r="AE56">
        <v>0</v>
      </c>
      <c r="AF56">
        <v>0</v>
      </c>
      <c r="AG56">
        <v>0</v>
      </c>
      <c r="AH56">
        <v>0</v>
      </c>
      <c r="AJ56">
        <v>0</v>
      </c>
      <c r="AK56">
        <v>0</v>
      </c>
      <c r="AL56">
        <v>0</v>
      </c>
      <c r="AM56">
        <v>0</v>
      </c>
      <c r="AN56">
        <v>0</v>
      </c>
      <c r="AO56">
        <v>0</v>
      </c>
      <c r="AP56">
        <v>0</v>
      </c>
      <c r="AR56">
        <f t="shared" si="1"/>
        <v>0</v>
      </c>
      <c r="AT56">
        <f t="shared" si="2"/>
        <v>0</v>
      </c>
    </row>
    <row r="57" spans="1:46">
      <c r="A57" s="12" t="s">
        <v>481</v>
      </c>
      <c r="B57" s="15" t="s">
        <v>482</v>
      </c>
      <c r="C57" t="s">
        <v>483</v>
      </c>
      <c r="D57" s="14">
        <v>2020</v>
      </c>
      <c r="E57" s="4" t="s">
        <v>464</v>
      </c>
      <c r="F57" s="14">
        <v>0</v>
      </c>
      <c r="G57" s="12" t="s">
        <v>607</v>
      </c>
      <c r="H57" s="4">
        <v>1</v>
      </c>
      <c r="K57">
        <v>0</v>
      </c>
      <c r="L57">
        <v>0</v>
      </c>
      <c r="M57">
        <v>0</v>
      </c>
      <c r="N57">
        <v>0</v>
      </c>
      <c r="O57">
        <v>0</v>
      </c>
      <c r="P57">
        <v>0</v>
      </c>
      <c r="Q57">
        <v>0</v>
      </c>
      <c r="R57">
        <v>0</v>
      </c>
      <c r="S57">
        <v>0</v>
      </c>
      <c r="T57">
        <v>0</v>
      </c>
      <c r="U57">
        <v>0</v>
      </c>
      <c r="V57">
        <v>1</v>
      </c>
      <c r="W57">
        <v>0</v>
      </c>
      <c r="X57">
        <v>0</v>
      </c>
      <c r="Y57">
        <v>0</v>
      </c>
      <c r="Z57">
        <f t="shared" si="0"/>
        <v>1</v>
      </c>
      <c r="AB57">
        <v>0</v>
      </c>
      <c r="AD57">
        <v>0</v>
      </c>
      <c r="AE57">
        <v>0</v>
      </c>
      <c r="AF57">
        <v>0</v>
      </c>
      <c r="AG57">
        <v>0</v>
      </c>
      <c r="AH57">
        <v>0</v>
      </c>
      <c r="AJ57">
        <v>0</v>
      </c>
      <c r="AK57">
        <v>0</v>
      </c>
      <c r="AL57">
        <v>0</v>
      </c>
      <c r="AM57">
        <v>0</v>
      </c>
      <c r="AN57">
        <v>0</v>
      </c>
      <c r="AO57">
        <v>0</v>
      </c>
      <c r="AP57">
        <v>0</v>
      </c>
      <c r="AR57">
        <f t="shared" si="1"/>
        <v>0</v>
      </c>
      <c r="AT57">
        <f t="shared" si="2"/>
        <v>1</v>
      </c>
    </row>
    <row r="58" spans="1:46">
      <c r="A58" s="2" t="s">
        <v>367</v>
      </c>
      <c r="B58" s="2" t="s">
        <v>368</v>
      </c>
      <c r="C58" s="2" t="s">
        <v>369</v>
      </c>
      <c r="D58" s="3">
        <v>2019</v>
      </c>
      <c r="E58" s="4" t="s">
        <v>11</v>
      </c>
      <c r="F58">
        <v>0</v>
      </c>
      <c r="G58" t="s">
        <v>605</v>
      </c>
      <c r="H58">
        <v>1</v>
      </c>
      <c r="K58">
        <v>0</v>
      </c>
      <c r="L58">
        <v>0</v>
      </c>
      <c r="M58">
        <v>0</v>
      </c>
      <c r="N58">
        <v>0</v>
      </c>
      <c r="O58">
        <v>0</v>
      </c>
      <c r="P58">
        <v>0</v>
      </c>
      <c r="Q58">
        <v>0</v>
      </c>
      <c r="R58">
        <v>0</v>
      </c>
      <c r="S58">
        <v>0</v>
      </c>
      <c r="T58">
        <v>1</v>
      </c>
      <c r="U58">
        <v>0</v>
      </c>
      <c r="V58">
        <v>0</v>
      </c>
      <c r="W58">
        <v>0</v>
      </c>
      <c r="X58">
        <v>0</v>
      </c>
      <c r="Y58">
        <v>0</v>
      </c>
      <c r="Z58">
        <f t="shared" si="0"/>
        <v>1</v>
      </c>
      <c r="AB58">
        <v>0</v>
      </c>
      <c r="AD58">
        <v>0</v>
      </c>
      <c r="AE58">
        <v>0</v>
      </c>
      <c r="AF58">
        <v>0</v>
      </c>
      <c r="AG58">
        <v>0</v>
      </c>
      <c r="AH58">
        <v>0</v>
      </c>
      <c r="AJ58">
        <v>0</v>
      </c>
      <c r="AK58">
        <v>0</v>
      </c>
      <c r="AL58">
        <v>0</v>
      </c>
      <c r="AM58">
        <v>0</v>
      </c>
      <c r="AN58">
        <v>0</v>
      </c>
      <c r="AO58">
        <v>0</v>
      </c>
      <c r="AP58">
        <v>0</v>
      </c>
      <c r="AR58">
        <f t="shared" si="1"/>
        <v>0</v>
      </c>
      <c r="AT58">
        <f t="shared" si="2"/>
        <v>1</v>
      </c>
    </row>
    <row r="59" spans="1:46">
      <c r="A59" s="4" t="s">
        <v>321</v>
      </c>
      <c r="B59" s="4" t="s">
        <v>322</v>
      </c>
      <c r="C59" s="4" t="s">
        <v>251</v>
      </c>
      <c r="D59" s="4">
        <v>2018</v>
      </c>
      <c r="E59" s="4" t="s">
        <v>92</v>
      </c>
      <c r="F59" s="4">
        <v>0</v>
      </c>
      <c r="G59" s="4" t="s">
        <v>608</v>
      </c>
      <c r="H59" s="4">
        <v>1</v>
      </c>
      <c r="K59">
        <v>0</v>
      </c>
      <c r="L59">
        <v>0</v>
      </c>
      <c r="M59">
        <v>0</v>
      </c>
      <c r="N59">
        <v>0</v>
      </c>
      <c r="O59">
        <v>0</v>
      </c>
      <c r="P59">
        <v>0</v>
      </c>
      <c r="Q59">
        <v>0</v>
      </c>
      <c r="R59">
        <v>0</v>
      </c>
      <c r="S59">
        <v>0</v>
      </c>
      <c r="T59">
        <v>1</v>
      </c>
      <c r="U59">
        <v>0</v>
      </c>
      <c r="V59">
        <v>0</v>
      </c>
      <c r="W59">
        <v>0</v>
      </c>
      <c r="X59">
        <v>0</v>
      </c>
      <c r="Y59">
        <v>0</v>
      </c>
      <c r="Z59">
        <f t="shared" si="0"/>
        <v>1</v>
      </c>
      <c r="AB59">
        <v>0</v>
      </c>
      <c r="AD59">
        <v>0</v>
      </c>
      <c r="AE59">
        <v>0</v>
      </c>
      <c r="AF59">
        <v>0</v>
      </c>
      <c r="AG59">
        <v>1</v>
      </c>
      <c r="AH59">
        <v>0</v>
      </c>
      <c r="AJ59">
        <v>0</v>
      </c>
      <c r="AK59">
        <v>0</v>
      </c>
      <c r="AL59">
        <v>0</v>
      </c>
      <c r="AM59">
        <v>0</v>
      </c>
      <c r="AN59">
        <v>0</v>
      </c>
      <c r="AO59">
        <v>0</v>
      </c>
      <c r="AP59">
        <v>0</v>
      </c>
      <c r="AR59">
        <f t="shared" si="1"/>
        <v>1</v>
      </c>
      <c r="AT59">
        <f t="shared" si="2"/>
        <v>2</v>
      </c>
    </row>
    <row r="60" spans="1:46">
      <c r="A60" s="2" t="s">
        <v>319</v>
      </c>
      <c r="B60" s="2" t="s">
        <v>320</v>
      </c>
      <c r="C60" s="2" t="s">
        <v>248</v>
      </c>
      <c r="D60" s="3">
        <v>2018</v>
      </c>
      <c r="E60" s="4" t="s">
        <v>11</v>
      </c>
      <c r="F60">
        <v>0</v>
      </c>
      <c r="G60" t="s">
        <v>614</v>
      </c>
      <c r="H60">
        <v>1</v>
      </c>
      <c r="K60">
        <v>0</v>
      </c>
      <c r="L60">
        <v>0</v>
      </c>
      <c r="M60">
        <v>0</v>
      </c>
      <c r="N60">
        <v>0</v>
      </c>
      <c r="O60">
        <v>0</v>
      </c>
      <c r="P60">
        <v>0</v>
      </c>
      <c r="Q60">
        <v>0</v>
      </c>
      <c r="R60">
        <v>0</v>
      </c>
      <c r="S60">
        <v>0</v>
      </c>
      <c r="T60">
        <v>1</v>
      </c>
      <c r="U60">
        <v>0</v>
      </c>
      <c r="V60">
        <v>0</v>
      </c>
      <c r="W60">
        <v>0</v>
      </c>
      <c r="X60">
        <v>0</v>
      </c>
      <c r="Y60">
        <v>0</v>
      </c>
      <c r="Z60">
        <f t="shared" si="0"/>
        <v>1</v>
      </c>
      <c r="AB60">
        <v>0</v>
      </c>
      <c r="AD60">
        <v>0</v>
      </c>
      <c r="AE60">
        <v>0</v>
      </c>
      <c r="AF60">
        <v>0</v>
      </c>
      <c r="AG60">
        <v>1</v>
      </c>
      <c r="AH60">
        <v>0</v>
      </c>
      <c r="AJ60">
        <v>0</v>
      </c>
      <c r="AK60">
        <v>0</v>
      </c>
      <c r="AL60">
        <v>0</v>
      </c>
      <c r="AM60">
        <v>0</v>
      </c>
      <c r="AN60">
        <v>0</v>
      </c>
      <c r="AO60">
        <v>0</v>
      </c>
      <c r="AP60">
        <v>0</v>
      </c>
      <c r="AR60">
        <f t="shared" si="1"/>
        <v>1</v>
      </c>
      <c r="AT60">
        <f t="shared" si="2"/>
        <v>2</v>
      </c>
    </row>
    <row r="61" spans="1:46">
      <c r="A61" s="2" t="s">
        <v>179</v>
      </c>
      <c r="B61" s="2" t="s">
        <v>180</v>
      </c>
      <c r="C61" s="2" t="s">
        <v>181</v>
      </c>
      <c r="D61" s="3">
        <v>2016</v>
      </c>
      <c r="E61" s="4" t="s">
        <v>11</v>
      </c>
      <c r="F61">
        <v>0</v>
      </c>
      <c r="G61">
        <v>4</v>
      </c>
      <c r="H61">
        <v>1</v>
      </c>
      <c r="K61">
        <v>0</v>
      </c>
      <c r="L61">
        <v>0</v>
      </c>
      <c r="M61">
        <v>0</v>
      </c>
      <c r="N61">
        <v>0</v>
      </c>
      <c r="O61">
        <v>0</v>
      </c>
      <c r="P61">
        <v>0</v>
      </c>
      <c r="Q61">
        <v>0</v>
      </c>
      <c r="R61">
        <v>0</v>
      </c>
      <c r="S61">
        <v>0</v>
      </c>
      <c r="T61">
        <v>1</v>
      </c>
      <c r="U61">
        <v>0</v>
      </c>
      <c r="V61">
        <v>1</v>
      </c>
      <c r="W61">
        <v>0</v>
      </c>
      <c r="X61">
        <v>0</v>
      </c>
      <c r="Y61">
        <v>0</v>
      </c>
      <c r="Z61">
        <f t="shared" si="0"/>
        <v>2</v>
      </c>
      <c r="AB61">
        <v>0</v>
      </c>
      <c r="AD61">
        <v>0</v>
      </c>
      <c r="AE61">
        <v>0</v>
      </c>
      <c r="AF61">
        <v>0</v>
      </c>
      <c r="AG61">
        <v>0</v>
      </c>
      <c r="AH61">
        <v>0</v>
      </c>
      <c r="AJ61">
        <v>0</v>
      </c>
      <c r="AK61">
        <v>0</v>
      </c>
      <c r="AL61">
        <v>0</v>
      </c>
      <c r="AM61">
        <v>0</v>
      </c>
      <c r="AN61">
        <v>0</v>
      </c>
      <c r="AO61">
        <v>0</v>
      </c>
      <c r="AP61">
        <v>0</v>
      </c>
      <c r="AR61">
        <f t="shared" si="1"/>
        <v>0</v>
      </c>
      <c r="AT61">
        <f t="shared" si="2"/>
        <v>2</v>
      </c>
    </row>
    <row r="62" spans="1:46">
      <c r="A62" s="2" t="s">
        <v>179</v>
      </c>
      <c r="B62" s="2" t="s">
        <v>230</v>
      </c>
      <c r="C62" s="2" t="s">
        <v>231</v>
      </c>
      <c r="D62" s="3">
        <v>2017</v>
      </c>
      <c r="E62" s="7" t="s">
        <v>11</v>
      </c>
      <c r="F62">
        <v>0</v>
      </c>
      <c r="G62">
        <v>4</v>
      </c>
      <c r="H62">
        <v>1</v>
      </c>
      <c r="K62">
        <v>0</v>
      </c>
      <c r="L62">
        <v>0</v>
      </c>
      <c r="M62">
        <v>0</v>
      </c>
      <c r="N62">
        <v>0</v>
      </c>
      <c r="O62">
        <v>0</v>
      </c>
      <c r="P62">
        <v>0</v>
      </c>
      <c r="Q62">
        <v>0</v>
      </c>
      <c r="R62">
        <v>0</v>
      </c>
      <c r="S62">
        <v>0</v>
      </c>
      <c r="T62">
        <v>0</v>
      </c>
      <c r="U62">
        <v>0</v>
      </c>
      <c r="V62">
        <v>1</v>
      </c>
      <c r="W62">
        <v>0</v>
      </c>
      <c r="X62">
        <v>0</v>
      </c>
      <c r="Y62">
        <v>0</v>
      </c>
      <c r="Z62">
        <f t="shared" si="0"/>
        <v>1</v>
      </c>
      <c r="AB62">
        <v>0</v>
      </c>
      <c r="AD62">
        <v>0</v>
      </c>
      <c r="AE62">
        <v>0</v>
      </c>
      <c r="AF62">
        <v>0</v>
      </c>
      <c r="AG62">
        <v>0</v>
      </c>
      <c r="AH62">
        <v>0</v>
      </c>
      <c r="AJ62">
        <v>0</v>
      </c>
      <c r="AK62">
        <v>0</v>
      </c>
      <c r="AL62">
        <v>0</v>
      </c>
      <c r="AM62">
        <v>0</v>
      </c>
      <c r="AN62">
        <v>0</v>
      </c>
      <c r="AO62">
        <v>0</v>
      </c>
      <c r="AP62">
        <v>0</v>
      </c>
      <c r="AR62">
        <f t="shared" si="1"/>
        <v>0</v>
      </c>
      <c r="AT62">
        <f t="shared" si="2"/>
        <v>1</v>
      </c>
    </row>
    <row r="63" spans="1:46">
      <c r="A63" s="2" t="s">
        <v>179</v>
      </c>
      <c r="B63" s="2" t="s">
        <v>241</v>
      </c>
      <c r="C63" s="2" t="s">
        <v>242</v>
      </c>
      <c r="D63" s="3">
        <v>2017</v>
      </c>
      <c r="E63" s="7" t="s">
        <v>11</v>
      </c>
      <c r="F63">
        <v>0</v>
      </c>
      <c r="G63">
        <v>4</v>
      </c>
      <c r="H63">
        <v>1</v>
      </c>
      <c r="K63">
        <v>0</v>
      </c>
      <c r="L63">
        <v>0</v>
      </c>
      <c r="M63">
        <v>0</v>
      </c>
      <c r="N63">
        <v>0</v>
      </c>
      <c r="O63">
        <v>0</v>
      </c>
      <c r="P63">
        <v>0</v>
      </c>
      <c r="Q63">
        <v>0</v>
      </c>
      <c r="R63">
        <v>0</v>
      </c>
      <c r="S63">
        <v>0</v>
      </c>
      <c r="T63">
        <v>0</v>
      </c>
      <c r="U63">
        <v>0</v>
      </c>
      <c r="V63">
        <v>1</v>
      </c>
      <c r="W63">
        <v>0</v>
      </c>
      <c r="X63">
        <v>0</v>
      </c>
      <c r="Y63">
        <v>0</v>
      </c>
      <c r="Z63">
        <f t="shared" si="0"/>
        <v>1</v>
      </c>
      <c r="AB63">
        <v>0</v>
      </c>
      <c r="AD63">
        <v>0</v>
      </c>
      <c r="AE63">
        <v>0</v>
      </c>
      <c r="AF63">
        <v>0</v>
      </c>
      <c r="AG63">
        <v>0</v>
      </c>
      <c r="AH63">
        <v>0</v>
      </c>
      <c r="AJ63">
        <v>0</v>
      </c>
      <c r="AK63">
        <v>0</v>
      </c>
      <c r="AL63">
        <v>0</v>
      </c>
      <c r="AM63">
        <v>0</v>
      </c>
      <c r="AN63">
        <v>0</v>
      </c>
      <c r="AO63">
        <v>0</v>
      </c>
      <c r="AP63">
        <v>0</v>
      </c>
      <c r="AR63">
        <f t="shared" si="1"/>
        <v>0</v>
      </c>
      <c r="AT63">
        <f t="shared" si="2"/>
        <v>1</v>
      </c>
    </row>
    <row r="64" spans="1:46">
      <c r="A64" s="2" t="s">
        <v>544</v>
      </c>
      <c r="B64" s="2" t="s">
        <v>545</v>
      </c>
      <c r="C64" s="2" t="s">
        <v>546</v>
      </c>
      <c r="D64" s="3">
        <v>2021</v>
      </c>
      <c r="E64" s="4" t="s">
        <v>11</v>
      </c>
      <c r="F64">
        <v>0</v>
      </c>
      <c r="G64" t="s">
        <v>607</v>
      </c>
      <c r="H64">
        <v>1</v>
      </c>
      <c r="K64">
        <v>0</v>
      </c>
      <c r="L64">
        <v>0</v>
      </c>
      <c r="M64">
        <v>0</v>
      </c>
      <c r="N64">
        <v>0</v>
      </c>
      <c r="O64">
        <v>0</v>
      </c>
      <c r="P64">
        <v>0</v>
      </c>
      <c r="Q64">
        <v>0</v>
      </c>
      <c r="R64">
        <v>0</v>
      </c>
      <c r="S64">
        <v>0</v>
      </c>
      <c r="T64">
        <v>0</v>
      </c>
      <c r="U64">
        <v>0</v>
      </c>
      <c r="V64">
        <v>0</v>
      </c>
      <c r="W64">
        <v>0</v>
      </c>
      <c r="X64">
        <v>0</v>
      </c>
      <c r="Y64">
        <v>0</v>
      </c>
      <c r="Z64">
        <f t="shared" si="0"/>
        <v>0</v>
      </c>
      <c r="AB64">
        <v>0</v>
      </c>
      <c r="AD64">
        <v>0</v>
      </c>
      <c r="AE64">
        <v>0</v>
      </c>
      <c r="AF64">
        <v>0</v>
      </c>
      <c r="AG64">
        <v>0</v>
      </c>
      <c r="AH64">
        <v>0</v>
      </c>
      <c r="AJ64">
        <v>0</v>
      </c>
      <c r="AK64">
        <v>0</v>
      </c>
      <c r="AL64">
        <v>0</v>
      </c>
      <c r="AM64">
        <v>0</v>
      </c>
      <c r="AN64">
        <v>0</v>
      </c>
      <c r="AO64">
        <v>0</v>
      </c>
      <c r="AP64">
        <v>0</v>
      </c>
      <c r="AR64">
        <f t="shared" si="1"/>
        <v>0</v>
      </c>
      <c r="AT64">
        <f t="shared" si="2"/>
        <v>0</v>
      </c>
    </row>
    <row r="65" spans="1:46">
      <c r="A65" s="2" t="s">
        <v>72</v>
      </c>
      <c r="B65" s="2" t="s">
        <v>73</v>
      </c>
      <c r="D65" s="3">
        <v>2014</v>
      </c>
      <c r="E65" s="4" t="s">
        <v>11</v>
      </c>
      <c r="F65">
        <v>0</v>
      </c>
      <c r="G65" t="s">
        <v>607</v>
      </c>
      <c r="H65">
        <v>1</v>
      </c>
      <c r="K65">
        <v>0</v>
      </c>
      <c r="L65">
        <v>0</v>
      </c>
      <c r="M65">
        <v>0</v>
      </c>
      <c r="N65">
        <v>0</v>
      </c>
      <c r="O65">
        <v>0</v>
      </c>
      <c r="P65">
        <v>0</v>
      </c>
      <c r="Q65">
        <v>0</v>
      </c>
      <c r="R65">
        <v>0</v>
      </c>
      <c r="S65">
        <v>0</v>
      </c>
      <c r="T65">
        <v>1</v>
      </c>
      <c r="U65">
        <v>0</v>
      </c>
      <c r="V65">
        <v>0</v>
      </c>
      <c r="W65">
        <v>0</v>
      </c>
      <c r="X65">
        <v>0</v>
      </c>
      <c r="Y65">
        <v>0</v>
      </c>
      <c r="Z65">
        <f t="shared" si="0"/>
        <v>1</v>
      </c>
      <c r="AB65">
        <v>1</v>
      </c>
      <c r="AD65">
        <v>0</v>
      </c>
      <c r="AE65">
        <v>0</v>
      </c>
      <c r="AF65">
        <v>0</v>
      </c>
      <c r="AG65">
        <v>0</v>
      </c>
      <c r="AH65">
        <v>0</v>
      </c>
      <c r="AJ65">
        <v>0</v>
      </c>
      <c r="AK65">
        <v>0</v>
      </c>
      <c r="AL65">
        <v>0</v>
      </c>
      <c r="AM65">
        <v>0</v>
      </c>
      <c r="AN65">
        <v>0</v>
      </c>
      <c r="AO65">
        <v>0</v>
      </c>
      <c r="AP65">
        <v>0</v>
      </c>
      <c r="AR65">
        <f t="shared" si="1"/>
        <v>1</v>
      </c>
      <c r="AT65">
        <f t="shared" si="2"/>
        <v>2</v>
      </c>
    </row>
    <row r="66" spans="1:46">
      <c r="A66" s="8" t="s">
        <v>232</v>
      </c>
      <c r="B66" s="2" t="s">
        <v>233</v>
      </c>
      <c r="C66" s="2" t="s">
        <v>234</v>
      </c>
      <c r="D66" s="3">
        <v>2017</v>
      </c>
      <c r="E66" s="4" t="s">
        <v>11</v>
      </c>
      <c r="F66">
        <v>0</v>
      </c>
      <c r="G66">
        <v>3</v>
      </c>
      <c r="H66">
        <v>1</v>
      </c>
      <c r="K66">
        <v>0</v>
      </c>
      <c r="L66">
        <v>0</v>
      </c>
      <c r="M66">
        <v>0</v>
      </c>
      <c r="N66">
        <v>0</v>
      </c>
      <c r="O66">
        <v>0</v>
      </c>
      <c r="P66">
        <v>0</v>
      </c>
      <c r="Q66">
        <v>0</v>
      </c>
      <c r="R66">
        <v>0</v>
      </c>
      <c r="S66">
        <v>0</v>
      </c>
      <c r="T66">
        <v>1</v>
      </c>
      <c r="U66">
        <v>0</v>
      </c>
      <c r="V66">
        <v>0</v>
      </c>
      <c r="W66">
        <v>0</v>
      </c>
      <c r="X66">
        <v>0</v>
      </c>
      <c r="Y66">
        <v>0</v>
      </c>
      <c r="Z66">
        <f t="shared" si="0"/>
        <v>1</v>
      </c>
      <c r="AB66">
        <v>0</v>
      </c>
      <c r="AD66">
        <v>0</v>
      </c>
      <c r="AE66">
        <v>0</v>
      </c>
      <c r="AF66">
        <v>0</v>
      </c>
      <c r="AG66">
        <v>1</v>
      </c>
      <c r="AH66">
        <v>0</v>
      </c>
      <c r="AJ66">
        <v>0</v>
      </c>
      <c r="AK66">
        <v>0</v>
      </c>
      <c r="AL66">
        <v>0</v>
      </c>
      <c r="AM66">
        <v>0</v>
      </c>
      <c r="AN66">
        <v>0</v>
      </c>
      <c r="AO66">
        <v>0</v>
      </c>
      <c r="AP66">
        <v>0</v>
      </c>
      <c r="AR66">
        <f t="shared" si="1"/>
        <v>1</v>
      </c>
      <c r="AT66">
        <f t="shared" si="2"/>
        <v>2</v>
      </c>
    </row>
    <row r="67" spans="1:46">
      <c r="A67" s="2" t="s">
        <v>291</v>
      </c>
      <c r="B67" s="2" t="s">
        <v>292</v>
      </c>
      <c r="C67" s="2" t="s">
        <v>293</v>
      </c>
      <c r="D67" s="3">
        <v>2018</v>
      </c>
      <c r="E67" s="4" t="s">
        <v>11</v>
      </c>
      <c r="F67">
        <v>0</v>
      </c>
      <c r="G67" t="s">
        <v>607</v>
      </c>
      <c r="H67">
        <v>1</v>
      </c>
      <c r="K67">
        <v>0</v>
      </c>
      <c r="L67">
        <v>0</v>
      </c>
      <c r="M67">
        <v>0</v>
      </c>
      <c r="N67">
        <v>0</v>
      </c>
      <c r="O67">
        <v>0</v>
      </c>
      <c r="P67">
        <v>0</v>
      </c>
      <c r="Q67">
        <v>0</v>
      </c>
      <c r="R67">
        <v>0</v>
      </c>
      <c r="S67">
        <v>0</v>
      </c>
      <c r="T67">
        <v>1</v>
      </c>
      <c r="U67">
        <v>0</v>
      </c>
      <c r="V67">
        <v>0</v>
      </c>
      <c r="W67">
        <v>0</v>
      </c>
      <c r="X67">
        <v>0</v>
      </c>
      <c r="Y67">
        <v>0</v>
      </c>
      <c r="Z67">
        <f t="shared" ref="Z67:Z130" si="3">SUM(K67:Y67)</f>
        <v>1</v>
      </c>
      <c r="AB67">
        <v>0</v>
      </c>
      <c r="AD67">
        <v>0</v>
      </c>
      <c r="AE67">
        <v>0</v>
      </c>
      <c r="AF67">
        <v>0</v>
      </c>
      <c r="AG67">
        <v>0</v>
      </c>
      <c r="AH67">
        <v>0</v>
      </c>
      <c r="AJ67">
        <v>0</v>
      </c>
      <c r="AK67">
        <v>0</v>
      </c>
      <c r="AL67">
        <v>0</v>
      </c>
      <c r="AM67">
        <v>0</v>
      </c>
      <c r="AN67">
        <v>0</v>
      </c>
      <c r="AO67">
        <v>0</v>
      </c>
      <c r="AP67">
        <v>0</v>
      </c>
      <c r="AR67">
        <f t="shared" ref="AR67:AR130" si="4">SUM(AB67:AP67)</f>
        <v>0</v>
      </c>
      <c r="AT67">
        <f t="shared" ref="AT67:AT130" si="5">SUM(Z67+AR67)</f>
        <v>1</v>
      </c>
    </row>
    <row r="68" spans="1:46">
      <c r="A68" s="4" t="s">
        <v>501</v>
      </c>
      <c r="B68" s="4" t="s">
        <v>502</v>
      </c>
      <c r="C68" s="4" t="s">
        <v>503</v>
      </c>
      <c r="D68" s="4">
        <v>2020</v>
      </c>
      <c r="E68" s="4" t="s">
        <v>11</v>
      </c>
      <c r="F68">
        <v>0</v>
      </c>
      <c r="G68">
        <v>6</v>
      </c>
      <c r="H68">
        <v>1</v>
      </c>
      <c r="K68">
        <v>0</v>
      </c>
      <c r="L68">
        <v>0</v>
      </c>
      <c r="M68">
        <v>0</v>
      </c>
      <c r="N68">
        <v>0</v>
      </c>
      <c r="O68">
        <v>0</v>
      </c>
      <c r="P68">
        <v>0</v>
      </c>
      <c r="Q68">
        <v>0</v>
      </c>
      <c r="R68">
        <v>0</v>
      </c>
      <c r="S68">
        <v>0</v>
      </c>
      <c r="T68">
        <v>1</v>
      </c>
      <c r="U68">
        <v>0</v>
      </c>
      <c r="V68">
        <v>0</v>
      </c>
      <c r="W68">
        <v>0</v>
      </c>
      <c r="X68">
        <v>0</v>
      </c>
      <c r="Y68">
        <v>0</v>
      </c>
      <c r="Z68">
        <f t="shared" si="3"/>
        <v>1</v>
      </c>
      <c r="AB68">
        <v>0</v>
      </c>
      <c r="AD68">
        <v>0</v>
      </c>
      <c r="AE68">
        <v>0</v>
      </c>
      <c r="AF68">
        <v>0</v>
      </c>
      <c r="AG68">
        <v>0</v>
      </c>
      <c r="AH68">
        <v>0</v>
      </c>
      <c r="AJ68">
        <v>0</v>
      </c>
      <c r="AK68">
        <v>0</v>
      </c>
      <c r="AL68">
        <v>0</v>
      </c>
      <c r="AM68">
        <v>0</v>
      </c>
      <c r="AN68">
        <v>0</v>
      </c>
      <c r="AO68">
        <v>0</v>
      </c>
      <c r="AP68">
        <v>0</v>
      </c>
      <c r="AR68">
        <f t="shared" si="4"/>
        <v>0</v>
      </c>
      <c r="AT68">
        <f t="shared" si="5"/>
        <v>1</v>
      </c>
    </row>
    <row r="69" spans="1:46">
      <c r="A69" s="4" t="s">
        <v>182</v>
      </c>
      <c r="B69" s="4" t="s">
        <v>183</v>
      </c>
      <c r="C69" s="4" t="s">
        <v>184</v>
      </c>
      <c r="D69" s="4">
        <v>2016</v>
      </c>
      <c r="E69" s="4" t="s">
        <v>92</v>
      </c>
      <c r="F69" s="4">
        <v>0</v>
      </c>
      <c r="G69" s="7" t="s">
        <v>605</v>
      </c>
      <c r="H69" s="4">
        <v>1</v>
      </c>
      <c r="K69">
        <v>0</v>
      </c>
      <c r="L69">
        <v>0</v>
      </c>
      <c r="M69">
        <v>0</v>
      </c>
      <c r="N69">
        <v>0</v>
      </c>
      <c r="O69">
        <v>0</v>
      </c>
      <c r="P69">
        <v>0</v>
      </c>
      <c r="Q69">
        <v>0</v>
      </c>
      <c r="R69">
        <v>0</v>
      </c>
      <c r="S69">
        <v>0</v>
      </c>
      <c r="T69">
        <v>1</v>
      </c>
      <c r="U69">
        <v>1</v>
      </c>
      <c r="V69">
        <v>0</v>
      </c>
      <c r="W69">
        <v>0</v>
      </c>
      <c r="X69">
        <v>0</v>
      </c>
      <c r="Y69">
        <v>0</v>
      </c>
      <c r="Z69">
        <f t="shared" si="3"/>
        <v>2</v>
      </c>
      <c r="AB69">
        <v>0</v>
      </c>
      <c r="AD69">
        <v>0</v>
      </c>
      <c r="AE69">
        <v>0</v>
      </c>
      <c r="AF69">
        <v>0</v>
      </c>
      <c r="AG69">
        <v>0</v>
      </c>
      <c r="AH69">
        <v>1</v>
      </c>
      <c r="AJ69">
        <v>0</v>
      </c>
      <c r="AK69">
        <v>0</v>
      </c>
      <c r="AL69">
        <v>1</v>
      </c>
      <c r="AM69">
        <v>0</v>
      </c>
      <c r="AN69">
        <v>0</v>
      </c>
      <c r="AO69">
        <v>0</v>
      </c>
      <c r="AP69">
        <v>0</v>
      </c>
      <c r="AR69">
        <f t="shared" si="4"/>
        <v>2</v>
      </c>
      <c r="AT69">
        <f t="shared" si="5"/>
        <v>4</v>
      </c>
    </row>
    <row r="70" spans="1:46">
      <c r="A70" s="2" t="s">
        <v>256</v>
      </c>
      <c r="B70" s="2" t="s">
        <v>257</v>
      </c>
      <c r="C70" s="2" t="s">
        <v>258</v>
      </c>
      <c r="D70" s="3">
        <v>2017</v>
      </c>
      <c r="E70" s="4" t="s">
        <v>11</v>
      </c>
      <c r="F70">
        <v>0</v>
      </c>
      <c r="G70" t="s">
        <v>605</v>
      </c>
      <c r="H70">
        <v>1</v>
      </c>
      <c r="K70">
        <v>0</v>
      </c>
      <c r="L70">
        <v>0</v>
      </c>
      <c r="M70">
        <v>0</v>
      </c>
      <c r="N70">
        <v>0</v>
      </c>
      <c r="O70">
        <v>0</v>
      </c>
      <c r="P70">
        <v>0</v>
      </c>
      <c r="Q70">
        <v>0</v>
      </c>
      <c r="R70">
        <v>0</v>
      </c>
      <c r="S70">
        <v>0</v>
      </c>
      <c r="T70">
        <v>0</v>
      </c>
      <c r="U70">
        <v>1</v>
      </c>
      <c r="V70">
        <v>0</v>
      </c>
      <c r="W70">
        <v>0</v>
      </c>
      <c r="X70">
        <v>0</v>
      </c>
      <c r="Y70">
        <v>0</v>
      </c>
      <c r="Z70">
        <f t="shared" si="3"/>
        <v>1</v>
      </c>
      <c r="AB70">
        <v>0</v>
      </c>
      <c r="AD70">
        <v>0</v>
      </c>
      <c r="AE70">
        <v>0</v>
      </c>
      <c r="AF70">
        <v>0</v>
      </c>
      <c r="AG70">
        <v>0</v>
      </c>
      <c r="AH70">
        <v>0</v>
      </c>
      <c r="AJ70">
        <v>0</v>
      </c>
      <c r="AK70">
        <v>0</v>
      </c>
      <c r="AL70">
        <v>0</v>
      </c>
      <c r="AM70">
        <v>0</v>
      </c>
      <c r="AN70">
        <v>0</v>
      </c>
      <c r="AO70">
        <v>0</v>
      </c>
      <c r="AP70">
        <v>0</v>
      </c>
      <c r="AR70">
        <f t="shared" si="4"/>
        <v>0</v>
      </c>
      <c r="AT70">
        <f t="shared" si="5"/>
        <v>1</v>
      </c>
    </row>
    <row r="71" spans="1:46">
      <c r="A71" s="2" t="s">
        <v>479</v>
      </c>
      <c r="B71" s="2" t="s">
        <v>480</v>
      </c>
      <c r="C71" s="2" t="s">
        <v>302</v>
      </c>
      <c r="D71" s="3">
        <v>2020</v>
      </c>
      <c r="E71" s="4" t="s">
        <v>11</v>
      </c>
      <c r="F71">
        <v>0</v>
      </c>
      <c r="G71" t="s">
        <v>607</v>
      </c>
      <c r="H71">
        <v>1</v>
      </c>
      <c r="K71">
        <v>0</v>
      </c>
      <c r="L71">
        <v>0</v>
      </c>
      <c r="M71">
        <v>0</v>
      </c>
      <c r="N71">
        <v>0</v>
      </c>
      <c r="O71">
        <v>0</v>
      </c>
      <c r="P71">
        <v>0</v>
      </c>
      <c r="Q71">
        <v>0</v>
      </c>
      <c r="R71">
        <v>0</v>
      </c>
      <c r="S71">
        <v>0</v>
      </c>
      <c r="T71">
        <v>0</v>
      </c>
      <c r="U71">
        <v>0</v>
      </c>
      <c r="V71">
        <v>1</v>
      </c>
      <c r="W71">
        <v>0</v>
      </c>
      <c r="X71">
        <v>0</v>
      </c>
      <c r="Y71">
        <v>0</v>
      </c>
      <c r="Z71">
        <f t="shared" si="3"/>
        <v>1</v>
      </c>
      <c r="AB71">
        <v>0</v>
      </c>
      <c r="AD71">
        <v>0</v>
      </c>
      <c r="AE71">
        <v>0</v>
      </c>
      <c r="AF71">
        <v>0</v>
      </c>
      <c r="AG71">
        <v>0</v>
      </c>
      <c r="AH71">
        <v>0</v>
      </c>
      <c r="AJ71">
        <v>0</v>
      </c>
      <c r="AK71">
        <v>0</v>
      </c>
      <c r="AL71">
        <v>0</v>
      </c>
      <c r="AM71">
        <v>0</v>
      </c>
      <c r="AN71">
        <v>0</v>
      </c>
      <c r="AO71">
        <v>0</v>
      </c>
      <c r="AP71">
        <v>0</v>
      </c>
      <c r="AR71">
        <f t="shared" si="4"/>
        <v>0</v>
      </c>
      <c r="AT71">
        <f t="shared" si="5"/>
        <v>1</v>
      </c>
    </row>
    <row r="72" spans="1:46">
      <c r="A72" s="2" t="s">
        <v>427</v>
      </c>
      <c r="B72" s="2" t="s">
        <v>428</v>
      </c>
      <c r="C72" s="2" t="s">
        <v>65</v>
      </c>
      <c r="D72" s="3">
        <v>2019</v>
      </c>
      <c r="E72" s="4" t="s">
        <v>11</v>
      </c>
      <c r="F72">
        <v>0</v>
      </c>
      <c r="G72" t="s">
        <v>607</v>
      </c>
      <c r="H72">
        <v>1</v>
      </c>
      <c r="K72">
        <v>0</v>
      </c>
      <c r="L72">
        <v>0</v>
      </c>
      <c r="M72">
        <v>0</v>
      </c>
      <c r="N72">
        <v>0</v>
      </c>
      <c r="O72">
        <v>0</v>
      </c>
      <c r="P72">
        <v>0</v>
      </c>
      <c r="Q72">
        <v>0</v>
      </c>
      <c r="R72">
        <v>0</v>
      </c>
      <c r="S72">
        <v>0</v>
      </c>
      <c r="T72">
        <v>1</v>
      </c>
      <c r="U72">
        <v>0</v>
      </c>
      <c r="V72">
        <v>0</v>
      </c>
      <c r="W72">
        <v>0</v>
      </c>
      <c r="X72">
        <v>0</v>
      </c>
      <c r="Y72">
        <v>0</v>
      </c>
      <c r="Z72">
        <f t="shared" si="3"/>
        <v>1</v>
      </c>
      <c r="AB72">
        <v>0</v>
      </c>
      <c r="AD72">
        <v>0</v>
      </c>
      <c r="AE72">
        <v>0</v>
      </c>
      <c r="AF72">
        <v>0</v>
      </c>
      <c r="AG72">
        <v>0</v>
      </c>
      <c r="AH72">
        <v>0</v>
      </c>
      <c r="AJ72">
        <v>0</v>
      </c>
      <c r="AK72">
        <v>0</v>
      </c>
      <c r="AL72">
        <v>0</v>
      </c>
      <c r="AM72">
        <v>0</v>
      </c>
      <c r="AN72">
        <v>0</v>
      </c>
      <c r="AO72">
        <v>0</v>
      </c>
      <c r="AP72">
        <v>0</v>
      </c>
      <c r="AR72">
        <f t="shared" si="4"/>
        <v>0</v>
      </c>
      <c r="AT72">
        <f t="shared" si="5"/>
        <v>1</v>
      </c>
    </row>
    <row r="73" spans="1:46">
      <c r="A73" s="2" t="s">
        <v>204</v>
      </c>
      <c r="B73" s="2" t="s">
        <v>205</v>
      </c>
      <c r="C73" t="s">
        <v>206</v>
      </c>
      <c r="D73" s="3">
        <v>2017</v>
      </c>
      <c r="E73" s="4" t="s">
        <v>11</v>
      </c>
      <c r="F73">
        <v>0</v>
      </c>
      <c r="G73" t="s">
        <v>605</v>
      </c>
      <c r="H73">
        <v>1</v>
      </c>
      <c r="K73">
        <v>0</v>
      </c>
      <c r="L73">
        <v>0</v>
      </c>
      <c r="M73">
        <v>0</v>
      </c>
      <c r="N73">
        <v>0</v>
      </c>
      <c r="O73">
        <v>0</v>
      </c>
      <c r="P73">
        <v>0</v>
      </c>
      <c r="Q73">
        <v>0</v>
      </c>
      <c r="R73">
        <v>0</v>
      </c>
      <c r="S73">
        <v>0</v>
      </c>
      <c r="T73">
        <v>0</v>
      </c>
      <c r="U73">
        <v>0</v>
      </c>
      <c r="V73">
        <v>0</v>
      </c>
      <c r="W73">
        <v>0</v>
      </c>
      <c r="X73">
        <v>0</v>
      </c>
      <c r="Y73">
        <v>0</v>
      </c>
      <c r="Z73">
        <f t="shared" si="3"/>
        <v>0</v>
      </c>
      <c r="AB73">
        <v>0</v>
      </c>
      <c r="AD73">
        <v>0</v>
      </c>
      <c r="AE73">
        <v>0</v>
      </c>
      <c r="AF73">
        <v>0</v>
      </c>
      <c r="AG73">
        <v>0</v>
      </c>
      <c r="AH73">
        <v>0</v>
      </c>
      <c r="AJ73">
        <v>0</v>
      </c>
      <c r="AK73">
        <v>0</v>
      </c>
      <c r="AL73">
        <v>0</v>
      </c>
      <c r="AM73">
        <v>0</v>
      </c>
      <c r="AN73">
        <v>0</v>
      </c>
      <c r="AO73">
        <v>0</v>
      </c>
      <c r="AP73">
        <v>0</v>
      </c>
      <c r="AR73">
        <f t="shared" si="4"/>
        <v>0</v>
      </c>
      <c r="AT73">
        <f t="shared" si="5"/>
        <v>0</v>
      </c>
    </row>
    <row r="74" spans="1:46">
      <c r="A74" s="4" t="s">
        <v>395</v>
      </c>
      <c r="B74" s="4" t="s">
        <v>396</v>
      </c>
      <c r="C74" s="4" t="s">
        <v>397</v>
      </c>
      <c r="D74" s="4">
        <v>2019</v>
      </c>
      <c r="E74" s="4" t="s">
        <v>92</v>
      </c>
      <c r="F74" s="4">
        <v>0</v>
      </c>
      <c r="G74" s="7" t="s">
        <v>605</v>
      </c>
      <c r="H74" s="4">
        <v>1</v>
      </c>
      <c r="K74">
        <v>0</v>
      </c>
      <c r="L74">
        <v>0</v>
      </c>
      <c r="M74">
        <v>0</v>
      </c>
      <c r="N74">
        <v>0</v>
      </c>
      <c r="O74">
        <v>0</v>
      </c>
      <c r="P74">
        <v>0</v>
      </c>
      <c r="Q74">
        <v>0</v>
      </c>
      <c r="R74">
        <v>0</v>
      </c>
      <c r="S74">
        <v>0</v>
      </c>
      <c r="T74">
        <v>0</v>
      </c>
      <c r="U74">
        <v>0</v>
      </c>
      <c r="V74">
        <v>0</v>
      </c>
      <c r="W74">
        <v>0</v>
      </c>
      <c r="X74">
        <v>0</v>
      </c>
      <c r="Y74">
        <v>0</v>
      </c>
      <c r="Z74">
        <f t="shared" si="3"/>
        <v>0</v>
      </c>
      <c r="AB74">
        <v>0</v>
      </c>
      <c r="AD74">
        <v>0</v>
      </c>
      <c r="AE74">
        <v>0</v>
      </c>
      <c r="AF74">
        <v>0</v>
      </c>
      <c r="AG74">
        <v>0</v>
      </c>
      <c r="AH74">
        <v>0</v>
      </c>
      <c r="AJ74">
        <v>0</v>
      </c>
      <c r="AK74">
        <v>0</v>
      </c>
      <c r="AL74">
        <v>0</v>
      </c>
      <c r="AM74">
        <v>0</v>
      </c>
      <c r="AN74">
        <v>0</v>
      </c>
      <c r="AO74">
        <v>0</v>
      </c>
      <c r="AP74">
        <v>0</v>
      </c>
      <c r="AR74">
        <f t="shared" si="4"/>
        <v>0</v>
      </c>
      <c r="AT74">
        <f t="shared" si="5"/>
        <v>0</v>
      </c>
    </row>
    <row r="75" spans="1:46">
      <c r="A75" s="2" t="s">
        <v>317</v>
      </c>
      <c r="B75" s="2" t="s">
        <v>318</v>
      </c>
      <c r="C75" s="2" t="s">
        <v>240</v>
      </c>
      <c r="D75" s="3">
        <v>2018</v>
      </c>
      <c r="E75" s="4" t="s">
        <v>11</v>
      </c>
      <c r="F75">
        <v>0</v>
      </c>
      <c r="G75" t="s">
        <v>605</v>
      </c>
      <c r="H75">
        <v>1</v>
      </c>
      <c r="K75">
        <v>0</v>
      </c>
      <c r="L75">
        <v>0</v>
      </c>
      <c r="M75">
        <v>0</v>
      </c>
      <c r="N75">
        <v>0</v>
      </c>
      <c r="O75">
        <v>0</v>
      </c>
      <c r="P75">
        <v>0</v>
      </c>
      <c r="Q75">
        <v>0</v>
      </c>
      <c r="R75">
        <v>0</v>
      </c>
      <c r="S75">
        <v>0</v>
      </c>
      <c r="T75">
        <v>1</v>
      </c>
      <c r="U75">
        <v>0</v>
      </c>
      <c r="V75">
        <v>0</v>
      </c>
      <c r="W75">
        <v>0</v>
      </c>
      <c r="X75">
        <v>0</v>
      </c>
      <c r="Y75">
        <v>0</v>
      </c>
      <c r="Z75">
        <f t="shared" si="3"/>
        <v>1</v>
      </c>
      <c r="AB75">
        <v>0</v>
      </c>
      <c r="AD75">
        <v>0</v>
      </c>
      <c r="AE75">
        <v>0</v>
      </c>
      <c r="AF75">
        <v>0</v>
      </c>
      <c r="AG75">
        <v>0</v>
      </c>
      <c r="AH75">
        <v>0</v>
      </c>
      <c r="AJ75">
        <v>0</v>
      </c>
      <c r="AK75">
        <v>1</v>
      </c>
      <c r="AL75">
        <v>0</v>
      </c>
      <c r="AM75">
        <v>0</v>
      </c>
      <c r="AN75">
        <v>0</v>
      </c>
      <c r="AO75">
        <v>0</v>
      </c>
      <c r="AP75">
        <v>0</v>
      </c>
      <c r="AR75">
        <f t="shared" si="4"/>
        <v>1</v>
      </c>
      <c r="AT75">
        <f t="shared" si="5"/>
        <v>2</v>
      </c>
    </row>
    <row r="76" spans="1:46">
      <c r="A76" s="2" t="s">
        <v>307</v>
      </c>
      <c r="B76" s="2" t="s">
        <v>308</v>
      </c>
      <c r="C76" s="2" t="s">
        <v>309</v>
      </c>
      <c r="D76" s="3">
        <v>2018</v>
      </c>
      <c r="E76" s="4" t="s">
        <v>11</v>
      </c>
      <c r="F76">
        <v>0</v>
      </c>
      <c r="G76" t="s">
        <v>605</v>
      </c>
      <c r="H76">
        <v>1</v>
      </c>
      <c r="K76">
        <v>0</v>
      </c>
      <c r="L76">
        <v>0</v>
      </c>
      <c r="M76">
        <v>0</v>
      </c>
      <c r="N76">
        <v>0</v>
      </c>
      <c r="O76">
        <v>0</v>
      </c>
      <c r="P76">
        <v>0</v>
      </c>
      <c r="Q76">
        <v>0</v>
      </c>
      <c r="R76">
        <v>0</v>
      </c>
      <c r="S76">
        <v>0</v>
      </c>
      <c r="T76">
        <v>1</v>
      </c>
      <c r="U76">
        <v>0</v>
      </c>
      <c r="V76">
        <v>0</v>
      </c>
      <c r="W76">
        <v>0</v>
      </c>
      <c r="X76">
        <v>0</v>
      </c>
      <c r="Y76">
        <v>0</v>
      </c>
      <c r="Z76">
        <f t="shared" si="3"/>
        <v>1</v>
      </c>
      <c r="AB76">
        <v>0</v>
      </c>
      <c r="AD76">
        <v>0</v>
      </c>
      <c r="AE76">
        <v>0</v>
      </c>
      <c r="AF76">
        <v>0</v>
      </c>
      <c r="AG76">
        <v>0</v>
      </c>
      <c r="AH76">
        <v>0</v>
      </c>
      <c r="AJ76">
        <v>0</v>
      </c>
      <c r="AK76">
        <v>0</v>
      </c>
      <c r="AL76">
        <v>0</v>
      </c>
      <c r="AM76">
        <v>0</v>
      </c>
      <c r="AN76">
        <v>0</v>
      </c>
      <c r="AO76">
        <v>0</v>
      </c>
      <c r="AP76">
        <v>0</v>
      </c>
      <c r="AR76">
        <f t="shared" si="4"/>
        <v>0</v>
      </c>
      <c r="AT76">
        <f t="shared" si="5"/>
        <v>1</v>
      </c>
    </row>
    <row r="77" spans="1:46">
      <c r="A77" s="2" t="s">
        <v>289</v>
      </c>
      <c r="B77" s="2" t="s">
        <v>290</v>
      </c>
      <c r="C77" s="2" t="s">
        <v>153</v>
      </c>
      <c r="D77" s="3">
        <v>2018</v>
      </c>
      <c r="E77" s="4" t="s">
        <v>11</v>
      </c>
      <c r="F77">
        <v>0</v>
      </c>
      <c r="G77" t="s">
        <v>611</v>
      </c>
      <c r="H77">
        <v>1</v>
      </c>
      <c r="K77">
        <v>0</v>
      </c>
      <c r="L77">
        <v>0</v>
      </c>
      <c r="M77">
        <v>0</v>
      </c>
      <c r="N77">
        <v>0</v>
      </c>
      <c r="O77">
        <v>0</v>
      </c>
      <c r="P77">
        <v>0</v>
      </c>
      <c r="Q77">
        <v>0</v>
      </c>
      <c r="R77">
        <v>0</v>
      </c>
      <c r="S77">
        <v>0</v>
      </c>
      <c r="T77">
        <v>1</v>
      </c>
      <c r="U77">
        <v>0</v>
      </c>
      <c r="V77">
        <v>0</v>
      </c>
      <c r="W77">
        <v>0</v>
      </c>
      <c r="X77">
        <v>0</v>
      </c>
      <c r="Y77">
        <v>0</v>
      </c>
      <c r="Z77">
        <f t="shared" si="3"/>
        <v>1</v>
      </c>
      <c r="AB77">
        <v>0</v>
      </c>
      <c r="AD77">
        <v>0</v>
      </c>
      <c r="AE77">
        <v>0</v>
      </c>
      <c r="AF77">
        <v>0</v>
      </c>
      <c r="AG77">
        <v>0</v>
      </c>
      <c r="AH77">
        <v>0</v>
      </c>
      <c r="AJ77">
        <v>0</v>
      </c>
      <c r="AK77">
        <v>0</v>
      </c>
      <c r="AL77">
        <v>0</v>
      </c>
      <c r="AM77">
        <v>0</v>
      </c>
      <c r="AN77">
        <v>0</v>
      </c>
      <c r="AO77">
        <v>0</v>
      </c>
      <c r="AP77">
        <v>0</v>
      </c>
      <c r="AR77">
        <f t="shared" si="4"/>
        <v>0</v>
      </c>
      <c r="AT77">
        <f t="shared" si="5"/>
        <v>1</v>
      </c>
    </row>
    <row r="78" spans="1:46">
      <c r="A78" s="2" t="s">
        <v>168</v>
      </c>
      <c r="B78" s="2" t="s">
        <v>169</v>
      </c>
      <c r="C78" s="2" t="s">
        <v>170</v>
      </c>
      <c r="D78" s="3">
        <v>2016</v>
      </c>
      <c r="E78" s="4" t="s">
        <v>11</v>
      </c>
      <c r="F78">
        <v>0</v>
      </c>
      <c r="G78">
        <v>0</v>
      </c>
      <c r="H78">
        <v>1</v>
      </c>
      <c r="K78">
        <v>0</v>
      </c>
      <c r="L78">
        <v>0</v>
      </c>
      <c r="M78">
        <v>0</v>
      </c>
      <c r="N78">
        <v>0</v>
      </c>
      <c r="O78">
        <v>0</v>
      </c>
      <c r="P78">
        <v>0</v>
      </c>
      <c r="Q78">
        <v>0</v>
      </c>
      <c r="R78">
        <v>0</v>
      </c>
      <c r="S78">
        <v>0</v>
      </c>
      <c r="T78">
        <v>0</v>
      </c>
      <c r="U78">
        <v>0</v>
      </c>
      <c r="V78">
        <v>0</v>
      </c>
      <c r="W78">
        <v>0</v>
      </c>
      <c r="X78">
        <v>0</v>
      </c>
      <c r="Y78">
        <v>0</v>
      </c>
      <c r="Z78">
        <f t="shared" si="3"/>
        <v>0</v>
      </c>
      <c r="AB78">
        <v>0</v>
      </c>
      <c r="AD78">
        <v>0</v>
      </c>
      <c r="AE78">
        <v>0</v>
      </c>
      <c r="AF78">
        <v>0</v>
      </c>
      <c r="AG78">
        <v>0</v>
      </c>
      <c r="AH78">
        <v>0</v>
      </c>
      <c r="AJ78">
        <v>0</v>
      </c>
      <c r="AK78">
        <v>0</v>
      </c>
      <c r="AL78">
        <v>0</v>
      </c>
      <c r="AM78">
        <v>0</v>
      </c>
      <c r="AN78">
        <v>0</v>
      </c>
      <c r="AO78">
        <v>0</v>
      </c>
      <c r="AP78">
        <v>0</v>
      </c>
      <c r="AR78">
        <f t="shared" si="4"/>
        <v>0</v>
      </c>
      <c r="AT78">
        <f t="shared" si="5"/>
        <v>0</v>
      </c>
    </row>
    <row r="79" spans="1:46" ht="18.75">
      <c r="A79" s="2" t="s">
        <v>406</v>
      </c>
      <c r="B79" s="2" t="s">
        <v>407</v>
      </c>
      <c r="C79" s="2" t="s">
        <v>408</v>
      </c>
      <c r="D79" s="3">
        <v>2019</v>
      </c>
      <c r="E79" s="4" t="s">
        <v>11</v>
      </c>
      <c r="F79">
        <v>0</v>
      </c>
      <c r="G79">
        <v>1</v>
      </c>
      <c r="H79">
        <v>1</v>
      </c>
      <c r="K79">
        <v>0</v>
      </c>
      <c r="L79">
        <v>0</v>
      </c>
      <c r="M79">
        <v>0</v>
      </c>
      <c r="N79">
        <v>0</v>
      </c>
      <c r="O79">
        <v>0</v>
      </c>
      <c r="P79">
        <v>0</v>
      </c>
      <c r="Q79">
        <v>0</v>
      </c>
      <c r="R79">
        <v>0</v>
      </c>
      <c r="S79">
        <v>0</v>
      </c>
      <c r="T79">
        <v>0</v>
      </c>
      <c r="U79">
        <v>0</v>
      </c>
      <c r="V79">
        <v>0</v>
      </c>
      <c r="W79">
        <v>0</v>
      </c>
      <c r="X79">
        <v>0</v>
      </c>
      <c r="Y79">
        <v>0</v>
      </c>
      <c r="Z79">
        <f t="shared" si="3"/>
        <v>0</v>
      </c>
      <c r="AB79">
        <v>0</v>
      </c>
      <c r="AD79">
        <v>0</v>
      </c>
      <c r="AE79">
        <v>0</v>
      </c>
      <c r="AF79">
        <v>0</v>
      </c>
      <c r="AG79">
        <v>0</v>
      </c>
      <c r="AH79">
        <v>0</v>
      </c>
      <c r="AJ79">
        <v>0</v>
      </c>
      <c r="AK79">
        <v>0</v>
      </c>
      <c r="AL79">
        <v>0</v>
      </c>
      <c r="AM79">
        <v>0</v>
      </c>
      <c r="AN79">
        <v>0</v>
      </c>
      <c r="AO79">
        <v>0</v>
      </c>
      <c r="AP79">
        <v>0</v>
      </c>
      <c r="AR79">
        <f t="shared" si="4"/>
        <v>0</v>
      </c>
      <c r="AS79" s="82">
        <f>AVERAGE(AR2:AR79)</f>
        <v>0.37179487179487181</v>
      </c>
      <c r="AT79">
        <f t="shared" si="5"/>
        <v>0</v>
      </c>
    </row>
    <row r="80" spans="1:46">
      <c r="A80" s="2" t="s">
        <v>356</v>
      </c>
      <c r="B80" s="2" t="s">
        <v>357</v>
      </c>
      <c r="C80" s="2" t="s">
        <v>76</v>
      </c>
      <c r="D80" s="3">
        <v>2019</v>
      </c>
      <c r="E80" s="4" t="s">
        <v>358</v>
      </c>
      <c r="F80">
        <v>1</v>
      </c>
      <c r="G80">
        <v>1</v>
      </c>
      <c r="H80">
        <v>1</v>
      </c>
      <c r="J80">
        <v>1</v>
      </c>
      <c r="K80">
        <v>0</v>
      </c>
      <c r="L80">
        <v>0</v>
      </c>
      <c r="M80">
        <v>0</v>
      </c>
      <c r="N80">
        <v>0</v>
      </c>
      <c r="O80">
        <v>0</v>
      </c>
      <c r="P80">
        <v>0</v>
      </c>
      <c r="Q80">
        <v>1</v>
      </c>
      <c r="R80">
        <v>0</v>
      </c>
      <c r="S80">
        <v>0</v>
      </c>
      <c r="T80">
        <v>1</v>
      </c>
      <c r="U80">
        <v>0</v>
      </c>
      <c r="V80">
        <v>0</v>
      </c>
      <c r="W80">
        <v>0</v>
      </c>
      <c r="X80">
        <v>0</v>
      </c>
      <c r="Y80">
        <v>0</v>
      </c>
      <c r="Z80">
        <f t="shared" si="3"/>
        <v>2</v>
      </c>
      <c r="AB80">
        <v>0</v>
      </c>
      <c r="AD80">
        <v>0</v>
      </c>
      <c r="AE80">
        <v>0</v>
      </c>
      <c r="AF80">
        <v>0</v>
      </c>
      <c r="AG80">
        <v>0</v>
      </c>
      <c r="AH80">
        <v>1</v>
      </c>
      <c r="AI80">
        <v>1</v>
      </c>
      <c r="AJ80">
        <v>1</v>
      </c>
      <c r="AK80">
        <v>0</v>
      </c>
      <c r="AL80">
        <v>0</v>
      </c>
      <c r="AM80">
        <v>0</v>
      </c>
      <c r="AN80">
        <v>0</v>
      </c>
      <c r="AO80">
        <v>0</v>
      </c>
      <c r="AP80">
        <v>0</v>
      </c>
      <c r="AR80">
        <f t="shared" si="4"/>
        <v>3</v>
      </c>
      <c r="AT80">
        <f t="shared" si="5"/>
        <v>5</v>
      </c>
    </row>
    <row r="81" spans="1:46">
      <c r="A81" s="2" t="s">
        <v>552</v>
      </c>
      <c r="B81" s="2" t="s">
        <v>553</v>
      </c>
      <c r="C81" s="2" t="s">
        <v>554</v>
      </c>
      <c r="D81" s="3">
        <v>2021</v>
      </c>
      <c r="E81" s="4" t="s">
        <v>11</v>
      </c>
      <c r="F81">
        <v>1</v>
      </c>
      <c r="G81">
        <v>6</v>
      </c>
      <c r="H81">
        <v>1</v>
      </c>
      <c r="K81">
        <v>0</v>
      </c>
      <c r="L81">
        <v>0</v>
      </c>
      <c r="M81">
        <v>0</v>
      </c>
      <c r="N81">
        <v>0</v>
      </c>
      <c r="O81">
        <v>0</v>
      </c>
      <c r="P81">
        <v>0</v>
      </c>
      <c r="Q81">
        <v>0</v>
      </c>
      <c r="R81">
        <v>0</v>
      </c>
      <c r="S81">
        <v>0</v>
      </c>
      <c r="T81">
        <v>0</v>
      </c>
      <c r="U81">
        <v>0</v>
      </c>
      <c r="V81">
        <v>0</v>
      </c>
      <c r="W81">
        <v>0</v>
      </c>
      <c r="X81">
        <v>0</v>
      </c>
      <c r="Y81">
        <v>0</v>
      </c>
      <c r="Z81">
        <f t="shared" si="3"/>
        <v>0</v>
      </c>
      <c r="AB81">
        <v>0</v>
      </c>
      <c r="AD81">
        <v>0</v>
      </c>
      <c r="AE81">
        <v>0</v>
      </c>
      <c r="AF81">
        <v>0</v>
      </c>
      <c r="AG81">
        <v>0</v>
      </c>
      <c r="AH81">
        <v>0</v>
      </c>
      <c r="AJ81">
        <v>0</v>
      </c>
      <c r="AK81">
        <v>0</v>
      </c>
      <c r="AL81">
        <v>0</v>
      </c>
      <c r="AM81">
        <v>0</v>
      </c>
      <c r="AN81">
        <v>0</v>
      </c>
      <c r="AO81">
        <v>0</v>
      </c>
      <c r="AP81">
        <v>0</v>
      </c>
      <c r="AR81">
        <f t="shared" si="4"/>
        <v>0</v>
      </c>
      <c r="AT81">
        <f t="shared" si="5"/>
        <v>0</v>
      </c>
    </row>
    <row r="82" spans="1:46">
      <c r="A82" s="2" t="s">
        <v>26</v>
      </c>
      <c r="B82" s="2" t="s">
        <v>27</v>
      </c>
      <c r="D82" s="3">
        <v>2013</v>
      </c>
      <c r="E82" s="4" t="s">
        <v>11</v>
      </c>
      <c r="F82">
        <v>1</v>
      </c>
      <c r="G82">
        <v>1</v>
      </c>
      <c r="H82">
        <v>1</v>
      </c>
      <c r="J82">
        <v>1</v>
      </c>
      <c r="K82">
        <v>0</v>
      </c>
      <c r="L82">
        <v>0</v>
      </c>
      <c r="M82">
        <v>0</v>
      </c>
      <c r="N82">
        <v>0</v>
      </c>
      <c r="O82">
        <v>0</v>
      </c>
      <c r="P82">
        <v>0</v>
      </c>
      <c r="Q82">
        <v>0</v>
      </c>
      <c r="R82">
        <v>0</v>
      </c>
      <c r="S82">
        <v>0</v>
      </c>
      <c r="T82">
        <v>1</v>
      </c>
      <c r="U82">
        <v>0</v>
      </c>
      <c r="V82">
        <v>0</v>
      </c>
      <c r="W82">
        <v>0</v>
      </c>
      <c r="X82">
        <v>0</v>
      </c>
      <c r="Y82">
        <v>0</v>
      </c>
      <c r="Z82">
        <f t="shared" si="3"/>
        <v>1</v>
      </c>
      <c r="AB82">
        <v>0</v>
      </c>
      <c r="AD82">
        <v>0</v>
      </c>
      <c r="AE82">
        <v>0</v>
      </c>
      <c r="AF82">
        <v>0</v>
      </c>
      <c r="AG82">
        <v>1</v>
      </c>
      <c r="AH82">
        <v>1</v>
      </c>
      <c r="AI82">
        <v>1</v>
      </c>
      <c r="AJ82">
        <v>0</v>
      </c>
      <c r="AK82">
        <v>0</v>
      </c>
      <c r="AL82">
        <v>0</v>
      </c>
      <c r="AM82">
        <v>0</v>
      </c>
      <c r="AN82">
        <v>1</v>
      </c>
      <c r="AO82">
        <v>0</v>
      </c>
      <c r="AP82">
        <v>0</v>
      </c>
      <c r="AR82">
        <f t="shared" si="4"/>
        <v>4</v>
      </c>
      <c r="AT82">
        <f t="shared" si="5"/>
        <v>5</v>
      </c>
    </row>
    <row r="83" spans="1:46">
      <c r="A83" s="2" t="s">
        <v>28</v>
      </c>
      <c r="B83" s="2" t="s">
        <v>29</v>
      </c>
      <c r="D83" s="3">
        <v>2013</v>
      </c>
      <c r="E83" s="4" t="s">
        <v>11</v>
      </c>
      <c r="F83">
        <v>1</v>
      </c>
      <c r="G83">
        <v>1</v>
      </c>
      <c r="H83">
        <v>1</v>
      </c>
      <c r="K83">
        <v>0</v>
      </c>
      <c r="L83">
        <v>0</v>
      </c>
      <c r="M83">
        <v>0</v>
      </c>
      <c r="N83">
        <v>0</v>
      </c>
      <c r="O83">
        <v>0</v>
      </c>
      <c r="P83">
        <v>0</v>
      </c>
      <c r="Q83">
        <v>0</v>
      </c>
      <c r="R83">
        <v>0</v>
      </c>
      <c r="S83">
        <v>0</v>
      </c>
      <c r="T83">
        <v>1</v>
      </c>
      <c r="U83">
        <v>0</v>
      </c>
      <c r="V83">
        <v>0</v>
      </c>
      <c r="W83">
        <v>0</v>
      </c>
      <c r="X83">
        <v>0</v>
      </c>
      <c r="Y83">
        <v>0</v>
      </c>
      <c r="Z83">
        <f t="shared" si="3"/>
        <v>1</v>
      </c>
      <c r="AB83">
        <v>0</v>
      </c>
      <c r="AD83">
        <v>0</v>
      </c>
      <c r="AE83">
        <v>0</v>
      </c>
      <c r="AF83">
        <v>0</v>
      </c>
      <c r="AG83">
        <v>1</v>
      </c>
      <c r="AH83">
        <v>0</v>
      </c>
      <c r="AJ83">
        <v>0</v>
      </c>
      <c r="AK83">
        <v>0</v>
      </c>
      <c r="AL83">
        <v>0</v>
      </c>
      <c r="AM83">
        <v>0</v>
      </c>
      <c r="AN83">
        <v>0</v>
      </c>
      <c r="AO83">
        <v>0</v>
      </c>
      <c r="AP83">
        <v>0</v>
      </c>
      <c r="AR83">
        <f t="shared" si="4"/>
        <v>1</v>
      </c>
      <c r="AT83">
        <f t="shared" si="5"/>
        <v>2</v>
      </c>
    </row>
    <row r="84" spans="1:46">
      <c r="A84" s="2" t="s">
        <v>32</v>
      </c>
      <c r="B84" s="2" t="s">
        <v>33</v>
      </c>
      <c r="D84" s="3">
        <v>2013</v>
      </c>
      <c r="E84" s="4" t="s">
        <v>11</v>
      </c>
      <c r="F84">
        <v>1</v>
      </c>
      <c r="G84" t="s">
        <v>605</v>
      </c>
      <c r="H84">
        <v>1</v>
      </c>
      <c r="K84">
        <v>0</v>
      </c>
      <c r="L84">
        <v>0</v>
      </c>
      <c r="M84">
        <v>0</v>
      </c>
      <c r="N84">
        <v>0</v>
      </c>
      <c r="O84">
        <v>0</v>
      </c>
      <c r="P84">
        <v>0</v>
      </c>
      <c r="Q84">
        <v>0</v>
      </c>
      <c r="R84">
        <v>0</v>
      </c>
      <c r="S84">
        <v>0</v>
      </c>
      <c r="T84">
        <v>1</v>
      </c>
      <c r="U84">
        <v>0</v>
      </c>
      <c r="V84">
        <v>1</v>
      </c>
      <c r="W84">
        <v>0</v>
      </c>
      <c r="X84">
        <v>0</v>
      </c>
      <c r="Y84">
        <v>0</v>
      </c>
      <c r="Z84">
        <f t="shared" si="3"/>
        <v>2</v>
      </c>
      <c r="AB84">
        <v>0</v>
      </c>
      <c r="AD84">
        <v>0</v>
      </c>
      <c r="AE84">
        <v>0</v>
      </c>
      <c r="AF84">
        <v>0</v>
      </c>
      <c r="AG84">
        <v>1</v>
      </c>
      <c r="AH84">
        <v>1</v>
      </c>
      <c r="AJ84">
        <v>0</v>
      </c>
      <c r="AK84">
        <v>0</v>
      </c>
      <c r="AL84">
        <v>0</v>
      </c>
      <c r="AM84">
        <v>0</v>
      </c>
      <c r="AN84">
        <v>0</v>
      </c>
      <c r="AO84">
        <v>0</v>
      </c>
      <c r="AP84">
        <v>0</v>
      </c>
      <c r="AR84">
        <f t="shared" si="4"/>
        <v>2</v>
      </c>
      <c r="AT84">
        <f t="shared" si="5"/>
        <v>4</v>
      </c>
    </row>
    <row r="85" spans="1:46">
      <c r="A85" s="4" t="s">
        <v>432</v>
      </c>
      <c r="B85" s="4" t="s">
        <v>433</v>
      </c>
      <c r="C85" s="4" t="s">
        <v>434</v>
      </c>
      <c r="D85" s="4">
        <v>2019</v>
      </c>
      <c r="E85" s="4" t="s">
        <v>92</v>
      </c>
      <c r="F85" s="4">
        <v>1</v>
      </c>
      <c r="G85" s="4" t="s">
        <v>605</v>
      </c>
      <c r="H85" s="4">
        <v>1</v>
      </c>
      <c r="K85">
        <v>0</v>
      </c>
      <c r="L85">
        <v>0</v>
      </c>
      <c r="M85" s="4">
        <v>0</v>
      </c>
      <c r="N85" s="4">
        <v>0</v>
      </c>
      <c r="O85" s="4">
        <v>0</v>
      </c>
      <c r="P85">
        <v>0</v>
      </c>
      <c r="Q85">
        <v>0</v>
      </c>
      <c r="R85" s="4">
        <v>0</v>
      </c>
      <c r="S85" s="4">
        <v>0</v>
      </c>
      <c r="T85" s="4">
        <v>1</v>
      </c>
      <c r="U85" s="4">
        <v>0</v>
      </c>
      <c r="V85" s="4">
        <v>1</v>
      </c>
      <c r="W85" s="4">
        <v>0</v>
      </c>
      <c r="X85" s="4">
        <v>0</v>
      </c>
      <c r="Y85" s="4">
        <v>0</v>
      </c>
      <c r="Z85">
        <f t="shared" si="3"/>
        <v>2</v>
      </c>
      <c r="AB85" s="4">
        <v>0</v>
      </c>
      <c r="AD85">
        <v>0</v>
      </c>
      <c r="AE85">
        <v>0</v>
      </c>
      <c r="AF85">
        <v>0</v>
      </c>
      <c r="AG85" s="4">
        <v>0</v>
      </c>
      <c r="AH85" s="4">
        <v>1</v>
      </c>
      <c r="AJ85" s="4">
        <v>0</v>
      </c>
      <c r="AK85">
        <v>0</v>
      </c>
      <c r="AL85">
        <v>0</v>
      </c>
      <c r="AM85" s="4">
        <v>0</v>
      </c>
      <c r="AN85" s="4">
        <v>0</v>
      </c>
      <c r="AO85" s="4">
        <v>0</v>
      </c>
      <c r="AP85" s="4">
        <v>0</v>
      </c>
      <c r="AR85">
        <f t="shared" si="4"/>
        <v>1</v>
      </c>
      <c r="AT85">
        <f t="shared" si="5"/>
        <v>3</v>
      </c>
    </row>
    <row r="86" spans="1:46">
      <c r="A86" s="2" t="s">
        <v>312</v>
      </c>
      <c r="B86" s="2" t="s">
        <v>313</v>
      </c>
      <c r="C86" s="2" t="s">
        <v>314</v>
      </c>
      <c r="D86" s="3">
        <v>2018</v>
      </c>
      <c r="E86" s="4" t="s">
        <v>11</v>
      </c>
      <c r="F86">
        <v>1</v>
      </c>
      <c r="G86" t="s">
        <v>606</v>
      </c>
      <c r="H86">
        <v>1</v>
      </c>
      <c r="K86">
        <v>0</v>
      </c>
      <c r="L86">
        <v>0</v>
      </c>
      <c r="M86">
        <v>1</v>
      </c>
      <c r="N86">
        <v>0</v>
      </c>
      <c r="O86">
        <v>0</v>
      </c>
      <c r="P86">
        <v>0</v>
      </c>
      <c r="Q86">
        <v>0</v>
      </c>
      <c r="R86">
        <v>0</v>
      </c>
      <c r="S86">
        <v>0</v>
      </c>
      <c r="T86">
        <v>1</v>
      </c>
      <c r="U86">
        <v>1</v>
      </c>
      <c r="V86">
        <v>0</v>
      </c>
      <c r="W86">
        <v>0</v>
      </c>
      <c r="X86">
        <v>0</v>
      </c>
      <c r="Y86">
        <v>0</v>
      </c>
      <c r="Z86">
        <f t="shared" si="3"/>
        <v>3</v>
      </c>
      <c r="AB86">
        <v>0</v>
      </c>
      <c r="AD86">
        <v>0</v>
      </c>
      <c r="AE86">
        <v>0</v>
      </c>
      <c r="AF86">
        <v>0</v>
      </c>
      <c r="AG86">
        <v>1</v>
      </c>
      <c r="AH86">
        <v>0</v>
      </c>
      <c r="AJ86">
        <v>0</v>
      </c>
      <c r="AK86">
        <v>0</v>
      </c>
      <c r="AL86">
        <v>0</v>
      </c>
      <c r="AM86">
        <v>0</v>
      </c>
      <c r="AN86">
        <v>1</v>
      </c>
      <c r="AO86">
        <v>0</v>
      </c>
      <c r="AP86">
        <v>0</v>
      </c>
      <c r="AR86">
        <f t="shared" si="4"/>
        <v>2</v>
      </c>
      <c r="AT86">
        <f t="shared" si="5"/>
        <v>5</v>
      </c>
    </row>
    <row r="87" spans="1:46">
      <c r="A87" s="2" t="s">
        <v>499</v>
      </c>
      <c r="B87" s="2" t="s">
        <v>500</v>
      </c>
      <c r="C87" s="2" t="s">
        <v>496</v>
      </c>
      <c r="D87" s="3">
        <v>2020</v>
      </c>
      <c r="E87" s="4" t="s">
        <v>11</v>
      </c>
      <c r="F87">
        <v>1</v>
      </c>
      <c r="G87" t="s">
        <v>607</v>
      </c>
      <c r="K87">
        <v>0</v>
      </c>
      <c r="L87">
        <v>0</v>
      </c>
      <c r="M87">
        <v>0</v>
      </c>
      <c r="N87">
        <v>0</v>
      </c>
      <c r="O87">
        <v>0</v>
      </c>
      <c r="P87">
        <v>0</v>
      </c>
      <c r="Q87">
        <v>0</v>
      </c>
      <c r="R87">
        <v>0</v>
      </c>
      <c r="S87">
        <v>0</v>
      </c>
      <c r="T87">
        <v>1</v>
      </c>
      <c r="U87">
        <v>0</v>
      </c>
      <c r="V87">
        <v>1</v>
      </c>
      <c r="W87">
        <v>0</v>
      </c>
      <c r="X87">
        <v>0</v>
      </c>
      <c r="Y87">
        <v>0</v>
      </c>
      <c r="Z87">
        <f t="shared" si="3"/>
        <v>2</v>
      </c>
      <c r="AB87">
        <v>0</v>
      </c>
      <c r="AD87">
        <v>0</v>
      </c>
      <c r="AE87">
        <v>1</v>
      </c>
      <c r="AF87">
        <v>0</v>
      </c>
      <c r="AG87">
        <v>0</v>
      </c>
      <c r="AH87">
        <v>0</v>
      </c>
      <c r="AJ87">
        <v>0</v>
      </c>
      <c r="AK87">
        <v>0</v>
      </c>
      <c r="AL87">
        <v>0</v>
      </c>
      <c r="AM87">
        <v>0</v>
      </c>
      <c r="AN87">
        <v>0</v>
      </c>
      <c r="AO87">
        <v>0</v>
      </c>
      <c r="AP87">
        <v>0</v>
      </c>
      <c r="AR87">
        <f t="shared" si="4"/>
        <v>1</v>
      </c>
      <c r="AT87">
        <f t="shared" si="5"/>
        <v>3</v>
      </c>
    </row>
    <row r="88" spans="1:46">
      <c r="A88" s="2" t="s">
        <v>144</v>
      </c>
      <c r="B88" s="2" t="s">
        <v>145</v>
      </c>
      <c r="C88" s="2" t="s">
        <v>76</v>
      </c>
      <c r="D88" s="3">
        <v>2016</v>
      </c>
      <c r="E88" s="4" t="s">
        <v>11</v>
      </c>
      <c r="F88">
        <v>1</v>
      </c>
      <c r="G88">
        <v>4</v>
      </c>
      <c r="H88">
        <v>1</v>
      </c>
      <c r="K88">
        <v>0</v>
      </c>
      <c r="L88">
        <v>0</v>
      </c>
      <c r="M88">
        <v>0</v>
      </c>
      <c r="N88">
        <v>0</v>
      </c>
      <c r="O88">
        <v>0</v>
      </c>
      <c r="P88">
        <v>0</v>
      </c>
      <c r="Q88">
        <v>0</v>
      </c>
      <c r="R88">
        <v>0</v>
      </c>
      <c r="S88">
        <v>0</v>
      </c>
      <c r="T88">
        <v>1</v>
      </c>
      <c r="U88">
        <v>0</v>
      </c>
      <c r="V88">
        <v>1</v>
      </c>
      <c r="W88">
        <v>0</v>
      </c>
      <c r="X88">
        <v>0</v>
      </c>
      <c r="Y88">
        <v>0</v>
      </c>
      <c r="Z88">
        <f t="shared" si="3"/>
        <v>2</v>
      </c>
      <c r="AB88">
        <v>0</v>
      </c>
      <c r="AD88">
        <v>0</v>
      </c>
      <c r="AE88">
        <v>0</v>
      </c>
      <c r="AF88">
        <v>0</v>
      </c>
      <c r="AG88">
        <v>0</v>
      </c>
      <c r="AH88">
        <v>0</v>
      </c>
      <c r="AJ88">
        <v>0</v>
      </c>
      <c r="AK88">
        <v>0</v>
      </c>
      <c r="AL88">
        <v>0</v>
      </c>
      <c r="AM88">
        <v>0</v>
      </c>
      <c r="AN88">
        <v>0</v>
      </c>
      <c r="AO88">
        <v>0</v>
      </c>
      <c r="AP88">
        <v>0</v>
      </c>
      <c r="AR88">
        <f t="shared" si="4"/>
        <v>0</v>
      </c>
      <c r="AT88">
        <f t="shared" si="5"/>
        <v>2</v>
      </c>
    </row>
    <row r="89" spans="1:46">
      <c r="A89" s="2" t="s">
        <v>18</v>
      </c>
      <c r="B89" s="2" t="s">
        <v>19</v>
      </c>
      <c r="C89" s="2" t="s">
        <v>17</v>
      </c>
      <c r="D89" s="3">
        <v>2013</v>
      </c>
      <c r="E89" s="4" t="s">
        <v>11</v>
      </c>
      <c r="F89">
        <v>1</v>
      </c>
      <c r="G89">
        <v>0</v>
      </c>
      <c r="K89">
        <v>0</v>
      </c>
      <c r="L89">
        <v>0</v>
      </c>
      <c r="M89">
        <v>0</v>
      </c>
      <c r="N89">
        <v>0</v>
      </c>
      <c r="O89">
        <v>0</v>
      </c>
      <c r="P89">
        <v>0</v>
      </c>
      <c r="Q89">
        <v>0</v>
      </c>
      <c r="R89">
        <v>0</v>
      </c>
      <c r="S89">
        <v>0</v>
      </c>
      <c r="T89">
        <v>0</v>
      </c>
      <c r="U89">
        <v>0</v>
      </c>
      <c r="V89">
        <v>0</v>
      </c>
      <c r="W89">
        <v>0</v>
      </c>
      <c r="X89">
        <v>0</v>
      </c>
      <c r="Y89">
        <v>0</v>
      </c>
      <c r="Z89">
        <f t="shared" si="3"/>
        <v>0</v>
      </c>
      <c r="AB89">
        <v>0</v>
      </c>
      <c r="AD89">
        <v>0</v>
      </c>
      <c r="AE89">
        <v>0</v>
      </c>
      <c r="AF89">
        <v>0</v>
      </c>
      <c r="AG89">
        <v>0</v>
      </c>
      <c r="AH89">
        <v>0</v>
      </c>
      <c r="AJ89">
        <v>0</v>
      </c>
      <c r="AK89">
        <v>0</v>
      </c>
      <c r="AL89">
        <v>0</v>
      </c>
      <c r="AM89">
        <v>0</v>
      </c>
      <c r="AN89">
        <v>0</v>
      </c>
      <c r="AO89">
        <v>0</v>
      </c>
      <c r="AP89">
        <v>0</v>
      </c>
      <c r="AR89">
        <f t="shared" si="4"/>
        <v>0</v>
      </c>
      <c r="AT89">
        <f t="shared" si="5"/>
        <v>0</v>
      </c>
    </row>
    <row r="90" spans="1:46">
      <c r="A90" s="2" t="s">
        <v>214</v>
      </c>
      <c r="B90" s="2" t="s">
        <v>215</v>
      </c>
      <c r="C90" s="2" t="s">
        <v>153</v>
      </c>
      <c r="D90" s="3">
        <v>2017</v>
      </c>
      <c r="E90" s="4" t="s">
        <v>11</v>
      </c>
      <c r="F90">
        <v>1</v>
      </c>
      <c r="G90">
        <v>2</v>
      </c>
      <c r="H90">
        <v>1</v>
      </c>
      <c r="J90">
        <v>1</v>
      </c>
      <c r="K90">
        <v>0</v>
      </c>
      <c r="L90">
        <v>0</v>
      </c>
      <c r="M90">
        <v>0</v>
      </c>
      <c r="N90">
        <v>0</v>
      </c>
      <c r="O90">
        <v>0</v>
      </c>
      <c r="P90">
        <v>0</v>
      </c>
      <c r="Q90">
        <v>0</v>
      </c>
      <c r="R90">
        <v>0</v>
      </c>
      <c r="S90">
        <v>0</v>
      </c>
      <c r="T90">
        <v>1</v>
      </c>
      <c r="U90">
        <v>0</v>
      </c>
      <c r="V90">
        <v>0</v>
      </c>
      <c r="W90">
        <v>0</v>
      </c>
      <c r="X90">
        <v>0</v>
      </c>
      <c r="Y90">
        <v>0</v>
      </c>
      <c r="Z90">
        <f t="shared" si="3"/>
        <v>1</v>
      </c>
      <c r="AB90">
        <v>0</v>
      </c>
      <c r="AD90">
        <v>0</v>
      </c>
      <c r="AE90">
        <v>0</v>
      </c>
      <c r="AF90">
        <v>0</v>
      </c>
      <c r="AG90">
        <v>0</v>
      </c>
      <c r="AH90">
        <v>0</v>
      </c>
      <c r="AI90">
        <v>1</v>
      </c>
      <c r="AJ90">
        <v>0</v>
      </c>
      <c r="AK90">
        <v>0</v>
      </c>
      <c r="AL90">
        <v>0</v>
      </c>
      <c r="AM90">
        <v>0</v>
      </c>
      <c r="AN90">
        <v>1</v>
      </c>
      <c r="AO90">
        <v>0</v>
      </c>
      <c r="AP90">
        <v>0</v>
      </c>
      <c r="AR90">
        <f t="shared" si="4"/>
        <v>2</v>
      </c>
      <c r="AT90">
        <f t="shared" si="5"/>
        <v>3</v>
      </c>
    </row>
    <row r="91" spans="1:46">
      <c r="A91" s="2" t="s">
        <v>398</v>
      </c>
      <c r="B91" s="2" t="s">
        <v>399</v>
      </c>
      <c r="C91" s="2" t="s">
        <v>400</v>
      </c>
      <c r="D91" s="3">
        <v>2019</v>
      </c>
      <c r="E91" s="4" t="s">
        <v>11</v>
      </c>
      <c r="F91">
        <v>1</v>
      </c>
      <c r="G91" t="s">
        <v>608</v>
      </c>
      <c r="H91">
        <v>1</v>
      </c>
      <c r="K91">
        <v>0</v>
      </c>
      <c r="L91">
        <v>0</v>
      </c>
      <c r="M91">
        <v>0</v>
      </c>
      <c r="N91">
        <v>0</v>
      </c>
      <c r="O91">
        <v>0</v>
      </c>
      <c r="P91">
        <v>0</v>
      </c>
      <c r="Q91">
        <v>0</v>
      </c>
      <c r="R91">
        <v>0</v>
      </c>
      <c r="S91">
        <v>0</v>
      </c>
      <c r="T91">
        <v>1</v>
      </c>
      <c r="U91">
        <v>0</v>
      </c>
      <c r="V91">
        <v>0</v>
      </c>
      <c r="W91">
        <v>0</v>
      </c>
      <c r="X91">
        <v>0</v>
      </c>
      <c r="Y91">
        <v>0</v>
      </c>
      <c r="Z91">
        <f t="shared" si="3"/>
        <v>1</v>
      </c>
      <c r="AB91">
        <v>0</v>
      </c>
      <c r="AD91">
        <v>0</v>
      </c>
      <c r="AE91">
        <v>0</v>
      </c>
      <c r="AF91">
        <v>0</v>
      </c>
      <c r="AG91">
        <v>0</v>
      </c>
      <c r="AH91">
        <v>0</v>
      </c>
      <c r="AJ91">
        <v>0</v>
      </c>
      <c r="AK91">
        <v>0</v>
      </c>
      <c r="AL91">
        <v>0</v>
      </c>
      <c r="AM91">
        <v>0</v>
      </c>
      <c r="AN91">
        <v>0</v>
      </c>
      <c r="AO91">
        <v>0</v>
      </c>
      <c r="AP91">
        <v>0</v>
      </c>
      <c r="AR91">
        <f t="shared" si="4"/>
        <v>0</v>
      </c>
      <c r="AT91">
        <f t="shared" si="5"/>
        <v>1</v>
      </c>
    </row>
    <row r="92" spans="1:46">
      <c r="A92" s="2" t="s">
        <v>235</v>
      </c>
      <c r="B92" s="2" t="s">
        <v>236</v>
      </c>
      <c r="C92" s="2" t="s">
        <v>237</v>
      </c>
      <c r="D92" s="3">
        <v>2017</v>
      </c>
      <c r="E92" s="4" t="s">
        <v>11</v>
      </c>
      <c r="F92">
        <v>1</v>
      </c>
      <c r="G92">
        <v>1</v>
      </c>
      <c r="H92">
        <v>1</v>
      </c>
      <c r="K92">
        <v>0</v>
      </c>
      <c r="L92">
        <v>0</v>
      </c>
      <c r="M92">
        <v>0</v>
      </c>
      <c r="N92">
        <v>0</v>
      </c>
      <c r="O92">
        <v>0</v>
      </c>
      <c r="P92">
        <v>0</v>
      </c>
      <c r="Q92">
        <v>0</v>
      </c>
      <c r="R92">
        <v>0</v>
      </c>
      <c r="S92">
        <v>0</v>
      </c>
      <c r="T92">
        <v>1</v>
      </c>
      <c r="U92">
        <v>0</v>
      </c>
      <c r="V92">
        <v>0</v>
      </c>
      <c r="W92">
        <v>0</v>
      </c>
      <c r="X92">
        <v>0</v>
      </c>
      <c r="Y92">
        <v>0</v>
      </c>
      <c r="Z92">
        <f t="shared" si="3"/>
        <v>1</v>
      </c>
      <c r="AB92">
        <v>0</v>
      </c>
      <c r="AD92">
        <v>0</v>
      </c>
      <c r="AE92">
        <v>0</v>
      </c>
      <c r="AF92">
        <v>0</v>
      </c>
      <c r="AG92">
        <v>0</v>
      </c>
      <c r="AH92">
        <v>0</v>
      </c>
      <c r="AJ92">
        <v>0</v>
      </c>
      <c r="AK92">
        <v>0</v>
      </c>
      <c r="AL92">
        <v>0</v>
      </c>
      <c r="AM92">
        <v>0</v>
      </c>
      <c r="AN92">
        <v>0</v>
      </c>
      <c r="AO92">
        <v>0</v>
      </c>
      <c r="AP92">
        <v>0</v>
      </c>
      <c r="AR92">
        <f t="shared" si="4"/>
        <v>0</v>
      </c>
      <c r="AT92">
        <f t="shared" si="5"/>
        <v>1</v>
      </c>
    </row>
    <row r="93" spans="1:46">
      <c r="A93" s="2" t="s">
        <v>222</v>
      </c>
      <c r="B93" s="2" t="s">
        <v>223</v>
      </c>
      <c r="C93" s="2" t="s">
        <v>224</v>
      </c>
      <c r="D93" s="3">
        <v>2017</v>
      </c>
      <c r="E93" s="4" t="s">
        <v>11</v>
      </c>
      <c r="F93">
        <v>1</v>
      </c>
      <c r="G93">
        <v>2</v>
      </c>
      <c r="H93">
        <v>1</v>
      </c>
      <c r="K93">
        <v>0</v>
      </c>
      <c r="L93">
        <v>0</v>
      </c>
      <c r="M93">
        <v>0</v>
      </c>
      <c r="N93">
        <v>0</v>
      </c>
      <c r="O93">
        <v>0</v>
      </c>
      <c r="P93">
        <v>0</v>
      </c>
      <c r="Q93">
        <v>0</v>
      </c>
      <c r="R93">
        <v>0</v>
      </c>
      <c r="S93">
        <v>0</v>
      </c>
      <c r="T93">
        <v>1</v>
      </c>
      <c r="U93">
        <v>0</v>
      </c>
      <c r="V93">
        <v>0</v>
      </c>
      <c r="W93">
        <v>0</v>
      </c>
      <c r="X93">
        <v>0</v>
      </c>
      <c r="Y93">
        <v>0</v>
      </c>
      <c r="Z93">
        <f t="shared" si="3"/>
        <v>1</v>
      </c>
      <c r="AB93">
        <v>0</v>
      </c>
      <c r="AD93">
        <v>0</v>
      </c>
      <c r="AE93">
        <v>0</v>
      </c>
      <c r="AF93">
        <v>0</v>
      </c>
      <c r="AG93">
        <v>0</v>
      </c>
      <c r="AH93">
        <v>0</v>
      </c>
      <c r="AJ93">
        <v>0</v>
      </c>
      <c r="AK93">
        <v>0</v>
      </c>
      <c r="AL93">
        <v>0</v>
      </c>
      <c r="AM93">
        <v>0</v>
      </c>
      <c r="AN93">
        <v>0</v>
      </c>
      <c r="AO93">
        <v>0</v>
      </c>
      <c r="AP93">
        <v>0</v>
      </c>
      <c r="AR93">
        <f t="shared" si="4"/>
        <v>0</v>
      </c>
      <c r="AT93">
        <f t="shared" si="5"/>
        <v>1</v>
      </c>
    </row>
    <row r="94" spans="1:46">
      <c r="A94" s="2" t="s">
        <v>424</v>
      </c>
      <c r="B94" s="2" t="s">
        <v>425</v>
      </c>
      <c r="C94" s="2" t="s">
        <v>426</v>
      </c>
      <c r="D94" s="3">
        <v>2019</v>
      </c>
      <c r="E94" s="4" t="s">
        <v>11</v>
      </c>
      <c r="F94">
        <v>1</v>
      </c>
      <c r="G94">
        <v>0</v>
      </c>
      <c r="H94">
        <v>1</v>
      </c>
      <c r="K94">
        <v>0</v>
      </c>
      <c r="L94">
        <v>0</v>
      </c>
      <c r="M94">
        <v>0</v>
      </c>
      <c r="N94">
        <v>0</v>
      </c>
      <c r="O94">
        <v>0</v>
      </c>
      <c r="P94">
        <v>0</v>
      </c>
      <c r="Q94">
        <v>0</v>
      </c>
      <c r="R94">
        <v>0</v>
      </c>
      <c r="S94">
        <v>0</v>
      </c>
      <c r="T94">
        <v>1</v>
      </c>
      <c r="U94">
        <v>0</v>
      </c>
      <c r="V94">
        <v>0</v>
      </c>
      <c r="W94">
        <v>0</v>
      </c>
      <c r="X94">
        <v>0</v>
      </c>
      <c r="Y94">
        <v>0</v>
      </c>
      <c r="Z94">
        <f t="shared" si="3"/>
        <v>1</v>
      </c>
      <c r="AB94">
        <v>0</v>
      </c>
      <c r="AD94">
        <v>0</v>
      </c>
      <c r="AE94">
        <v>0</v>
      </c>
      <c r="AF94">
        <v>0</v>
      </c>
      <c r="AG94">
        <v>0</v>
      </c>
      <c r="AH94">
        <v>1</v>
      </c>
      <c r="AJ94">
        <v>0</v>
      </c>
      <c r="AK94">
        <v>0</v>
      </c>
      <c r="AL94">
        <v>0</v>
      </c>
      <c r="AM94">
        <v>0</v>
      </c>
      <c r="AN94">
        <v>0</v>
      </c>
      <c r="AO94">
        <v>0</v>
      </c>
      <c r="AP94">
        <v>0</v>
      </c>
      <c r="AR94">
        <f t="shared" si="4"/>
        <v>1</v>
      </c>
      <c r="AT94">
        <f t="shared" si="5"/>
        <v>2</v>
      </c>
    </row>
    <row r="95" spans="1:46">
      <c r="A95" s="2" t="s">
        <v>77</v>
      </c>
      <c r="B95" s="2" t="s">
        <v>78</v>
      </c>
      <c r="C95" s="2" t="s">
        <v>79</v>
      </c>
      <c r="D95" s="3">
        <v>2015</v>
      </c>
      <c r="E95" s="4" t="s">
        <v>11</v>
      </c>
      <c r="F95">
        <v>1</v>
      </c>
      <c r="G95">
        <v>0</v>
      </c>
      <c r="H95">
        <v>1</v>
      </c>
      <c r="K95">
        <v>0</v>
      </c>
      <c r="L95">
        <v>0</v>
      </c>
      <c r="M95">
        <v>0</v>
      </c>
      <c r="N95">
        <v>0</v>
      </c>
      <c r="O95">
        <v>0</v>
      </c>
      <c r="P95">
        <v>0</v>
      </c>
      <c r="Q95">
        <v>0</v>
      </c>
      <c r="R95">
        <v>0</v>
      </c>
      <c r="S95">
        <v>0</v>
      </c>
      <c r="T95">
        <v>0</v>
      </c>
      <c r="U95">
        <v>0</v>
      </c>
      <c r="V95">
        <v>0</v>
      </c>
      <c r="W95">
        <v>0</v>
      </c>
      <c r="X95">
        <v>0</v>
      </c>
      <c r="Y95">
        <v>0</v>
      </c>
      <c r="Z95">
        <f t="shared" si="3"/>
        <v>0</v>
      </c>
      <c r="AB95">
        <v>0</v>
      </c>
      <c r="AD95">
        <v>0</v>
      </c>
      <c r="AE95">
        <v>0</v>
      </c>
      <c r="AF95">
        <v>0</v>
      </c>
      <c r="AG95">
        <v>0</v>
      </c>
      <c r="AH95">
        <v>0</v>
      </c>
      <c r="AJ95">
        <v>0</v>
      </c>
      <c r="AK95">
        <v>0</v>
      </c>
      <c r="AL95">
        <v>0</v>
      </c>
      <c r="AM95">
        <v>0</v>
      </c>
      <c r="AN95">
        <v>0</v>
      </c>
      <c r="AO95">
        <v>0</v>
      </c>
      <c r="AP95">
        <v>0</v>
      </c>
      <c r="AR95">
        <f t="shared" si="4"/>
        <v>0</v>
      </c>
      <c r="AT95">
        <f t="shared" si="5"/>
        <v>0</v>
      </c>
    </row>
    <row r="96" spans="1:46">
      <c r="A96" s="2" t="s">
        <v>77</v>
      </c>
      <c r="B96" s="2" t="s">
        <v>127</v>
      </c>
      <c r="C96" s="2" t="s">
        <v>128</v>
      </c>
      <c r="D96" s="3">
        <v>2015</v>
      </c>
      <c r="E96" s="4" t="s">
        <v>11</v>
      </c>
      <c r="F96">
        <v>1</v>
      </c>
      <c r="G96">
        <v>0</v>
      </c>
      <c r="H96">
        <v>1</v>
      </c>
      <c r="K96">
        <v>0</v>
      </c>
      <c r="L96">
        <v>0</v>
      </c>
      <c r="M96">
        <v>0</v>
      </c>
      <c r="N96">
        <v>0</v>
      </c>
      <c r="O96">
        <v>0</v>
      </c>
      <c r="P96">
        <v>0</v>
      </c>
      <c r="Q96">
        <v>0</v>
      </c>
      <c r="R96">
        <v>0</v>
      </c>
      <c r="S96">
        <v>0</v>
      </c>
      <c r="T96">
        <v>0</v>
      </c>
      <c r="U96">
        <v>0</v>
      </c>
      <c r="V96">
        <v>0</v>
      </c>
      <c r="W96">
        <v>0</v>
      </c>
      <c r="X96">
        <v>0</v>
      </c>
      <c r="Y96">
        <v>0</v>
      </c>
      <c r="Z96">
        <f t="shared" si="3"/>
        <v>0</v>
      </c>
      <c r="AB96">
        <v>0</v>
      </c>
      <c r="AD96">
        <v>0</v>
      </c>
      <c r="AE96">
        <v>0</v>
      </c>
      <c r="AF96">
        <v>0</v>
      </c>
      <c r="AG96">
        <v>0</v>
      </c>
      <c r="AH96">
        <v>0</v>
      </c>
      <c r="AJ96">
        <v>0</v>
      </c>
      <c r="AK96">
        <v>0</v>
      </c>
      <c r="AL96">
        <v>0</v>
      </c>
      <c r="AM96">
        <v>0</v>
      </c>
      <c r="AN96">
        <v>0</v>
      </c>
      <c r="AO96">
        <v>0</v>
      </c>
      <c r="AP96">
        <v>0</v>
      </c>
      <c r="AR96">
        <f t="shared" si="4"/>
        <v>0</v>
      </c>
      <c r="AT96">
        <f t="shared" si="5"/>
        <v>0</v>
      </c>
    </row>
    <row r="97" spans="1:46">
      <c r="A97" s="2" t="s">
        <v>122</v>
      </c>
      <c r="B97" s="2" t="s">
        <v>123</v>
      </c>
      <c r="C97" s="2" t="s">
        <v>62</v>
      </c>
      <c r="D97" s="3">
        <v>2015</v>
      </c>
      <c r="E97" s="4" t="s">
        <v>11</v>
      </c>
      <c r="F97">
        <v>1</v>
      </c>
      <c r="G97">
        <v>6</v>
      </c>
      <c r="H97">
        <v>1</v>
      </c>
      <c r="J97">
        <v>1</v>
      </c>
      <c r="K97">
        <v>0</v>
      </c>
      <c r="L97">
        <v>0</v>
      </c>
      <c r="M97">
        <v>0</v>
      </c>
      <c r="N97">
        <v>0</v>
      </c>
      <c r="O97">
        <v>0</v>
      </c>
      <c r="P97">
        <v>0</v>
      </c>
      <c r="Q97">
        <v>0</v>
      </c>
      <c r="R97">
        <v>0</v>
      </c>
      <c r="S97">
        <v>0</v>
      </c>
      <c r="T97">
        <v>1</v>
      </c>
      <c r="U97">
        <v>0</v>
      </c>
      <c r="V97">
        <v>0</v>
      </c>
      <c r="W97">
        <v>0</v>
      </c>
      <c r="X97">
        <v>0</v>
      </c>
      <c r="Y97">
        <v>0</v>
      </c>
      <c r="Z97">
        <f t="shared" si="3"/>
        <v>1</v>
      </c>
      <c r="AB97">
        <v>0</v>
      </c>
      <c r="AD97">
        <v>0</v>
      </c>
      <c r="AE97">
        <v>0</v>
      </c>
      <c r="AF97">
        <v>0</v>
      </c>
      <c r="AG97">
        <v>0</v>
      </c>
      <c r="AH97">
        <v>0</v>
      </c>
      <c r="AI97">
        <v>1</v>
      </c>
      <c r="AJ97">
        <v>0</v>
      </c>
      <c r="AK97">
        <v>0</v>
      </c>
      <c r="AL97">
        <v>0</v>
      </c>
      <c r="AM97">
        <v>0</v>
      </c>
      <c r="AN97">
        <v>0</v>
      </c>
      <c r="AO97">
        <v>0</v>
      </c>
      <c r="AP97">
        <v>0</v>
      </c>
      <c r="AR97">
        <f t="shared" si="4"/>
        <v>1</v>
      </c>
      <c r="AT97">
        <f t="shared" si="5"/>
        <v>2</v>
      </c>
    </row>
    <row r="98" spans="1:46">
      <c r="A98" s="2" t="s">
        <v>354</v>
      </c>
      <c r="B98" s="2" t="s">
        <v>355</v>
      </c>
      <c r="D98" s="3">
        <v>2018</v>
      </c>
      <c r="E98" s="4" t="s">
        <v>11</v>
      </c>
      <c r="F98">
        <v>1</v>
      </c>
      <c r="G98" t="s">
        <v>605</v>
      </c>
      <c r="H98">
        <v>1</v>
      </c>
      <c r="K98">
        <v>0</v>
      </c>
      <c r="L98">
        <v>1</v>
      </c>
      <c r="M98">
        <v>0</v>
      </c>
      <c r="N98">
        <v>0</v>
      </c>
      <c r="O98">
        <v>0</v>
      </c>
      <c r="P98">
        <v>0</v>
      </c>
      <c r="Q98">
        <v>0</v>
      </c>
      <c r="R98">
        <v>0</v>
      </c>
      <c r="S98">
        <v>0</v>
      </c>
      <c r="T98">
        <v>1</v>
      </c>
      <c r="U98">
        <v>0</v>
      </c>
      <c r="V98">
        <v>1</v>
      </c>
      <c r="W98">
        <v>0</v>
      </c>
      <c r="X98">
        <v>0</v>
      </c>
      <c r="Y98">
        <v>0</v>
      </c>
      <c r="Z98">
        <f t="shared" si="3"/>
        <v>3</v>
      </c>
      <c r="AB98">
        <v>0</v>
      </c>
      <c r="AD98">
        <v>0</v>
      </c>
      <c r="AE98">
        <v>0</v>
      </c>
      <c r="AF98">
        <v>0</v>
      </c>
      <c r="AG98">
        <v>0</v>
      </c>
      <c r="AH98">
        <v>0</v>
      </c>
      <c r="AJ98">
        <v>0</v>
      </c>
      <c r="AK98">
        <v>0</v>
      </c>
      <c r="AL98">
        <v>0</v>
      </c>
      <c r="AM98">
        <v>0</v>
      </c>
      <c r="AN98">
        <v>0</v>
      </c>
      <c r="AO98">
        <v>0</v>
      </c>
      <c r="AP98">
        <v>0</v>
      </c>
      <c r="AR98">
        <f t="shared" si="4"/>
        <v>0</v>
      </c>
      <c r="AT98">
        <f t="shared" si="5"/>
        <v>3</v>
      </c>
    </row>
    <row r="99" spans="1:46">
      <c r="A99" s="2" t="s">
        <v>36</v>
      </c>
      <c r="B99" s="2" t="s">
        <v>37</v>
      </c>
      <c r="D99" s="3">
        <v>2013</v>
      </c>
      <c r="E99" s="4" t="s">
        <v>11</v>
      </c>
      <c r="F99">
        <v>1</v>
      </c>
      <c r="G99" t="s">
        <v>610</v>
      </c>
      <c r="H99">
        <v>1</v>
      </c>
      <c r="K99">
        <v>0</v>
      </c>
      <c r="L99">
        <v>0</v>
      </c>
      <c r="M99">
        <v>1</v>
      </c>
      <c r="N99">
        <v>0</v>
      </c>
      <c r="O99">
        <v>0</v>
      </c>
      <c r="P99">
        <v>0</v>
      </c>
      <c r="Q99">
        <v>0</v>
      </c>
      <c r="R99">
        <v>0</v>
      </c>
      <c r="S99">
        <v>0</v>
      </c>
      <c r="T99">
        <v>1</v>
      </c>
      <c r="U99">
        <v>0</v>
      </c>
      <c r="V99">
        <v>0</v>
      </c>
      <c r="W99">
        <v>0</v>
      </c>
      <c r="X99">
        <v>0</v>
      </c>
      <c r="Y99">
        <v>0</v>
      </c>
      <c r="Z99">
        <f t="shared" si="3"/>
        <v>2</v>
      </c>
      <c r="AB99">
        <v>0</v>
      </c>
      <c r="AD99">
        <v>0</v>
      </c>
      <c r="AE99">
        <v>0</v>
      </c>
      <c r="AF99">
        <v>0</v>
      </c>
      <c r="AG99">
        <v>1</v>
      </c>
      <c r="AH99">
        <v>0</v>
      </c>
      <c r="AJ99">
        <v>0</v>
      </c>
      <c r="AK99">
        <v>0</v>
      </c>
      <c r="AL99">
        <v>0</v>
      </c>
      <c r="AM99">
        <v>0</v>
      </c>
      <c r="AN99">
        <v>0</v>
      </c>
      <c r="AO99">
        <v>0</v>
      </c>
      <c r="AP99">
        <v>0</v>
      </c>
      <c r="AR99">
        <f t="shared" si="4"/>
        <v>1</v>
      </c>
      <c r="AT99">
        <f t="shared" si="5"/>
        <v>3</v>
      </c>
    </row>
    <row r="100" spans="1:46">
      <c r="A100" s="2" t="s">
        <v>294</v>
      </c>
      <c r="B100" s="2" t="s">
        <v>295</v>
      </c>
      <c r="C100" s="2" t="s">
        <v>296</v>
      </c>
      <c r="D100" s="3">
        <v>2018</v>
      </c>
      <c r="E100" s="4" t="s">
        <v>11</v>
      </c>
      <c r="F100">
        <v>1</v>
      </c>
      <c r="G100" t="s">
        <v>609</v>
      </c>
      <c r="H100">
        <v>1</v>
      </c>
      <c r="K100">
        <v>0</v>
      </c>
      <c r="L100">
        <v>0</v>
      </c>
      <c r="M100">
        <v>0</v>
      </c>
      <c r="N100">
        <v>0</v>
      </c>
      <c r="O100">
        <v>0</v>
      </c>
      <c r="P100">
        <v>0</v>
      </c>
      <c r="Q100">
        <v>0</v>
      </c>
      <c r="R100">
        <v>0</v>
      </c>
      <c r="S100">
        <v>0</v>
      </c>
      <c r="T100">
        <v>0</v>
      </c>
      <c r="U100">
        <v>0</v>
      </c>
      <c r="V100">
        <v>0</v>
      </c>
      <c r="W100">
        <v>0</v>
      </c>
      <c r="X100">
        <v>0</v>
      </c>
      <c r="Y100">
        <v>0</v>
      </c>
      <c r="Z100">
        <f t="shared" si="3"/>
        <v>0</v>
      </c>
      <c r="AB100">
        <v>0</v>
      </c>
      <c r="AD100">
        <v>0</v>
      </c>
      <c r="AE100">
        <v>0</v>
      </c>
      <c r="AF100">
        <v>0</v>
      </c>
      <c r="AG100">
        <v>1</v>
      </c>
      <c r="AH100">
        <v>0</v>
      </c>
      <c r="AJ100">
        <v>0</v>
      </c>
      <c r="AK100">
        <v>0</v>
      </c>
      <c r="AL100">
        <v>0</v>
      </c>
      <c r="AM100">
        <v>0</v>
      </c>
      <c r="AN100">
        <v>0</v>
      </c>
      <c r="AO100">
        <v>0</v>
      </c>
      <c r="AP100">
        <v>0</v>
      </c>
      <c r="AR100">
        <f t="shared" si="4"/>
        <v>1</v>
      </c>
      <c r="AT100">
        <f t="shared" si="5"/>
        <v>1</v>
      </c>
    </row>
    <row r="101" spans="1:46">
      <c r="A101" s="2" t="s">
        <v>383</v>
      </c>
      <c r="B101" s="2" t="s">
        <v>384</v>
      </c>
      <c r="C101" s="2" t="s">
        <v>302</v>
      </c>
      <c r="D101" s="3">
        <v>2019</v>
      </c>
      <c r="E101" s="4" t="s">
        <v>11</v>
      </c>
      <c r="F101">
        <v>1</v>
      </c>
      <c r="G101">
        <v>1</v>
      </c>
      <c r="K101">
        <v>0</v>
      </c>
      <c r="L101">
        <v>0</v>
      </c>
      <c r="M101">
        <v>0</v>
      </c>
      <c r="N101">
        <v>0</v>
      </c>
      <c r="O101">
        <v>0</v>
      </c>
      <c r="P101">
        <v>0</v>
      </c>
      <c r="Q101">
        <v>0</v>
      </c>
      <c r="R101">
        <v>0</v>
      </c>
      <c r="S101">
        <v>0</v>
      </c>
      <c r="T101">
        <v>1</v>
      </c>
      <c r="U101">
        <v>0</v>
      </c>
      <c r="V101">
        <v>0</v>
      </c>
      <c r="W101">
        <v>0</v>
      </c>
      <c r="X101">
        <v>0</v>
      </c>
      <c r="Y101">
        <v>0</v>
      </c>
      <c r="Z101">
        <f t="shared" si="3"/>
        <v>1</v>
      </c>
      <c r="AB101">
        <v>0</v>
      </c>
      <c r="AD101">
        <v>0</v>
      </c>
      <c r="AE101">
        <v>0</v>
      </c>
      <c r="AF101">
        <v>0</v>
      </c>
      <c r="AG101">
        <v>1</v>
      </c>
      <c r="AH101">
        <v>0</v>
      </c>
      <c r="AJ101">
        <v>0</v>
      </c>
      <c r="AK101">
        <v>0</v>
      </c>
      <c r="AL101">
        <v>0</v>
      </c>
      <c r="AM101">
        <v>0</v>
      </c>
      <c r="AN101">
        <v>0</v>
      </c>
      <c r="AO101">
        <v>0</v>
      </c>
      <c r="AP101">
        <v>0</v>
      </c>
      <c r="AR101">
        <f t="shared" si="4"/>
        <v>1</v>
      </c>
      <c r="AT101">
        <f t="shared" si="5"/>
        <v>2</v>
      </c>
    </row>
    <row r="102" spans="1:46">
      <c r="A102" s="2" t="s">
        <v>135</v>
      </c>
      <c r="B102" s="2" t="s">
        <v>136</v>
      </c>
      <c r="D102" s="3">
        <v>2015</v>
      </c>
      <c r="E102" s="4" t="s">
        <v>137</v>
      </c>
      <c r="F102">
        <v>1</v>
      </c>
      <c r="G102">
        <v>1</v>
      </c>
      <c r="H102">
        <v>1</v>
      </c>
      <c r="J102">
        <v>1</v>
      </c>
      <c r="Z102">
        <f t="shared" si="3"/>
        <v>0</v>
      </c>
      <c r="AI102">
        <v>1</v>
      </c>
      <c r="AR102">
        <f t="shared" si="4"/>
        <v>1</v>
      </c>
      <c r="AT102">
        <f t="shared" si="5"/>
        <v>1</v>
      </c>
    </row>
    <row r="103" spans="1:46">
      <c r="A103" s="2" t="s">
        <v>252</v>
      </c>
      <c r="B103" s="2" t="s">
        <v>253</v>
      </c>
      <c r="C103" s="2" t="s">
        <v>116</v>
      </c>
      <c r="D103" s="3">
        <v>2017</v>
      </c>
      <c r="E103" s="7" t="s">
        <v>11</v>
      </c>
      <c r="F103">
        <v>1</v>
      </c>
      <c r="G103">
        <v>2</v>
      </c>
      <c r="H103">
        <v>1</v>
      </c>
      <c r="K103">
        <v>0</v>
      </c>
      <c r="L103">
        <v>0</v>
      </c>
      <c r="M103">
        <v>0</v>
      </c>
      <c r="N103">
        <v>0</v>
      </c>
      <c r="O103">
        <v>0</v>
      </c>
      <c r="P103">
        <v>0</v>
      </c>
      <c r="Q103">
        <v>0</v>
      </c>
      <c r="R103">
        <v>0</v>
      </c>
      <c r="S103">
        <v>0</v>
      </c>
      <c r="T103">
        <v>0</v>
      </c>
      <c r="U103">
        <v>0</v>
      </c>
      <c r="V103">
        <v>0</v>
      </c>
      <c r="W103">
        <v>0</v>
      </c>
      <c r="X103">
        <v>0</v>
      </c>
      <c r="Y103">
        <v>0</v>
      </c>
      <c r="Z103">
        <f t="shared" si="3"/>
        <v>0</v>
      </c>
      <c r="AB103">
        <v>0</v>
      </c>
      <c r="AD103">
        <v>0</v>
      </c>
      <c r="AE103">
        <v>0</v>
      </c>
      <c r="AF103">
        <v>0</v>
      </c>
      <c r="AG103">
        <v>0</v>
      </c>
      <c r="AH103">
        <v>0</v>
      </c>
      <c r="AJ103">
        <v>0</v>
      </c>
      <c r="AK103">
        <v>0</v>
      </c>
      <c r="AL103">
        <v>0</v>
      </c>
      <c r="AM103">
        <v>0</v>
      </c>
      <c r="AN103">
        <v>0</v>
      </c>
      <c r="AO103">
        <v>0</v>
      </c>
      <c r="AP103">
        <v>0</v>
      </c>
      <c r="AR103">
        <f t="shared" si="4"/>
        <v>0</v>
      </c>
      <c r="AT103">
        <f t="shared" si="5"/>
        <v>0</v>
      </c>
    </row>
    <row r="104" spans="1:46">
      <c r="A104" s="2" t="s">
        <v>86</v>
      </c>
      <c r="B104" s="2" t="s">
        <v>87</v>
      </c>
      <c r="C104" s="2" t="s">
        <v>88</v>
      </c>
      <c r="D104" s="3">
        <v>2015</v>
      </c>
      <c r="E104" s="4" t="s">
        <v>11</v>
      </c>
      <c r="F104">
        <v>1</v>
      </c>
      <c r="G104" t="s">
        <v>609</v>
      </c>
      <c r="H104">
        <v>1</v>
      </c>
      <c r="K104">
        <v>0</v>
      </c>
      <c r="L104">
        <v>0</v>
      </c>
      <c r="M104">
        <v>0</v>
      </c>
      <c r="N104">
        <v>0</v>
      </c>
      <c r="O104">
        <v>0</v>
      </c>
      <c r="P104">
        <v>0</v>
      </c>
      <c r="Q104">
        <v>0</v>
      </c>
      <c r="R104">
        <v>0</v>
      </c>
      <c r="S104">
        <v>0</v>
      </c>
      <c r="T104">
        <v>1</v>
      </c>
      <c r="U104">
        <v>0</v>
      </c>
      <c r="V104">
        <v>0</v>
      </c>
      <c r="W104">
        <v>0</v>
      </c>
      <c r="X104">
        <v>0</v>
      </c>
      <c r="Y104">
        <v>0</v>
      </c>
      <c r="Z104">
        <f t="shared" si="3"/>
        <v>1</v>
      </c>
      <c r="AB104">
        <v>0</v>
      </c>
      <c r="AD104">
        <v>0</v>
      </c>
      <c r="AE104">
        <v>0</v>
      </c>
      <c r="AF104">
        <v>0</v>
      </c>
      <c r="AG104">
        <v>1</v>
      </c>
      <c r="AH104">
        <v>0</v>
      </c>
      <c r="AJ104">
        <v>0</v>
      </c>
      <c r="AK104">
        <v>0</v>
      </c>
      <c r="AL104">
        <v>0</v>
      </c>
      <c r="AM104">
        <v>0</v>
      </c>
      <c r="AN104">
        <v>0</v>
      </c>
      <c r="AO104">
        <v>0</v>
      </c>
      <c r="AP104">
        <v>0</v>
      </c>
      <c r="AR104">
        <f t="shared" si="4"/>
        <v>1</v>
      </c>
      <c r="AT104">
        <f t="shared" si="5"/>
        <v>2</v>
      </c>
    </row>
    <row r="105" spans="1:46">
      <c r="A105" s="2" t="s">
        <v>47</v>
      </c>
      <c r="B105" s="2" t="s">
        <v>48</v>
      </c>
      <c r="C105" s="2" t="s">
        <v>46</v>
      </c>
      <c r="D105" s="3">
        <v>2014</v>
      </c>
      <c r="E105" s="4" t="s">
        <v>11</v>
      </c>
      <c r="F105">
        <v>1</v>
      </c>
      <c r="G105">
        <v>0</v>
      </c>
      <c r="H105">
        <v>1</v>
      </c>
      <c r="K105">
        <v>0</v>
      </c>
      <c r="L105">
        <v>0</v>
      </c>
      <c r="M105">
        <v>0</v>
      </c>
      <c r="N105">
        <v>0</v>
      </c>
      <c r="O105">
        <v>0</v>
      </c>
      <c r="P105">
        <v>0</v>
      </c>
      <c r="Q105">
        <v>0</v>
      </c>
      <c r="R105">
        <v>0</v>
      </c>
      <c r="S105">
        <v>0</v>
      </c>
      <c r="T105">
        <v>1</v>
      </c>
      <c r="U105">
        <v>0</v>
      </c>
      <c r="V105">
        <v>0</v>
      </c>
      <c r="W105">
        <v>0</v>
      </c>
      <c r="X105">
        <v>0</v>
      </c>
      <c r="Y105">
        <v>0</v>
      </c>
      <c r="Z105">
        <f t="shared" si="3"/>
        <v>1</v>
      </c>
      <c r="AB105">
        <v>0</v>
      </c>
      <c r="AD105">
        <v>0</v>
      </c>
      <c r="AE105">
        <v>0</v>
      </c>
      <c r="AF105">
        <v>0</v>
      </c>
      <c r="AG105">
        <v>0</v>
      </c>
      <c r="AH105">
        <v>0</v>
      </c>
      <c r="AJ105">
        <v>0</v>
      </c>
      <c r="AK105">
        <v>0</v>
      </c>
      <c r="AL105">
        <v>0</v>
      </c>
      <c r="AM105">
        <v>0</v>
      </c>
      <c r="AN105">
        <v>0</v>
      </c>
      <c r="AO105">
        <v>0</v>
      </c>
      <c r="AP105">
        <v>0</v>
      </c>
      <c r="AR105">
        <f t="shared" si="4"/>
        <v>0</v>
      </c>
      <c r="AT105">
        <f t="shared" si="5"/>
        <v>1</v>
      </c>
    </row>
    <row r="106" spans="1:46">
      <c r="A106" s="2" t="s">
        <v>93</v>
      </c>
      <c r="B106" s="2" t="s">
        <v>94</v>
      </c>
      <c r="C106" t="s">
        <v>95</v>
      </c>
      <c r="D106" s="3">
        <v>2015</v>
      </c>
      <c r="E106" s="4" t="s">
        <v>11</v>
      </c>
      <c r="F106">
        <v>1</v>
      </c>
      <c r="G106">
        <v>0</v>
      </c>
      <c r="H106">
        <v>1</v>
      </c>
      <c r="K106">
        <v>0</v>
      </c>
      <c r="L106">
        <v>0</v>
      </c>
      <c r="M106">
        <v>0</v>
      </c>
      <c r="N106">
        <v>0</v>
      </c>
      <c r="O106">
        <v>0</v>
      </c>
      <c r="P106">
        <v>0</v>
      </c>
      <c r="Q106">
        <v>0</v>
      </c>
      <c r="R106">
        <v>0</v>
      </c>
      <c r="S106">
        <v>0</v>
      </c>
      <c r="T106">
        <v>1</v>
      </c>
      <c r="U106">
        <v>0</v>
      </c>
      <c r="V106">
        <v>0</v>
      </c>
      <c r="W106">
        <v>0</v>
      </c>
      <c r="X106">
        <v>0</v>
      </c>
      <c r="Y106">
        <v>0</v>
      </c>
      <c r="Z106">
        <f t="shared" si="3"/>
        <v>1</v>
      </c>
      <c r="AB106">
        <v>0</v>
      </c>
      <c r="AD106">
        <v>0</v>
      </c>
      <c r="AE106">
        <v>0</v>
      </c>
      <c r="AF106">
        <v>0</v>
      </c>
      <c r="AG106">
        <v>0</v>
      </c>
      <c r="AH106">
        <v>0</v>
      </c>
      <c r="AJ106">
        <v>0</v>
      </c>
      <c r="AK106">
        <v>1</v>
      </c>
      <c r="AL106">
        <v>0</v>
      </c>
      <c r="AM106">
        <v>0</v>
      </c>
      <c r="AN106">
        <v>0</v>
      </c>
      <c r="AO106">
        <v>0</v>
      </c>
      <c r="AP106">
        <v>0</v>
      </c>
      <c r="AR106">
        <f t="shared" si="4"/>
        <v>1</v>
      </c>
      <c r="AT106">
        <f t="shared" si="5"/>
        <v>2</v>
      </c>
    </row>
    <row r="107" spans="1:46">
      <c r="A107" s="2" t="s">
        <v>96</v>
      </c>
      <c r="B107" s="2" t="s">
        <v>97</v>
      </c>
      <c r="C107" t="s">
        <v>46</v>
      </c>
      <c r="D107" s="3">
        <v>2015</v>
      </c>
      <c r="E107" s="4" t="s">
        <v>11</v>
      </c>
      <c r="F107">
        <v>1</v>
      </c>
      <c r="G107">
        <v>0</v>
      </c>
      <c r="H107">
        <v>1</v>
      </c>
      <c r="K107">
        <v>0</v>
      </c>
      <c r="L107">
        <v>0</v>
      </c>
      <c r="M107">
        <v>0</v>
      </c>
      <c r="N107">
        <v>0</v>
      </c>
      <c r="O107">
        <v>0</v>
      </c>
      <c r="P107">
        <v>0</v>
      </c>
      <c r="Q107">
        <v>0</v>
      </c>
      <c r="R107">
        <v>0</v>
      </c>
      <c r="S107">
        <v>0</v>
      </c>
      <c r="T107">
        <v>1</v>
      </c>
      <c r="U107">
        <v>0</v>
      </c>
      <c r="V107">
        <v>0</v>
      </c>
      <c r="W107">
        <v>0</v>
      </c>
      <c r="X107">
        <v>0</v>
      </c>
      <c r="Y107">
        <v>0</v>
      </c>
      <c r="Z107">
        <f t="shared" si="3"/>
        <v>1</v>
      </c>
      <c r="AB107">
        <v>0</v>
      </c>
      <c r="AD107">
        <v>0</v>
      </c>
      <c r="AE107">
        <v>0</v>
      </c>
      <c r="AF107">
        <v>0</v>
      </c>
      <c r="AG107">
        <v>0</v>
      </c>
      <c r="AH107">
        <v>0</v>
      </c>
      <c r="AJ107">
        <v>0</v>
      </c>
      <c r="AK107">
        <v>1</v>
      </c>
      <c r="AL107">
        <v>0</v>
      </c>
      <c r="AM107">
        <v>0</v>
      </c>
      <c r="AN107">
        <v>0</v>
      </c>
      <c r="AO107">
        <v>0</v>
      </c>
      <c r="AP107">
        <v>0</v>
      </c>
      <c r="AR107">
        <f t="shared" si="4"/>
        <v>1</v>
      </c>
      <c r="AT107">
        <f t="shared" si="5"/>
        <v>2</v>
      </c>
    </row>
    <row r="108" spans="1:46">
      <c r="A108" s="2" t="s">
        <v>20</v>
      </c>
      <c r="B108" s="2" t="s">
        <v>21</v>
      </c>
      <c r="C108" s="2" t="s">
        <v>22</v>
      </c>
      <c r="D108" s="3">
        <v>2013</v>
      </c>
      <c r="E108" s="4" t="s">
        <v>11</v>
      </c>
      <c r="F108">
        <v>1</v>
      </c>
      <c r="G108">
        <v>0</v>
      </c>
      <c r="H108">
        <v>1</v>
      </c>
      <c r="J108">
        <v>1</v>
      </c>
      <c r="K108">
        <v>0</v>
      </c>
      <c r="L108">
        <v>0</v>
      </c>
      <c r="M108">
        <v>0</v>
      </c>
      <c r="N108">
        <v>0</v>
      </c>
      <c r="O108">
        <v>0</v>
      </c>
      <c r="P108">
        <v>0</v>
      </c>
      <c r="Q108">
        <v>0</v>
      </c>
      <c r="R108">
        <v>0</v>
      </c>
      <c r="S108">
        <v>0</v>
      </c>
      <c r="T108">
        <v>1</v>
      </c>
      <c r="U108">
        <v>0</v>
      </c>
      <c r="V108">
        <v>0</v>
      </c>
      <c r="W108">
        <v>0</v>
      </c>
      <c r="X108">
        <v>0</v>
      </c>
      <c r="Y108">
        <v>0</v>
      </c>
      <c r="Z108">
        <f t="shared" si="3"/>
        <v>1</v>
      </c>
      <c r="AB108">
        <v>0</v>
      </c>
      <c r="AD108">
        <v>0</v>
      </c>
      <c r="AE108">
        <v>0</v>
      </c>
      <c r="AF108">
        <v>0</v>
      </c>
      <c r="AG108">
        <v>0</v>
      </c>
      <c r="AH108">
        <v>0</v>
      </c>
      <c r="AI108">
        <v>1</v>
      </c>
      <c r="AJ108">
        <v>0</v>
      </c>
      <c r="AK108">
        <v>0</v>
      </c>
      <c r="AL108">
        <v>1</v>
      </c>
      <c r="AM108">
        <v>0</v>
      </c>
      <c r="AN108">
        <v>0</v>
      </c>
      <c r="AO108">
        <v>0</v>
      </c>
      <c r="AP108">
        <v>0</v>
      </c>
      <c r="AR108">
        <f t="shared" si="4"/>
        <v>2</v>
      </c>
      <c r="AT108">
        <f t="shared" si="5"/>
        <v>3</v>
      </c>
    </row>
    <row r="109" spans="1:46">
      <c r="A109" s="2" t="s">
        <v>60</v>
      </c>
      <c r="B109" s="2" t="s">
        <v>61</v>
      </c>
      <c r="C109" s="2" t="s">
        <v>62</v>
      </c>
      <c r="D109" s="3">
        <v>2014</v>
      </c>
      <c r="E109" s="4" t="s">
        <v>11</v>
      </c>
      <c r="F109">
        <v>1</v>
      </c>
      <c r="G109">
        <v>0</v>
      </c>
      <c r="H109">
        <v>1</v>
      </c>
      <c r="K109">
        <v>0</v>
      </c>
      <c r="L109">
        <v>1</v>
      </c>
      <c r="M109">
        <v>0</v>
      </c>
      <c r="N109">
        <v>0</v>
      </c>
      <c r="O109">
        <v>0</v>
      </c>
      <c r="P109">
        <v>0</v>
      </c>
      <c r="Q109">
        <v>0</v>
      </c>
      <c r="R109">
        <v>0</v>
      </c>
      <c r="S109">
        <v>0</v>
      </c>
      <c r="T109">
        <v>1</v>
      </c>
      <c r="U109">
        <v>1</v>
      </c>
      <c r="V109">
        <v>1</v>
      </c>
      <c r="W109">
        <v>0</v>
      </c>
      <c r="X109">
        <v>0</v>
      </c>
      <c r="Y109">
        <v>0</v>
      </c>
      <c r="Z109">
        <f t="shared" si="3"/>
        <v>4</v>
      </c>
      <c r="AB109">
        <v>0</v>
      </c>
      <c r="AD109">
        <v>0</v>
      </c>
      <c r="AE109">
        <v>0</v>
      </c>
      <c r="AF109">
        <v>0</v>
      </c>
      <c r="AG109">
        <v>0</v>
      </c>
      <c r="AH109">
        <v>1</v>
      </c>
      <c r="AJ109">
        <v>0</v>
      </c>
      <c r="AK109">
        <v>0</v>
      </c>
      <c r="AL109">
        <v>0</v>
      </c>
      <c r="AM109">
        <v>0</v>
      </c>
      <c r="AN109">
        <v>0</v>
      </c>
      <c r="AO109">
        <v>0</v>
      </c>
      <c r="AP109">
        <v>0</v>
      </c>
      <c r="AR109">
        <f t="shared" si="4"/>
        <v>1</v>
      </c>
      <c r="AT109">
        <f t="shared" si="5"/>
        <v>5</v>
      </c>
    </row>
    <row r="110" spans="1:46">
      <c r="A110" s="2" t="s">
        <v>120</v>
      </c>
      <c r="B110" s="2" t="s">
        <v>121</v>
      </c>
      <c r="C110" s="2" t="s">
        <v>62</v>
      </c>
      <c r="D110" s="3">
        <v>2015</v>
      </c>
      <c r="E110" s="4" t="s">
        <v>11</v>
      </c>
      <c r="F110">
        <v>1</v>
      </c>
      <c r="G110">
        <v>4</v>
      </c>
      <c r="H110">
        <v>1</v>
      </c>
      <c r="K110">
        <v>0</v>
      </c>
      <c r="L110">
        <v>0</v>
      </c>
      <c r="M110">
        <v>0</v>
      </c>
      <c r="N110">
        <v>0</v>
      </c>
      <c r="O110">
        <v>0</v>
      </c>
      <c r="P110">
        <v>0</v>
      </c>
      <c r="Q110">
        <v>0</v>
      </c>
      <c r="R110">
        <v>0</v>
      </c>
      <c r="S110">
        <v>0</v>
      </c>
      <c r="T110">
        <v>1</v>
      </c>
      <c r="U110">
        <v>0</v>
      </c>
      <c r="V110">
        <v>0</v>
      </c>
      <c r="W110">
        <v>0</v>
      </c>
      <c r="X110">
        <v>0</v>
      </c>
      <c r="Y110">
        <v>0</v>
      </c>
      <c r="Z110">
        <f t="shared" si="3"/>
        <v>1</v>
      </c>
      <c r="AB110">
        <v>0</v>
      </c>
      <c r="AD110">
        <v>0</v>
      </c>
      <c r="AE110">
        <v>0</v>
      </c>
      <c r="AF110">
        <v>0</v>
      </c>
      <c r="AG110">
        <v>0</v>
      </c>
      <c r="AH110">
        <v>0</v>
      </c>
      <c r="AJ110">
        <v>0</v>
      </c>
      <c r="AK110">
        <v>0</v>
      </c>
      <c r="AL110">
        <v>0</v>
      </c>
      <c r="AM110">
        <v>0</v>
      </c>
      <c r="AN110">
        <v>0</v>
      </c>
      <c r="AO110">
        <v>0</v>
      </c>
      <c r="AP110">
        <v>0</v>
      </c>
      <c r="AR110">
        <f t="shared" si="4"/>
        <v>0</v>
      </c>
      <c r="AT110">
        <f t="shared" si="5"/>
        <v>1</v>
      </c>
    </row>
    <row r="111" spans="1:46">
      <c r="A111" s="2" t="s">
        <v>281</v>
      </c>
      <c r="B111" s="2" t="s">
        <v>282</v>
      </c>
      <c r="C111" s="2" t="s">
        <v>76</v>
      </c>
      <c r="D111" s="3">
        <v>2018</v>
      </c>
      <c r="E111" s="4" t="s">
        <v>11</v>
      </c>
      <c r="F111">
        <v>1</v>
      </c>
      <c r="G111" t="s">
        <v>605</v>
      </c>
      <c r="H111">
        <v>1</v>
      </c>
      <c r="K111">
        <v>0</v>
      </c>
      <c r="L111">
        <v>0</v>
      </c>
      <c r="M111">
        <v>0</v>
      </c>
      <c r="N111">
        <v>0</v>
      </c>
      <c r="O111">
        <v>0</v>
      </c>
      <c r="P111">
        <v>0</v>
      </c>
      <c r="Q111">
        <v>0</v>
      </c>
      <c r="R111">
        <v>0</v>
      </c>
      <c r="S111">
        <v>0</v>
      </c>
      <c r="T111">
        <v>1</v>
      </c>
      <c r="U111">
        <v>0</v>
      </c>
      <c r="V111">
        <v>1</v>
      </c>
      <c r="W111">
        <v>0</v>
      </c>
      <c r="X111">
        <v>0</v>
      </c>
      <c r="Y111">
        <v>0</v>
      </c>
      <c r="Z111">
        <f t="shared" si="3"/>
        <v>2</v>
      </c>
      <c r="AB111">
        <v>0</v>
      </c>
      <c r="AD111">
        <v>0</v>
      </c>
      <c r="AE111">
        <v>0</v>
      </c>
      <c r="AF111">
        <v>0</v>
      </c>
      <c r="AG111">
        <v>0</v>
      </c>
      <c r="AH111">
        <v>0</v>
      </c>
      <c r="AJ111">
        <v>0</v>
      </c>
      <c r="AK111">
        <v>0</v>
      </c>
      <c r="AL111">
        <v>0</v>
      </c>
      <c r="AM111">
        <v>0</v>
      </c>
      <c r="AN111">
        <v>0</v>
      </c>
      <c r="AO111">
        <v>0</v>
      </c>
      <c r="AP111">
        <v>0</v>
      </c>
      <c r="AR111">
        <f t="shared" si="4"/>
        <v>0</v>
      </c>
      <c r="AT111">
        <f t="shared" si="5"/>
        <v>2</v>
      </c>
    </row>
    <row r="112" spans="1:46">
      <c r="A112" s="2" t="s">
        <v>300</v>
      </c>
      <c r="B112" s="2" t="s">
        <v>301</v>
      </c>
      <c r="C112" s="2" t="s">
        <v>302</v>
      </c>
      <c r="D112" s="3">
        <v>2018</v>
      </c>
      <c r="E112" s="4" t="s">
        <v>11</v>
      </c>
      <c r="F112">
        <v>1</v>
      </c>
      <c r="G112" t="s">
        <v>611</v>
      </c>
      <c r="H112">
        <v>1</v>
      </c>
      <c r="K112">
        <v>0</v>
      </c>
      <c r="L112">
        <v>0</v>
      </c>
      <c r="M112">
        <v>0</v>
      </c>
      <c r="N112">
        <v>0</v>
      </c>
      <c r="O112">
        <v>0</v>
      </c>
      <c r="P112">
        <v>0</v>
      </c>
      <c r="Q112">
        <v>0</v>
      </c>
      <c r="R112">
        <v>0</v>
      </c>
      <c r="S112">
        <v>0</v>
      </c>
      <c r="T112">
        <v>1</v>
      </c>
      <c r="U112">
        <v>0</v>
      </c>
      <c r="V112">
        <v>0</v>
      </c>
      <c r="W112">
        <v>0</v>
      </c>
      <c r="X112">
        <v>0</v>
      </c>
      <c r="Y112">
        <v>0</v>
      </c>
      <c r="Z112">
        <f t="shared" si="3"/>
        <v>1</v>
      </c>
      <c r="AB112">
        <v>0</v>
      </c>
      <c r="AD112">
        <v>0</v>
      </c>
      <c r="AE112">
        <v>0</v>
      </c>
      <c r="AF112">
        <v>0</v>
      </c>
      <c r="AG112">
        <v>0</v>
      </c>
      <c r="AH112">
        <v>0</v>
      </c>
      <c r="AJ112">
        <v>0</v>
      </c>
      <c r="AK112">
        <v>0</v>
      </c>
      <c r="AL112">
        <v>0</v>
      </c>
      <c r="AM112">
        <v>0</v>
      </c>
      <c r="AN112">
        <v>0</v>
      </c>
      <c r="AO112">
        <v>0</v>
      </c>
      <c r="AP112">
        <v>0</v>
      </c>
      <c r="AR112">
        <f t="shared" si="4"/>
        <v>0</v>
      </c>
      <c r="AT112">
        <f t="shared" si="5"/>
        <v>1</v>
      </c>
    </row>
    <row r="113" spans="1:46">
      <c r="A113" s="2" t="s">
        <v>70</v>
      </c>
      <c r="B113" s="2" t="s">
        <v>71</v>
      </c>
      <c r="D113" s="3">
        <v>2014</v>
      </c>
      <c r="E113" s="4" t="s">
        <v>11</v>
      </c>
      <c r="F113">
        <v>1</v>
      </c>
      <c r="G113" t="s">
        <v>607</v>
      </c>
      <c r="H113">
        <v>1</v>
      </c>
      <c r="K113">
        <v>0</v>
      </c>
      <c r="L113">
        <v>0</v>
      </c>
      <c r="M113">
        <v>0</v>
      </c>
      <c r="N113">
        <v>0</v>
      </c>
      <c r="O113">
        <v>0</v>
      </c>
      <c r="P113">
        <v>0</v>
      </c>
      <c r="Q113">
        <v>0</v>
      </c>
      <c r="R113">
        <v>0</v>
      </c>
      <c r="S113">
        <v>0</v>
      </c>
      <c r="T113">
        <v>1</v>
      </c>
      <c r="U113">
        <v>0</v>
      </c>
      <c r="V113">
        <v>0</v>
      </c>
      <c r="W113">
        <v>0</v>
      </c>
      <c r="X113">
        <v>0</v>
      </c>
      <c r="Y113">
        <v>0</v>
      </c>
      <c r="Z113">
        <f t="shared" si="3"/>
        <v>1</v>
      </c>
      <c r="AB113">
        <v>0</v>
      </c>
      <c r="AD113">
        <v>0</v>
      </c>
      <c r="AE113">
        <v>0</v>
      </c>
      <c r="AF113">
        <v>0</v>
      </c>
      <c r="AG113">
        <v>1</v>
      </c>
      <c r="AH113">
        <v>0</v>
      </c>
      <c r="AJ113">
        <v>0</v>
      </c>
      <c r="AK113">
        <v>0</v>
      </c>
      <c r="AL113">
        <v>0</v>
      </c>
      <c r="AM113">
        <v>0</v>
      </c>
      <c r="AN113">
        <v>0</v>
      </c>
      <c r="AO113">
        <v>0</v>
      </c>
      <c r="AP113">
        <v>0</v>
      </c>
      <c r="AR113">
        <f t="shared" si="4"/>
        <v>1</v>
      </c>
      <c r="AT113">
        <f t="shared" si="5"/>
        <v>2</v>
      </c>
    </row>
    <row r="114" spans="1:46">
      <c r="A114" s="2" t="s">
        <v>339</v>
      </c>
      <c r="B114" s="2" t="s">
        <v>340</v>
      </c>
      <c r="C114" s="2" t="s">
        <v>341</v>
      </c>
      <c r="D114" s="3">
        <v>2018</v>
      </c>
      <c r="E114" s="4" t="s">
        <v>11</v>
      </c>
      <c r="F114">
        <v>1</v>
      </c>
      <c r="G114">
        <v>6</v>
      </c>
      <c r="H114">
        <v>1</v>
      </c>
      <c r="K114">
        <v>0</v>
      </c>
      <c r="L114">
        <v>0</v>
      </c>
      <c r="M114">
        <v>0</v>
      </c>
      <c r="N114">
        <v>0</v>
      </c>
      <c r="O114">
        <v>0</v>
      </c>
      <c r="P114">
        <v>0</v>
      </c>
      <c r="Q114">
        <v>0</v>
      </c>
      <c r="R114">
        <v>0</v>
      </c>
      <c r="S114">
        <v>0</v>
      </c>
      <c r="T114">
        <v>1</v>
      </c>
      <c r="U114">
        <v>0</v>
      </c>
      <c r="V114">
        <v>0</v>
      </c>
      <c r="W114">
        <v>0</v>
      </c>
      <c r="X114">
        <v>0</v>
      </c>
      <c r="Y114">
        <v>0</v>
      </c>
      <c r="Z114">
        <f t="shared" si="3"/>
        <v>1</v>
      </c>
      <c r="AB114">
        <v>0</v>
      </c>
      <c r="AD114">
        <v>0</v>
      </c>
      <c r="AE114">
        <v>0</v>
      </c>
      <c r="AF114">
        <v>1</v>
      </c>
      <c r="AG114">
        <v>1</v>
      </c>
      <c r="AH114">
        <v>0</v>
      </c>
      <c r="AJ114">
        <v>0</v>
      </c>
      <c r="AK114">
        <v>0</v>
      </c>
      <c r="AL114">
        <v>0</v>
      </c>
      <c r="AM114">
        <v>0</v>
      </c>
      <c r="AN114">
        <v>0</v>
      </c>
      <c r="AO114">
        <v>0</v>
      </c>
      <c r="AP114">
        <v>0</v>
      </c>
      <c r="AR114">
        <f t="shared" si="4"/>
        <v>2</v>
      </c>
      <c r="AT114">
        <f t="shared" si="5"/>
        <v>3</v>
      </c>
    </row>
    <row r="115" spans="1:46">
      <c r="A115" s="2" t="s">
        <v>494</v>
      </c>
      <c r="B115" s="2" t="s">
        <v>495</v>
      </c>
      <c r="C115" s="2" t="s">
        <v>496</v>
      </c>
      <c r="D115" s="3">
        <v>2020</v>
      </c>
      <c r="E115" s="4" t="s">
        <v>11</v>
      </c>
      <c r="F115">
        <v>1</v>
      </c>
      <c r="G115" t="s">
        <v>607</v>
      </c>
      <c r="H115">
        <v>1</v>
      </c>
      <c r="K115">
        <v>0</v>
      </c>
      <c r="L115">
        <v>0</v>
      </c>
      <c r="M115">
        <v>1</v>
      </c>
      <c r="N115">
        <v>0</v>
      </c>
      <c r="O115">
        <v>0</v>
      </c>
      <c r="P115">
        <v>0</v>
      </c>
      <c r="Q115">
        <v>0</v>
      </c>
      <c r="R115">
        <v>0</v>
      </c>
      <c r="S115">
        <v>0</v>
      </c>
      <c r="T115">
        <v>1</v>
      </c>
      <c r="U115">
        <v>0</v>
      </c>
      <c r="V115">
        <v>0</v>
      </c>
      <c r="W115">
        <v>0</v>
      </c>
      <c r="X115">
        <v>0</v>
      </c>
      <c r="Y115">
        <v>0</v>
      </c>
      <c r="Z115">
        <f t="shared" si="3"/>
        <v>2</v>
      </c>
      <c r="AB115">
        <v>0</v>
      </c>
      <c r="AD115">
        <v>0</v>
      </c>
      <c r="AE115">
        <v>0</v>
      </c>
      <c r="AF115">
        <v>0</v>
      </c>
      <c r="AG115">
        <v>0</v>
      </c>
      <c r="AH115">
        <v>0</v>
      </c>
      <c r="AJ115">
        <v>0</v>
      </c>
      <c r="AK115">
        <v>0</v>
      </c>
      <c r="AL115">
        <v>0</v>
      </c>
      <c r="AM115">
        <v>0</v>
      </c>
      <c r="AN115">
        <v>0</v>
      </c>
      <c r="AO115">
        <v>0</v>
      </c>
      <c r="AP115">
        <v>0</v>
      </c>
      <c r="AR115">
        <f t="shared" si="4"/>
        <v>0</v>
      </c>
      <c r="AT115">
        <f t="shared" si="5"/>
        <v>2</v>
      </c>
    </row>
    <row r="116" spans="1:46">
      <c r="A116" s="2" t="s">
        <v>163</v>
      </c>
      <c r="B116" s="2" t="s">
        <v>164</v>
      </c>
      <c r="C116" s="2" t="s">
        <v>165</v>
      </c>
      <c r="D116" s="3">
        <v>2016</v>
      </c>
      <c r="E116" s="4" t="s">
        <v>11</v>
      </c>
      <c r="F116">
        <v>1</v>
      </c>
      <c r="G116">
        <v>0</v>
      </c>
      <c r="H116">
        <v>1</v>
      </c>
      <c r="K116">
        <v>0</v>
      </c>
      <c r="L116">
        <v>0</v>
      </c>
      <c r="M116">
        <v>0</v>
      </c>
      <c r="N116">
        <v>0</v>
      </c>
      <c r="O116">
        <v>0</v>
      </c>
      <c r="P116">
        <v>0</v>
      </c>
      <c r="Q116">
        <v>0</v>
      </c>
      <c r="R116">
        <v>0</v>
      </c>
      <c r="S116">
        <v>0</v>
      </c>
      <c r="T116">
        <v>1</v>
      </c>
      <c r="U116">
        <v>0</v>
      </c>
      <c r="V116">
        <v>0</v>
      </c>
      <c r="W116">
        <v>0</v>
      </c>
      <c r="X116">
        <v>0</v>
      </c>
      <c r="Y116">
        <v>0</v>
      </c>
      <c r="Z116">
        <f t="shared" si="3"/>
        <v>1</v>
      </c>
      <c r="AB116">
        <v>0</v>
      </c>
      <c r="AD116">
        <v>0</v>
      </c>
      <c r="AE116">
        <v>0</v>
      </c>
      <c r="AF116">
        <v>0</v>
      </c>
      <c r="AG116">
        <v>0</v>
      </c>
      <c r="AH116">
        <v>0</v>
      </c>
      <c r="AJ116">
        <v>0</v>
      </c>
      <c r="AK116">
        <v>0</v>
      </c>
      <c r="AL116">
        <v>0</v>
      </c>
      <c r="AM116">
        <v>0</v>
      </c>
      <c r="AN116">
        <v>0</v>
      </c>
      <c r="AO116">
        <v>0</v>
      </c>
      <c r="AP116">
        <v>0</v>
      </c>
      <c r="AR116">
        <f t="shared" si="4"/>
        <v>0</v>
      </c>
      <c r="AT116">
        <f t="shared" si="5"/>
        <v>1</v>
      </c>
    </row>
    <row r="117" spans="1:46">
      <c r="A117" s="2" t="s">
        <v>549</v>
      </c>
      <c r="B117" s="2" t="s">
        <v>550</v>
      </c>
      <c r="C117" s="2" t="s">
        <v>551</v>
      </c>
      <c r="D117" s="3">
        <v>2021</v>
      </c>
      <c r="E117" s="7" t="s">
        <v>11</v>
      </c>
      <c r="F117">
        <v>1</v>
      </c>
      <c r="G117">
        <v>1</v>
      </c>
      <c r="H117">
        <v>1</v>
      </c>
      <c r="I117">
        <v>1</v>
      </c>
      <c r="K117">
        <v>0</v>
      </c>
      <c r="L117">
        <v>0</v>
      </c>
      <c r="M117">
        <v>0</v>
      </c>
      <c r="N117">
        <v>0</v>
      </c>
      <c r="O117">
        <v>0</v>
      </c>
      <c r="P117">
        <v>0</v>
      </c>
      <c r="Q117">
        <v>0</v>
      </c>
      <c r="R117">
        <v>0</v>
      </c>
      <c r="S117">
        <v>0</v>
      </c>
      <c r="T117">
        <v>0</v>
      </c>
      <c r="U117">
        <v>0</v>
      </c>
      <c r="V117">
        <v>1</v>
      </c>
      <c r="W117">
        <v>0</v>
      </c>
      <c r="X117">
        <v>0</v>
      </c>
      <c r="Y117">
        <v>1</v>
      </c>
      <c r="Z117">
        <f t="shared" si="3"/>
        <v>2</v>
      </c>
      <c r="AB117">
        <v>0</v>
      </c>
      <c r="AC117">
        <v>1</v>
      </c>
      <c r="AD117">
        <v>0</v>
      </c>
      <c r="AE117">
        <v>1</v>
      </c>
      <c r="AF117">
        <v>0</v>
      </c>
      <c r="AG117">
        <v>0</v>
      </c>
      <c r="AH117">
        <v>0</v>
      </c>
      <c r="AJ117">
        <v>0</v>
      </c>
      <c r="AK117">
        <v>0</v>
      </c>
      <c r="AL117">
        <v>0</v>
      </c>
      <c r="AM117">
        <v>0</v>
      </c>
      <c r="AN117">
        <v>0</v>
      </c>
      <c r="AO117">
        <v>0</v>
      </c>
      <c r="AP117">
        <v>0</v>
      </c>
      <c r="AR117">
        <f t="shared" si="4"/>
        <v>2</v>
      </c>
      <c r="AT117">
        <f t="shared" si="5"/>
        <v>4</v>
      </c>
    </row>
    <row r="118" spans="1:46">
      <c r="A118" s="4" t="s">
        <v>89</v>
      </c>
      <c r="B118" s="6" t="s">
        <v>90</v>
      </c>
      <c r="C118" s="4" t="s">
        <v>91</v>
      </c>
      <c r="D118" s="4">
        <v>2015</v>
      </c>
      <c r="E118" s="4" t="s">
        <v>92</v>
      </c>
      <c r="F118" s="4">
        <v>1</v>
      </c>
      <c r="G118" s="4" t="s">
        <v>607</v>
      </c>
      <c r="H118" s="4">
        <v>1</v>
      </c>
      <c r="K118">
        <v>0</v>
      </c>
      <c r="L118">
        <v>0</v>
      </c>
      <c r="M118">
        <v>0</v>
      </c>
      <c r="N118" s="4">
        <v>0</v>
      </c>
      <c r="O118" s="4">
        <v>0</v>
      </c>
      <c r="P118">
        <v>0</v>
      </c>
      <c r="Q118">
        <v>0</v>
      </c>
      <c r="R118" s="4">
        <v>0</v>
      </c>
      <c r="S118" s="4">
        <v>0</v>
      </c>
      <c r="T118" s="4">
        <v>1</v>
      </c>
      <c r="U118" s="4">
        <v>0</v>
      </c>
      <c r="V118" s="4">
        <v>1</v>
      </c>
      <c r="W118" s="4">
        <v>0</v>
      </c>
      <c r="X118" s="4">
        <v>0</v>
      </c>
      <c r="Y118" s="4">
        <v>0</v>
      </c>
      <c r="Z118">
        <f t="shared" si="3"/>
        <v>2</v>
      </c>
      <c r="AB118" s="4">
        <v>0</v>
      </c>
      <c r="AD118">
        <v>0</v>
      </c>
      <c r="AE118">
        <v>0</v>
      </c>
      <c r="AF118">
        <v>0</v>
      </c>
      <c r="AG118" s="4">
        <v>0</v>
      </c>
      <c r="AH118" s="4">
        <v>0</v>
      </c>
      <c r="AJ118" s="4">
        <v>0</v>
      </c>
      <c r="AK118">
        <v>0</v>
      </c>
      <c r="AL118">
        <v>0</v>
      </c>
      <c r="AM118" s="4">
        <v>0</v>
      </c>
      <c r="AN118" s="4">
        <v>0</v>
      </c>
      <c r="AO118" s="4">
        <v>0</v>
      </c>
      <c r="AP118" s="4">
        <v>0</v>
      </c>
      <c r="AR118">
        <f t="shared" si="4"/>
        <v>0</v>
      </c>
      <c r="AT118">
        <f t="shared" si="5"/>
        <v>2</v>
      </c>
    </row>
    <row r="119" spans="1:46">
      <c r="A119" s="5" t="s">
        <v>437</v>
      </c>
      <c r="B119" s="2" t="s">
        <v>438</v>
      </c>
      <c r="D119" s="3">
        <v>2019</v>
      </c>
      <c r="E119" s="4" t="s">
        <v>11</v>
      </c>
      <c r="F119">
        <v>1</v>
      </c>
      <c r="G119">
        <v>6</v>
      </c>
      <c r="H119">
        <v>1</v>
      </c>
      <c r="J119">
        <v>1</v>
      </c>
      <c r="K119">
        <v>0</v>
      </c>
      <c r="L119">
        <v>0</v>
      </c>
      <c r="M119">
        <v>0</v>
      </c>
      <c r="N119" s="4">
        <v>0</v>
      </c>
      <c r="O119" s="4">
        <v>0</v>
      </c>
      <c r="P119">
        <v>0</v>
      </c>
      <c r="Q119">
        <v>0</v>
      </c>
      <c r="R119" s="4">
        <v>0</v>
      </c>
      <c r="S119" s="4">
        <v>0</v>
      </c>
      <c r="T119" s="4">
        <v>1</v>
      </c>
      <c r="U119" s="4">
        <v>0</v>
      </c>
      <c r="V119" s="4">
        <v>0</v>
      </c>
      <c r="W119" s="4">
        <v>0</v>
      </c>
      <c r="X119" s="4">
        <v>0</v>
      </c>
      <c r="Y119" s="4">
        <v>0</v>
      </c>
      <c r="Z119">
        <f t="shared" si="3"/>
        <v>1</v>
      </c>
      <c r="AB119" s="4">
        <v>0</v>
      </c>
      <c r="AD119">
        <v>0</v>
      </c>
      <c r="AE119">
        <v>0</v>
      </c>
      <c r="AF119">
        <v>0</v>
      </c>
      <c r="AG119" s="4">
        <v>0</v>
      </c>
      <c r="AH119" s="4">
        <v>0</v>
      </c>
      <c r="AI119">
        <v>1</v>
      </c>
      <c r="AJ119" s="4">
        <v>0</v>
      </c>
      <c r="AK119">
        <v>0</v>
      </c>
      <c r="AL119">
        <v>0</v>
      </c>
      <c r="AM119" s="4">
        <v>0</v>
      </c>
      <c r="AN119" s="4">
        <v>0</v>
      </c>
      <c r="AO119" s="4">
        <v>0</v>
      </c>
      <c r="AP119" s="4">
        <v>0</v>
      </c>
      <c r="AR119">
        <f t="shared" si="4"/>
        <v>1</v>
      </c>
      <c r="AT119">
        <f t="shared" si="5"/>
        <v>2</v>
      </c>
    </row>
    <row r="120" spans="1:46">
      <c r="A120" s="5" t="s">
        <v>467</v>
      </c>
      <c r="B120" s="2" t="s">
        <v>468</v>
      </c>
      <c r="C120" s="2" t="s">
        <v>469</v>
      </c>
      <c r="D120" s="3">
        <v>2020</v>
      </c>
      <c r="E120" s="4" t="s">
        <v>11</v>
      </c>
      <c r="F120">
        <v>1</v>
      </c>
      <c r="G120">
        <v>6</v>
      </c>
      <c r="H120">
        <v>1</v>
      </c>
      <c r="J120">
        <v>1</v>
      </c>
      <c r="K120">
        <v>0</v>
      </c>
      <c r="L120">
        <v>0</v>
      </c>
      <c r="M120">
        <v>0</v>
      </c>
      <c r="N120">
        <v>0</v>
      </c>
      <c r="O120">
        <v>0</v>
      </c>
      <c r="P120">
        <v>0</v>
      </c>
      <c r="Q120">
        <v>0</v>
      </c>
      <c r="R120">
        <v>0</v>
      </c>
      <c r="S120">
        <v>0</v>
      </c>
      <c r="T120">
        <v>1</v>
      </c>
      <c r="U120">
        <v>0</v>
      </c>
      <c r="V120">
        <v>0</v>
      </c>
      <c r="W120">
        <v>0</v>
      </c>
      <c r="X120">
        <v>0</v>
      </c>
      <c r="Y120">
        <v>0</v>
      </c>
      <c r="Z120">
        <f t="shared" si="3"/>
        <v>1</v>
      </c>
      <c r="AB120">
        <v>0</v>
      </c>
      <c r="AD120">
        <v>0</v>
      </c>
      <c r="AE120">
        <v>0</v>
      </c>
      <c r="AF120">
        <v>0</v>
      </c>
      <c r="AG120">
        <v>0</v>
      </c>
      <c r="AH120">
        <v>0</v>
      </c>
      <c r="AI120">
        <v>1</v>
      </c>
      <c r="AJ120">
        <v>0</v>
      </c>
      <c r="AK120">
        <v>0</v>
      </c>
      <c r="AL120">
        <v>0</v>
      </c>
      <c r="AM120">
        <v>0</v>
      </c>
      <c r="AN120">
        <v>0</v>
      </c>
      <c r="AO120">
        <v>0</v>
      </c>
      <c r="AP120">
        <v>0</v>
      </c>
      <c r="AR120">
        <f t="shared" si="4"/>
        <v>1</v>
      </c>
      <c r="AT120">
        <f t="shared" si="5"/>
        <v>2</v>
      </c>
    </row>
    <row r="121" spans="1:46">
      <c r="A121" s="2" t="s">
        <v>124</v>
      </c>
      <c r="B121" s="2" t="s">
        <v>125</v>
      </c>
      <c r="C121" s="2" t="s">
        <v>126</v>
      </c>
      <c r="D121" s="3">
        <v>2015</v>
      </c>
      <c r="E121" s="4" t="s">
        <v>11</v>
      </c>
      <c r="F121">
        <v>1</v>
      </c>
      <c r="G121" t="s">
        <v>611</v>
      </c>
      <c r="H121">
        <v>1</v>
      </c>
      <c r="K121">
        <v>0</v>
      </c>
      <c r="L121">
        <v>0</v>
      </c>
      <c r="M121">
        <v>0</v>
      </c>
      <c r="N121" s="4">
        <v>0</v>
      </c>
      <c r="O121" s="4">
        <v>0</v>
      </c>
      <c r="P121">
        <v>0</v>
      </c>
      <c r="Q121">
        <v>0</v>
      </c>
      <c r="R121" s="4">
        <v>0</v>
      </c>
      <c r="S121" s="4">
        <v>0</v>
      </c>
      <c r="T121" s="4">
        <v>1</v>
      </c>
      <c r="U121" s="4">
        <v>0</v>
      </c>
      <c r="V121" s="4">
        <v>0</v>
      </c>
      <c r="W121" s="4">
        <v>0</v>
      </c>
      <c r="X121" s="4">
        <v>0</v>
      </c>
      <c r="Y121" s="4">
        <v>0</v>
      </c>
      <c r="Z121">
        <f t="shared" si="3"/>
        <v>1</v>
      </c>
      <c r="AB121" s="4">
        <v>0</v>
      </c>
      <c r="AD121">
        <v>0</v>
      </c>
      <c r="AE121">
        <v>0</v>
      </c>
      <c r="AF121">
        <v>0</v>
      </c>
      <c r="AG121" s="4">
        <v>0</v>
      </c>
      <c r="AH121" s="4">
        <v>0</v>
      </c>
      <c r="AJ121" s="4">
        <v>0</v>
      </c>
      <c r="AK121">
        <v>0</v>
      </c>
      <c r="AL121">
        <v>0</v>
      </c>
      <c r="AM121" s="4">
        <v>0</v>
      </c>
      <c r="AN121" s="4">
        <v>0</v>
      </c>
      <c r="AO121" s="4">
        <v>0</v>
      </c>
      <c r="AP121" s="4">
        <v>0</v>
      </c>
      <c r="AR121">
        <f t="shared" si="4"/>
        <v>0</v>
      </c>
      <c r="AT121">
        <f t="shared" si="5"/>
        <v>1</v>
      </c>
    </row>
    <row r="122" spans="1:46">
      <c r="A122" s="2" t="s">
        <v>194</v>
      </c>
      <c r="B122" s="2" t="s">
        <v>195</v>
      </c>
      <c r="D122" s="3">
        <v>2016</v>
      </c>
      <c r="E122" s="4" t="s">
        <v>11</v>
      </c>
      <c r="F122">
        <v>1</v>
      </c>
      <c r="G122">
        <v>0</v>
      </c>
      <c r="H122">
        <v>1</v>
      </c>
      <c r="K122">
        <v>0</v>
      </c>
      <c r="L122">
        <v>0</v>
      </c>
      <c r="M122">
        <v>0</v>
      </c>
      <c r="N122">
        <v>0</v>
      </c>
      <c r="O122">
        <v>0</v>
      </c>
      <c r="P122">
        <v>0</v>
      </c>
      <c r="Q122">
        <v>0</v>
      </c>
      <c r="R122">
        <v>0</v>
      </c>
      <c r="S122">
        <v>0</v>
      </c>
      <c r="T122">
        <v>1</v>
      </c>
      <c r="U122">
        <v>0</v>
      </c>
      <c r="V122">
        <v>0</v>
      </c>
      <c r="W122">
        <v>0</v>
      </c>
      <c r="X122">
        <v>0</v>
      </c>
      <c r="Y122">
        <v>0</v>
      </c>
      <c r="Z122">
        <f t="shared" si="3"/>
        <v>1</v>
      </c>
      <c r="AB122">
        <v>0</v>
      </c>
      <c r="AD122">
        <v>0</v>
      </c>
      <c r="AE122">
        <v>0</v>
      </c>
      <c r="AF122">
        <v>0</v>
      </c>
      <c r="AG122">
        <v>0</v>
      </c>
      <c r="AH122">
        <v>0</v>
      </c>
      <c r="AJ122">
        <v>0</v>
      </c>
      <c r="AK122">
        <v>1</v>
      </c>
      <c r="AL122">
        <v>0</v>
      </c>
      <c r="AM122">
        <v>0</v>
      </c>
      <c r="AN122">
        <v>0</v>
      </c>
      <c r="AO122">
        <v>0</v>
      </c>
      <c r="AP122">
        <v>0</v>
      </c>
      <c r="AR122">
        <f t="shared" si="4"/>
        <v>1</v>
      </c>
      <c r="AT122">
        <f t="shared" si="5"/>
        <v>2</v>
      </c>
    </row>
    <row r="123" spans="1:46">
      <c r="A123" s="2" t="s">
        <v>201</v>
      </c>
      <c r="B123" s="2" t="s">
        <v>202</v>
      </c>
      <c r="C123" s="2" t="s">
        <v>203</v>
      </c>
      <c r="D123" s="3">
        <v>2017</v>
      </c>
      <c r="E123" s="4" t="s">
        <v>11</v>
      </c>
      <c r="F123">
        <v>1</v>
      </c>
      <c r="G123">
        <v>0</v>
      </c>
      <c r="H123">
        <v>1</v>
      </c>
      <c r="K123">
        <v>0</v>
      </c>
      <c r="L123">
        <v>0</v>
      </c>
      <c r="M123">
        <v>0</v>
      </c>
      <c r="N123" s="4">
        <v>0</v>
      </c>
      <c r="O123" s="4">
        <v>0</v>
      </c>
      <c r="P123">
        <v>0</v>
      </c>
      <c r="Q123">
        <v>0</v>
      </c>
      <c r="R123" s="4">
        <v>0</v>
      </c>
      <c r="S123" s="4">
        <v>0</v>
      </c>
      <c r="T123" s="4">
        <v>1</v>
      </c>
      <c r="U123" s="4">
        <v>0</v>
      </c>
      <c r="V123" s="4">
        <v>0</v>
      </c>
      <c r="W123" s="4">
        <v>0</v>
      </c>
      <c r="X123" s="4">
        <v>0</v>
      </c>
      <c r="Y123" s="4">
        <v>0</v>
      </c>
      <c r="Z123">
        <f t="shared" si="3"/>
        <v>1</v>
      </c>
      <c r="AB123" s="4">
        <v>0</v>
      </c>
      <c r="AD123">
        <v>0</v>
      </c>
      <c r="AE123">
        <v>0</v>
      </c>
      <c r="AF123">
        <v>0</v>
      </c>
      <c r="AG123" s="4">
        <v>0</v>
      </c>
      <c r="AH123" s="4">
        <v>0</v>
      </c>
      <c r="AJ123" s="4">
        <v>0</v>
      </c>
      <c r="AK123">
        <v>0</v>
      </c>
      <c r="AL123">
        <v>0</v>
      </c>
      <c r="AM123" s="4">
        <v>0</v>
      </c>
      <c r="AN123" s="4">
        <v>0</v>
      </c>
      <c r="AO123" s="4">
        <v>0</v>
      </c>
      <c r="AP123" s="4">
        <v>0</v>
      </c>
      <c r="AR123">
        <f t="shared" si="4"/>
        <v>0</v>
      </c>
      <c r="AT123">
        <f t="shared" si="5"/>
        <v>1</v>
      </c>
    </row>
    <row r="124" spans="1:46">
      <c r="A124" s="2" t="s">
        <v>446</v>
      </c>
      <c r="B124" s="2" t="s">
        <v>447</v>
      </c>
      <c r="C124" s="2" t="s">
        <v>448</v>
      </c>
      <c r="D124" s="3">
        <v>2020</v>
      </c>
      <c r="E124" s="4" t="s">
        <v>11</v>
      </c>
      <c r="F124">
        <v>1</v>
      </c>
      <c r="G124">
        <v>0</v>
      </c>
      <c r="H124">
        <v>1</v>
      </c>
      <c r="K124">
        <v>0</v>
      </c>
      <c r="L124">
        <v>0</v>
      </c>
      <c r="M124">
        <v>0</v>
      </c>
      <c r="N124" s="4">
        <v>0</v>
      </c>
      <c r="O124" s="4">
        <v>0</v>
      </c>
      <c r="P124">
        <v>0</v>
      </c>
      <c r="Q124">
        <v>0</v>
      </c>
      <c r="R124" s="4">
        <v>0</v>
      </c>
      <c r="S124" s="4">
        <v>0</v>
      </c>
      <c r="T124" s="4">
        <v>1</v>
      </c>
      <c r="U124" s="4">
        <v>0</v>
      </c>
      <c r="V124" s="4">
        <v>0</v>
      </c>
      <c r="W124" s="4">
        <v>0</v>
      </c>
      <c r="X124" s="4">
        <v>0</v>
      </c>
      <c r="Y124" s="4">
        <v>0</v>
      </c>
      <c r="Z124">
        <f t="shared" si="3"/>
        <v>1</v>
      </c>
      <c r="AB124" s="4">
        <v>0</v>
      </c>
      <c r="AD124">
        <v>0</v>
      </c>
      <c r="AE124">
        <v>0</v>
      </c>
      <c r="AF124">
        <v>0</v>
      </c>
      <c r="AG124" s="4">
        <v>0</v>
      </c>
      <c r="AH124" s="4">
        <v>0</v>
      </c>
      <c r="AJ124" s="4">
        <v>0</v>
      </c>
      <c r="AK124">
        <v>0</v>
      </c>
      <c r="AL124">
        <v>0</v>
      </c>
      <c r="AM124" s="4">
        <v>0</v>
      </c>
      <c r="AN124" s="4">
        <v>0</v>
      </c>
      <c r="AO124" s="4">
        <v>0</v>
      </c>
      <c r="AP124" s="4">
        <v>0</v>
      </c>
      <c r="AR124">
        <f t="shared" si="4"/>
        <v>0</v>
      </c>
      <c r="AT124">
        <f t="shared" si="5"/>
        <v>1</v>
      </c>
    </row>
    <row r="125" spans="1:46">
      <c r="A125" s="2" t="s">
        <v>274</v>
      </c>
      <c r="B125" s="2" t="s">
        <v>275</v>
      </c>
      <c r="D125" s="3">
        <v>2017</v>
      </c>
      <c r="E125" s="4" t="s">
        <v>11</v>
      </c>
      <c r="F125">
        <v>1</v>
      </c>
      <c r="G125" t="s">
        <v>607</v>
      </c>
      <c r="H125">
        <v>1</v>
      </c>
      <c r="K125">
        <v>0</v>
      </c>
      <c r="L125">
        <v>0</v>
      </c>
      <c r="M125" s="4">
        <v>1</v>
      </c>
      <c r="N125" s="4">
        <v>0</v>
      </c>
      <c r="O125" s="4">
        <v>0</v>
      </c>
      <c r="P125">
        <v>0</v>
      </c>
      <c r="Q125">
        <v>0</v>
      </c>
      <c r="R125" s="4">
        <v>0</v>
      </c>
      <c r="S125" s="4">
        <v>0</v>
      </c>
      <c r="T125" s="4">
        <v>1</v>
      </c>
      <c r="U125" s="4">
        <v>0</v>
      </c>
      <c r="V125" s="4">
        <v>1</v>
      </c>
      <c r="W125" s="4">
        <v>0</v>
      </c>
      <c r="X125" s="4">
        <v>0</v>
      </c>
      <c r="Y125" s="4">
        <v>0</v>
      </c>
      <c r="Z125">
        <f t="shared" si="3"/>
        <v>3</v>
      </c>
      <c r="AB125" s="4">
        <v>1</v>
      </c>
      <c r="AD125">
        <v>0</v>
      </c>
      <c r="AE125">
        <v>0</v>
      </c>
      <c r="AF125">
        <v>0</v>
      </c>
      <c r="AG125" s="4">
        <v>1</v>
      </c>
      <c r="AH125" s="4">
        <v>0</v>
      </c>
      <c r="AJ125" s="4">
        <v>0</v>
      </c>
      <c r="AK125">
        <v>0</v>
      </c>
      <c r="AL125">
        <v>0</v>
      </c>
      <c r="AM125" s="4">
        <v>0</v>
      </c>
      <c r="AN125" s="4">
        <v>1</v>
      </c>
      <c r="AO125" s="4">
        <v>0</v>
      </c>
      <c r="AP125" s="4">
        <v>0</v>
      </c>
      <c r="AR125">
        <f t="shared" si="4"/>
        <v>3</v>
      </c>
      <c r="AT125">
        <f t="shared" si="5"/>
        <v>6</v>
      </c>
    </row>
    <row r="126" spans="1:46">
      <c r="A126" s="2" t="s">
        <v>458</v>
      </c>
      <c r="B126" s="2" t="s">
        <v>459</v>
      </c>
      <c r="C126" s="2" t="s">
        <v>460</v>
      </c>
      <c r="D126" s="3">
        <v>2020</v>
      </c>
      <c r="E126" s="4" t="s">
        <v>11</v>
      </c>
      <c r="F126">
        <v>1</v>
      </c>
      <c r="G126">
        <v>0</v>
      </c>
      <c r="H126">
        <v>1</v>
      </c>
      <c r="I126">
        <v>1</v>
      </c>
      <c r="J126">
        <v>1</v>
      </c>
      <c r="K126">
        <v>0</v>
      </c>
      <c r="L126">
        <v>0</v>
      </c>
      <c r="M126" s="4">
        <v>1</v>
      </c>
      <c r="N126" s="4">
        <v>0</v>
      </c>
      <c r="O126" s="4">
        <v>0</v>
      </c>
      <c r="P126" s="4">
        <v>1</v>
      </c>
      <c r="Q126" s="4">
        <v>1</v>
      </c>
      <c r="R126" s="4">
        <v>0</v>
      </c>
      <c r="S126" s="4">
        <v>0</v>
      </c>
      <c r="T126" s="4">
        <v>1</v>
      </c>
      <c r="U126" s="4">
        <v>1</v>
      </c>
      <c r="V126" s="4">
        <v>1</v>
      </c>
      <c r="W126" s="4">
        <v>0</v>
      </c>
      <c r="X126" s="4">
        <v>1</v>
      </c>
      <c r="Y126" s="4">
        <v>0</v>
      </c>
      <c r="Z126">
        <f t="shared" si="3"/>
        <v>7</v>
      </c>
      <c r="AB126" s="4">
        <v>0</v>
      </c>
      <c r="AC126">
        <v>1</v>
      </c>
      <c r="AD126">
        <v>0</v>
      </c>
      <c r="AE126">
        <v>0</v>
      </c>
      <c r="AF126">
        <v>0</v>
      </c>
      <c r="AG126" s="4">
        <v>1</v>
      </c>
      <c r="AH126" s="4">
        <v>0</v>
      </c>
      <c r="AI126">
        <v>1</v>
      </c>
      <c r="AJ126" s="4">
        <v>0</v>
      </c>
      <c r="AK126">
        <v>0</v>
      </c>
      <c r="AL126">
        <v>0</v>
      </c>
      <c r="AM126" s="4">
        <v>0</v>
      </c>
      <c r="AN126" s="4">
        <v>1</v>
      </c>
      <c r="AO126" s="4">
        <v>1</v>
      </c>
      <c r="AP126" s="4">
        <v>0</v>
      </c>
      <c r="AQ126" t="s">
        <v>616</v>
      </c>
      <c r="AR126">
        <f t="shared" si="4"/>
        <v>5</v>
      </c>
      <c r="AT126">
        <f t="shared" si="5"/>
        <v>12</v>
      </c>
    </row>
    <row r="127" spans="1:46">
      <c r="A127" s="2" t="s">
        <v>114</v>
      </c>
      <c r="B127" s="2" t="s">
        <v>115</v>
      </c>
      <c r="C127" s="2" t="s">
        <v>116</v>
      </c>
      <c r="D127" s="3">
        <v>2015</v>
      </c>
      <c r="E127" s="4" t="s">
        <v>11</v>
      </c>
      <c r="F127">
        <v>1</v>
      </c>
      <c r="G127" t="s">
        <v>611</v>
      </c>
      <c r="H127">
        <v>1</v>
      </c>
      <c r="J127">
        <v>1</v>
      </c>
      <c r="K127">
        <v>0</v>
      </c>
      <c r="L127">
        <v>0</v>
      </c>
      <c r="M127" s="4">
        <v>1</v>
      </c>
      <c r="N127" s="4">
        <v>0</v>
      </c>
      <c r="O127" s="4">
        <v>0</v>
      </c>
      <c r="P127">
        <v>0</v>
      </c>
      <c r="Q127">
        <v>0</v>
      </c>
      <c r="R127" s="4">
        <v>0</v>
      </c>
      <c r="S127" s="4">
        <v>0</v>
      </c>
      <c r="T127" s="4">
        <v>1</v>
      </c>
      <c r="U127" s="4">
        <v>0</v>
      </c>
      <c r="V127">
        <v>0</v>
      </c>
      <c r="W127" s="4">
        <v>0</v>
      </c>
      <c r="X127" s="4">
        <v>0</v>
      </c>
      <c r="Y127" s="4">
        <v>0</v>
      </c>
      <c r="Z127">
        <f t="shared" si="3"/>
        <v>2</v>
      </c>
      <c r="AB127" s="4">
        <v>0</v>
      </c>
      <c r="AD127">
        <v>0</v>
      </c>
      <c r="AE127">
        <v>0</v>
      </c>
      <c r="AF127">
        <v>0</v>
      </c>
      <c r="AG127" s="4">
        <v>0</v>
      </c>
      <c r="AH127" s="4">
        <v>0</v>
      </c>
      <c r="AI127">
        <v>1</v>
      </c>
      <c r="AJ127" s="4">
        <v>0</v>
      </c>
      <c r="AK127">
        <v>0</v>
      </c>
      <c r="AL127">
        <v>0</v>
      </c>
      <c r="AM127" s="4">
        <v>0</v>
      </c>
      <c r="AN127" s="4">
        <v>1</v>
      </c>
      <c r="AO127" s="4">
        <v>0</v>
      </c>
      <c r="AP127" s="4">
        <v>0</v>
      </c>
      <c r="AR127">
        <f t="shared" si="4"/>
        <v>2</v>
      </c>
      <c r="AT127">
        <f t="shared" si="5"/>
        <v>4</v>
      </c>
    </row>
    <row r="128" spans="1:46">
      <c r="A128" s="2" t="s">
        <v>117</v>
      </c>
      <c r="B128" s="2" t="s">
        <v>118</v>
      </c>
      <c r="C128" s="2" t="s">
        <v>119</v>
      </c>
      <c r="D128" s="3">
        <v>2015</v>
      </c>
      <c r="E128" s="4" t="s">
        <v>11</v>
      </c>
      <c r="F128">
        <v>1</v>
      </c>
      <c r="G128" t="s">
        <v>607</v>
      </c>
      <c r="H128">
        <v>1</v>
      </c>
      <c r="J128">
        <v>1</v>
      </c>
      <c r="K128">
        <v>0</v>
      </c>
      <c r="L128">
        <v>0</v>
      </c>
      <c r="M128">
        <v>0</v>
      </c>
      <c r="N128" s="4">
        <v>0</v>
      </c>
      <c r="O128" s="4">
        <v>0</v>
      </c>
      <c r="P128">
        <v>0</v>
      </c>
      <c r="Q128">
        <v>0</v>
      </c>
      <c r="R128" s="4">
        <v>0</v>
      </c>
      <c r="S128" s="4">
        <v>0</v>
      </c>
      <c r="T128" s="4">
        <v>1</v>
      </c>
      <c r="U128" s="4">
        <v>0</v>
      </c>
      <c r="V128">
        <v>0</v>
      </c>
      <c r="W128" s="4">
        <v>0</v>
      </c>
      <c r="X128" s="4">
        <v>0</v>
      </c>
      <c r="Y128" s="4">
        <v>0</v>
      </c>
      <c r="Z128">
        <f t="shared" si="3"/>
        <v>1</v>
      </c>
      <c r="AB128" s="4">
        <v>0</v>
      </c>
      <c r="AD128">
        <v>0</v>
      </c>
      <c r="AE128">
        <v>0</v>
      </c>
      <c r="AF128">
        <v>0</v>
      </c>
      <c r="AG128" s="4">
        <v>0</v>
      </c>
      <c r="AH128" s="4">
        <v>0</v>
      </c>
      <c r="AI128">
        <v>1</v>
      </c>
      <c r="AJ128" s="4">
        <v>0</v>
      </c>
      <c r="AK128">
        <v>0</v>
      </c>
      <c r="AL128">
        <v>0</v>
      </c>
      <c r="AM128" s="4">
        <v>0</v>
      </c>
      <c r="AN128" s="4">
        <v>0</v>
      </c>
      <c r="AO128" s="4">
        <v>0</v>
      </c>
      <c r="AP128" s="4">
        <v>0</v>
      </c>
      <c r="AR128">
        <f t="shared" si="4"/>
        <v>1</v>
      </c>
      <c r="AT128">
        <f t="shared" si="5"/>
        <v>2</v>
      </c>
    </row>
    <row r="129" spans="1:46">
      <c r="A129" s="2" t="s">
        <v>51</v>
      </c>
      <c r="B129" s="2" t="s">
        <v>52</v>
      </c>
      <c r="C129" s="2" t="s">
        <v>53</v>
      </c>
      <c r="D129" s="3">
        <v>2014</v>
      </c>
      <c r="E129" s="4" t="s">
        <v>11</v>
      </c>
      <c r="F129">
        <v>1</v>
      </c>
      <c r="G129" t="s">
        <v>605</v>
      </c>
      <c r="H129">
        <v>1</v>
      </c>
      <c r="J129">
        <v>1</v>
      </c>
      <c r="K129">
        <v>0</v>
      </c>
      <c r="L129">
        <v>0</v>
      </c>
      <c r="M129">
        <v>0</v>
      </c>
      <c r="N129" s="4">
        <v>0</v>
      </c>
      <c r="O129" s="4">
        <v>0</v>
      </c>
      <c r="P129">
        <v>0</v>
      </c>
      <c r="Q129">
        <v>0</v>
      </c>
      <c r="R129" s="4">
        <v>0</v>
      </c>
      <c r="S129" s="4">
        <v>0</v>
      </c>
      <c r="T129" s="4">
        <v>1</v>
      </c>
      <c r="U129" s="4">
        <v>0</v>
      </c>
      <c r="V129">
        <v>0</v>
      </c>
      <c r="W129" s="4">
        <v>0</v>
      </c>
      <c r="X129" s="4">
        <v>0</v>
      </c>
      <c r="Y129" s="4">
        <v>0</v>
      </c>
      <c r="Z129">
        <f t="shared" si="3"/>
        <v>1</v>
      </c>
      <c r="AB129" s="4">
        <v>0</v>
      </c>
      <c r="AD129">
        <v>0</v>
      </c>
      <c r="AE129">
        <v>0</v>
      </c>
      <c r="AF129">
        <v>0</v>
      </c>
      <c r="AG129" s="4">
        <v>0</v>
      </c>
      <c r="AH129" s="4">
        <v>0</v>
      </c>
      <c r="AI129">
        <v>1</v>
      </c>
      <c r="AJ129" s="4">
        <v>0</v>
      </c>
      <c r="AK129">
        <v>0</v>
      </c>
      <c r="AL129">
        <v>0</v>
      </c>
      <c r="AM129" s="4">
        <v>0</v>
      </c>
      <c r="AN129" s="4">
        <v>0</v>
      </c>
      <c r="AO129" s="4">
        <v>0</v>
      </c>
      <c r="AP129" s="4">
        <v>0</v>
      </c>
      <c r="AR129">
        <f t="shared" si="4"/>
        <v>1</v>
      </c>
      <c r="AT129">
        <f t="shared" si="5"/>
        <v>2</v>
      </c>
    </row>
    <row r="130" spans="1:46">
      <c r="A130" s="4" t="s">
        <v>415</v>
      </c>
      <c r="B130" s="4" t="s">
        <v>416</v>
      </c>
      <c r="C130" s="4" t="s">
        <v>417</v>
      </c>
      <c r="D130" s="4">
        <v>2019</v>
      </c>
      <c r="E130" s="4" t="s">
        <v>92</v>
      </c>
      <c r="F130" s="4">
        <v>1</v>
      </c>
      <c r="G130" s="4" t="s">
        <v>609</v>
      </c>
      <c r="H130" s="4">
        <v>1</v>
      </c>
      <c r="K130">
        <v>0</v>
      </c>
      <c r="L130">
        <v>0</v>
      </c>
      <c r="M130" s="4">
        <v>1</v>
      </c>
      <c r="N130" s="4">
        <v>0</v>
      </c>
      <c r="O130" s="4">
        <v>0</v>
      </c>
      <c r="P130">
        <v>0</v>
      </c>
      <c r="Q130">
        <v>0</v>
      </c>
      <c r="R130" s="4">
        <v>0</v>
      </c>
      <c r="S130" s="4">
        <v>0</v>
      </c>
      <c r="T130" s="4">
        <v>1</v>
      </c>
      <c r="U130" s="4">
        <v>0</v>
      </c>
      <c r="V130">
        <v>0</v>
      </c>
      <c r="W130" s="4">
        <v>0</v>
      </c>
      <c r="X130" s="4">
        <v>0</v>
      </c>
      <c r="Y130" s="4">
        <v>0</v>
      </c>
      <c r="Z130">
        <f t="shared" si="3"/>
        <v>2</v>
      </c>
      <c r="AB130" s="4">
        <v>0</v>
      </c>
      <c r="AD130">
        <v>0</v>
      </c>
      <c r="AE130">
        <v>0</v>
      </c>
      <c r="AF130">
        <v>0</v>
      </c>
      <c r="AG130" s="4">
        <v>1</v>
      </c>
      <c r="AH130" s="4">
        <v>0</v>
      </c>
      <c r="AJ130" s="4">
        <v>0</v>
      </c>
      <c r="AK130">
        <v>0</v>
      </c>
      <c r="AL130">
        <v>0</v>
      </c>
      <c r="AM130" s="4">
        <v>0</v>
      </c>
      <c r="AN130" s="4">
        <v>0</v>
      </c>
      <c r="AO130" s="4">
        <v>0</v>
      </c>
      <c r="AP130" s="4">
        <v>0</v>
      </c>
      <c r="AR130">
        <f t="shared" si="4"/>
        <v>1</v>
      </c>
      <c r="AT130">
        <f t="shared" si="5"/>
        <v>3</v>
      </c>
    </row>
    <row r="131" spans="1:46">
      <c r="A131" s="2" t="s">
        <v>455</v>
      </c>
      <c r="B131" s="2" t="s">
        <v>456</v>
      </c>
      <c r="C131" s="2" t="s">
        <v>457</v>
      </c>
      <c r="D131" s="3">
        <v>2020</v>
      </c>
      <c r="E131" s="4" t="s">
        <v>11</v>
      </c>
      <c r="F131">
        <v>1</v>
      </c>
      <c r="G131" t="s">
        <v>607</v>
      </c>
      <c r="H131">
        <v>1</v>
      </c>
      <c r="K131">
        <v>0</v>
      </c>
      <c r="L131">
        <v>0</v>
      </c>
      <c r="M131" s="4">
        <v>1</v>
      </c>
      <c r="N131" s="4">
        <v>0</v>
      </c>
      <c r="O131" s="4">
        <v>0</v>
      </c>
      <c r="P131">
        <v>0</v>
      </c>
      <c r="Q131">
        <v>0</v>
      </c>
      <c r="R131" s="4">
        <v>0</v>
      </c>
      <c r="S131" s="4">
        <v>0</v>
      </c>
      <c r="T131" s="4">
        <v>1</v>
      </c>
      <c r="U131" s="4">
        <v>0</v>
      </c>
      <c r="V131">
        <v>0</v>
      </c>
      <c r="W131" s="4">
        <v>0</v>
      </c>
      <c r="X131" s="4">
        <v>0</v>
      </c>
      <c r="Y131" s="4">
        <v>0</v>
      </c>
      <c r="Z131">
        <f t="shared" ref="Z131:Z194" si="6">SUM(K131:Y131)</f>
        <v>2</v>
      </c>
      <c r="AB131" s="4">
        <v>0</v>
      </c>
      <c r="AD131">
        <v>0</v>
      </c>
      <c r="AE131">
        <v>0</v>
      </c>
      <c r="AF131">
        <v>0</v>
      </c>
      <c r="AG131" s="4">
        <v>0</v>
      </c>
      <c r="AH131" s="4">
        <v>0</v>
      </c>
      <c r="AJ131" s="4">
        <v>0</v>
      </c>
      <c r="AK131">
        <v>0</v>
      </c>
      <c r="AL131">
        <v>0</v>
      </c>
      <c r="AM131" s="4">
        <v>0</v>
      </c>
      <c r="AN131" s="4">
        <v>0</v>
      </c>
      <c r="AO131" s="4">
        <v>0</v>
      </c>
      <c r="AP131" s="4">
        <v>0</v>
      </c>
      <c r="AR131">
        <f t="shared" ref="AR131:AR194" si="7">SUM(AB131:AP131)</f>
        <v>0</v>
      </c>
      <c r="AT131">
        <f t="shared" ref="AT131:AT194" si="8">SUM(Z131+AR131)</f>
        <v>2</v>
      </c>
    </row>
    <row r="132" spans="1:46">
      <c r="A132" s="2" t="s">
        <v>401</v>
      </c>
      <c r="B132" s="2" t="s">
        <v>402</v>
      </c>
      <c r="C132" s="2" t="s">
        <v>240</v>
      </c>
      <c r="D132" s="3">
        <v>2019</v>
      </c>
      <c r="E132" s="4" t="s">
        <v>11</v>
      </c>
      <c r="F132">
        <v>1</v>
      </c>
      <c r="G132" t="s">
        <v>607</v>
      </c>
      <c r="H132">
        <v>1</v>
      </c>
      <c r="K132">
        <v>0</v>
      </c>
      <c r="L132">
        <v>0</v>
      </c>
      <c r="M132" s="4">
        <v>1</v>
      </c>
      <c r="N132" s="4">
        <v>0</v>
      </c>
      <c r="O132" s="4">
        <v>0</v>
      </c>
      <c r="P132">
        <v>0</v>
      </c>
      <c r="Q132">
        <v>0</v>
      </c>
      <c r="R132" s="4">
        <v>0</v>
      </c>
      <c r="S132" s="4">
        <v>0</v>
      </c>
      <c r="T132" s="4">
        <v>1</v>
      </c>
      <c r="U132" s="4">
        <v>0</v>
      </c>
      <c r="V132">
        <v>0</v>
      </c>
      <c r="W132" s="4">
        <v>0</v>
      </c>
      <c r="X132" s="4">
        <v>0</v>
      </c>
      <c r="Y132" s="4">
        <v>0</v>
      </c>
      <c r="Z132">
        <f t="shared" si="6"/>
        <v>2</v>
      </c>
      <c r="AB132" s="4">
        <v>0</v>
      </c>
      <c r="AD132">
        <v>0</v>
      </c>
      <c r="AE132" s="4">
        <v>1</v>
      </c>
      <c r="AF132" s="4">
        <v>0</v>
      </c>
      <c r="AG132" s="4">
        <v>1</v>
      </c>
      <c r="AH132" s="4">
        <v>0</v>
      </c>
      <c r="AJ132" s="4">
        <v>0</v>
      </c>
      <c r="AK132">
        <v>0</v>
      </c>
      <c r="AL132">
        <v>0</v>
      </c>
      <c r="AM132" s="4">
        <v>0</v>
      </c>
      <c r="AN132" s="4">
        <v>0</v>
      </c>
      <c r="AO132" s="4">
        <v>0</v>
      </c>
      <c r="AP132" s="4">
        <v>0</v>
      </c>
      <c r="AR132">
        <f t="shared" si="7"/>
        <v>2</v>
      </c>
      <c r="AT132">
        <f t="shared" si="8"/>
        <v>4</v>
      </c>
    </row>
    <row r="133" spans="1:46">
      <c r="A133" s="2" t="s">
        <v>401</v>
      </c>
      <c r="B133" s="2" t="s">
        <v>465</v>
      </c>
      <c r="C133" s="2" t="s">
        <v>466</v>
      </c>
      <c r="D133" s="3">
        <v>2020</v>
      </c>
      <c r="E133" s="4" t="s">
        <v>11</v>
      </c>
      <c r="F133">
        <v>1</v>
      </c>
      <c r="G133" t="s">
        <v>607</v>
      </c>
      <c r="H133">
        <v>1</v>
      </c>
      <c r="K133">
        <v>0</v>
      </c>
      <c r="L133">
        <v>0</v>
      </c>
      <c r="M133" s="4">
        <v>1</v>
      </c>
      <c r="N133" s="4">
        <v>0</v>
      </c>
      <c r="O133" s="4">
        <v>0</v>
      </c>
      <c r="P133">
        <v>0</v>
      </c>
      <c r="Q133">
        <v>0</v>
      </c>
      <c r="R133" s="4">
        <v>0</v>
      </c>
      <c r="S133" s="4">
        <v>0</v>
      </c>
      <c r="T133" s="4">
        <v>1</v>
      </c>
      <c r="U133" s="4">
        <v>0</v>
      </c>
      <c r="V133">
        <v>0</v>
      </c>
      <c r="W133" s="4">
        <v>0</v>
      </c>
      <c r="X133" s="4">
        <v>0</v>
      </c>
      <c r="Y133" s="4">
        <v>0</v>
      </c>
      <c r="Z133">
        <f t="shared" si="6"/>
        <v>2</v>
      </c>
      <c r="AB133" s="4">
        <v>0</v>
      </c>
      <c r="AD133">
        <v>0</v>
      </c>
      <c r="AE133" s="4">
        <v>1</v>
      </c>
      <c r="AF133" s="4">
        <v>0</v>
      </c>
      <c r="AG133" s="4">
        <v>1</v>
      </c>
      <c r="AH133" s="4">
        <v>0</v>
      </c>
      <c r="AJ133" s="4">
        <v>0</v>
      </c>
      <c r="AK133">
        <v>0</v>
      </c>
      <c r="AL133">
        <v>0</v>
      </c>
      <c r="AM133" s="4">
        <v>0</v>
      </c>
      <c r="AN133" s="4">
        <v>0</v>
      </c>
      <c r="AO133" s="4">
        <v>0</v>
      </c>
      <c r="AP133" s="4">
        <v>0</v>
      </c>
      <c r="AR133">
        <f t="shared" si="7"/>
        <v>2</v>
      </c>
      <c r="AT133">
        <f t="shared" si="8"/>
        <v>4</v>
      </c>
    </row>
    <row r="134" spans="1:46">
      <c r="A134" s="2" t="s">
        <v>373</v>
      </c>
      <c r="B134" s="2" t="s">
        <v>374</v>
      </c>
      <c r="C134" s="2" t="s">
        <v>153</v>
      </c>
      <c r="D134" s="3">
        <v>2019</v>
      </c>
      <c r="E134" s="4" t="s">
        <v>11</v>
      </c>
      <c r="F134">
        <v>1</v>
      </c>
      <c r="G134" t="s">
        <v>607</v>
      </c>
      <c r="H134">
        <v>1</v>
      </c>
      <c r="K134">
        <v>0</v>
      </c>
      <c r="L134">
        <v>0</v>
      </c>
      <c r="M134" s="4">
        <v>1</v>
      </c>
      <c r="N134" s="4">
        <v>0</v>
      </c>
      <c r="O134" s="4">
        <v>0</v>
      </c>
      <c r="P134">
        <v>0</v>
      </c>
      <c r="Q134">
        <v>0</v>
      </c>
      <c r="R134" s="4">
        <v>0</v>
      </c>
      <c r="S134" s="4">
        <v>0</v>
      </c>
      <c r="T134" s="4">
        <v>1</v>
      </c>
      <c r="U134" s="4">
        <v>0</v>
      </c>
      <c r="V134">
        <v>0</v>
      </c>
      <c r="W134" s="4">
        <v>0</v>
      </c>
      <c r="X134" s="4">
        <v>0</v>
      </c>
      <c r="Y134" s="4">
        <v>0</v>
      </c>
      <c r="Z134">
        <f t="shared" si="6"/>
        <v>2</v>
      </c>
      <c r="AB134" s="4">
        <v>0</v>
      </c>
      <c r="AD134">
        <v>0</v>
      </c>
      <c r="AE134" s="4">
        <v>0</v>
      </c>
      <c r="AF134" s="4">
        <v>0</v>
      </c>
      <c r="AG134" s="4">
        <v>1</v>
      </c>
      <c r="AH134" s="4">
        <v>0</v>
      </c>
      <c r="AJ134" s="4">
        <v>0</v>
      </c>
      <c r="AK134">
        <v>0</v>
      </c>
      <c r="AL134">
        <v>0</v>
      </c>
      <c r="AM134" s="4">
        <v>0</v>
      </c>
      <c r="AN134" s="4">
        <v>0</v>
      </c>
      <c r="AO134" s="4">
        <v>0</v>
      </c>
      <c r="AP134" s="4">
        <v>0</v>
      </c>
      <c r="AR134">
        <f t="shared" si="7"/>
        <v>1</v>
      </c>
      <c r="AT134">
        <f t="shared" si="8"/>
        <v>3</v>
      </c>
    </row>
    <row r="135" spans="1:46">
      <c r="A135" s="2" t="s">
        <v>310</v>
      </c>
      <c r="B135" s="2" t="s">
        <v>311</v>
      </c>
      <c r="C135" s="2" t="s">
        <v>113</v>
      </c>
      <c r="D135" s="3">
        <v>2018</v>
      </c>
      <c r="E135" s="4" t="s">
        <v>11</v>
      </c>
      <c r="F135">
        <v>1</v>
      </c>
      <c r="G135">
        <v>0</v>
      </c>
      <c r="H135">
        <v>1</v>
      </c>
      <c r="K135">
        <v>0</v>
      </c>
      <c r="L135">
        <v>0</v>
      </c>
      <c r="M135">
        <v>0</v>
      </c>
      <c r="N135" s="4">
        <v>0</v>
      </c>
      <c r="O135" s="4">
        <v>0</v>
      </c>
      <c r="P135">
        <v>0</v>
      </c>
      <c r="Q135">
        <v>0</v>
      </c>
      <c r="R135" s="4">
        <v>0</v>
      </c>
      <c r="S135" s="4">
        <v>0</v>
      </c>
      <c r="T135" s="4">
        <v>0</v>
      </c>
      <c r="U135" s="4">
        <v>0</v>
      </c>
      <c r="V135">
        <v>0</v>
      </c>
      <c r="W135" s="4">
        <v>0</v>
      </c>
      <c r="X135" s="4">
        <v>0</v>
      </c>
      <c r="Y135" s="4">
        <v>0</v>
      </c>
      <c r="Z135">
        <f t="shared" si="6"/>
        <v>0</v>
      </c>
      <c r="AB135" s="4">
        <v>0</v>
      </c>
      <c r="AD135">
        <v>0</v>
      </c>
      <c r="AE135">
        <v>0</v>
      </c>
      <c r="AF135">
        <v>0</v>
      </c>
      <c r="AG135" s="4">
        <v>0</v>
      </c>
      <c r="AH135" s="4">
        <v>0</v>
      </c>
      <c r="AJ135" s="4">
        <v>0</v>
      </c>
      <c r="AK135">
        <v>0</v>
      </c>
      <c r="AL135">
        <v>0</v>
      </c>
      <c r="AM135" s="4">
        <v>0</v>
      </c>
      <c r="AN135" s="4">
        <v>0</v>
      </c>
      <c r="AO135" s="4">
        <v>0</v>
      </c>
      <c r="AP135" s="4">
        <v>0</v>
      </c>
      <c r="AR135">
        <f t="shared" si="7"/>
        <v>0</v>
      </c>
      <c r="AT135">
        <f t="shared" si="8"/>
        <v>0</v>
      </c>
    </row>
    <row r="136" spans="1:46">
      <c r="A136" s="2" t="s">
        <v>41</v>
      </c>
      <c r="B136" s="2" t="s">
        <v>42</v>
      </c>
      <c r="C136" s="2" t="s">
        <v>43</v>
      </c>
      <c r="D136" s="3">
        <v>2014</v>
      </c>
      <c r="E136" s="4" t="s">
        <v>11</v>
      </c>
      <c r="F136">
        <v>1</v>
      </c>
      <c r="G136">
        <v>0</v>
      </c>
      <c r="H136">
        <v>1</v>
      </c>
      <c r="K136">
        <v>0</v>
      </c>
      <c r="L136">
        <v>0</v>
      </c>
      <c r="M136">
        <v>0</v>
      </c>
      <c r="N136" s="4">
        <v>0</v>
      </c>
      <c r="O136" s="4">
        <v>0</v>
      </c>
      <c r="P136">
        <v>0</v>
      </c>
      <c r="Q136">
        <v>0</v>
      </c>
      <c r="R136" s="4">
        <v>0</v>
      </c>
      <c r="S136" s="4">
        <v>0</v>
      </c>
      <c r="T136" s="4">
        <v>0</v>
      </c>
      <c r="U136" s="4">
        <v>0</v>
      </c>
      <c r="V136">
        <v>0</v>
      </c>
      <c r="W136" s="4">
        <v>0</v>
      </c>
      <c r="X136" s="4">
        <v>0</v>
      </c>
      <c r="Y136" s="4">
        <v>0</v>
      </c>
      <c r="Z136">
        <f t="shared" si="6"/>
        <v>0</v>
      </c>
      <c r="AB136" s="4">
        <v>0</v>
      </c>
      <c r="AD136">
        <v>0</v>
      </c>
      <c r="AE136">
        <v>0</v>
      </c>
      <c r="AF136">
        <v>0</v>
      </c>
      <c r="AG136" s="4">
        <v>0</v>
      </c>
      <c r="AH136" s="4">
        <v>0</v>
      </c>
      <c r="AJ136" s="4">
        <v>0</v>
      </c>
      <c r="AK136">
        <v>0</v>
      </c>
      <c r="AL136">
        <v>0</v>
      </c>
      <c r="AM136" s="4">
        <v>0</v>
      </c>
      <c r="AN136" s="4">
        <v>0</v>
      </c>
      <c r="AO136" s="4">
        <v>0</v>
      </c>
      <c r="AP136" s="4">
        <v>0</v>
      </c>
      <c r="AR136">
        <f t="shared" si="7"/>
        <v>0</v>
      </c>
      <c r="AT136">
        <f t="shared" si="8"/>
        <v>0</v>
      </c>
    </row>
    <row r="137" spans="1:46">
      <c r="A137" s="2" t="s">
        <v>171</v>
      </c>
      <c r="B137" s="2" t="s">
        <v>172</v>
      </c>
      <c r="C137" s="2" t="s">
        <v>173</v>
      </c>
      <c r="D137" s="3">
        <v>2016</v>
      </c>
      <c r="E137" s="4" t="s">
        <v>11</v>
      </c>
      <c r="F137">
        <v>1</v>
      </c>
      <c r="G137">
        <v>4</v>
      </c>
      <c r="H137">
        <v>1</v>
      </c>
      <c r="K137">
        <v>0</v>
      </c>
      <c r="L137">
        <v>0</v>
      </c>
      <c r="M137">
        <v>0</v>
      </c>
      <c r="N137" s="4">
        <v>0</v>
      </c>
      <c r="O137" s="4">
        <v>0</v>
      </c>
      <c r="P137">
        <v>0</v>
      </c>
      <c r="Q137">
        <v>0</v>
      </c>
      <c r="R137" s="4">
        <v>0</v>
      </c>
      <c r="S137" s="4">
        <v>0</v>
      </c>
      <c r="T137" s="4">
        <v>1</v>
      </c>
      <c r="U137" s="4">
        <v>0</v>
      </c>
      <c r="V137">
        <v>0</v>
      </c>
      <c r="W137" s="4">
        <v>0</v>
      </c>
      <c r="X137" s="4">
        <v>0</v>
      </c>
      <c r="Y137" s="4">
        <v>0</v>
      </c>
      <c r="Z137">
        <f t="shared" si="6"/>
        <v>1</v>
      </c>
      <c r="AB137" s="4">
        <v>0</v>
      </c>
      <c r="AD137">
        <v>0</v>
      </c>
      <c r="AE137">
        <v>0</v>
      </c>
      <c r="AF137">
        <v>0</v>
      </c>
      <c r="AG137" s="4">
        <v>0</v>
      </c>
      <c r="AH137" s="4">
        <v>0</v>
      </c>
      <c r="AJ137" s="4">
        <v>0</v>
      </c>
      <c r="AK137">
        <v>0</v>
      </c>
      <c r="AL137">
        <v>0</v>
      </c>
      <c r="AM137" s="4">
        <v>0</v>
      </c>
      <c r="AN137" s="4">
        <v>1</v>
      </c>
      <c r="AO137" s="4">
        <v>0</v>
      </c>
      <c r="AP137" s="4">
        <v>0</v>
      </c>
      <c r="AR137">
        <f t="shared" si="7"/>
        <v>1</v>
      </c>
      <c r="AT137">
        <f t="shared" si="8"/>
        <v>2</v>
      </c>
    </row>
    <row r="138" spans="1:46">
      <c r="A138" s="2" t="s">
        <v>216</v>
      </c>
      <c r="B138" s="2" t="s">
        <v>217</v>
      </c>
      <c r="C138" s="2" t="s">
        <v>218</v>
      </c>
      <c r="D138" s="3">
        <v>2017</v>
      </c>
      <c r="E138" s="4" t="s">
        <v>11</v>
      </c>
      <c r="F138">
        <v>1</v>
      </c>
      <c r="G138">
        <v>0</v>
      </c>
      <c r="H138">
        <v>1</v>
      </c>
      <c r="K138">
        <v>0</v>
      </c>
      <c r="L138">
        <v>0</v>
      </c>
      <c r="M138">
        <v>0</v>
      </c>
      <c r="N138" s="4">
        <v>0</v>
      </c>
      <c r="O138" s="4">
        <v>0</v>
      </c>
      <c r="P138">
        <v>0</v>
      </c>
      <c r="Q138">
        <v>0</v>
      </c>
      <c r="R138" s="4">
        <v>0</v>
      </c>
      <c r="S138" s="4">
        <v>0</v>
      </c>
      <c r="T138" s="4">
        <v>1</v>
      </c>
      <c r="U138" s="4">
        <v>0</v>
      </c>
      <c r="V138">
        <v>0</v>
      </c>
      <c r="W138" s="4">
        <v>0</v>
      </c>
      <c r="X138" s="4">
        <v>0</v>
      </c>
      <c r="Y138" s="4">
        <v>0</v>
      </c>
      <c r="Z138">
        <f t="shared" si="6"/>
        <v>1</v>
      </c>
      <c r="AB138" s="4">
        <v>0</v>
      </c>
      <c r="AD138">
        <v>0</v>
      </c>
      <c r="AE138">
        <v>0</v>
      </c>
      <c r="AF138">
        <v>0</v>
      </c>
      <c r="AG138" s="4">
        <v>0</v>
      </c>
      <c r="AH138" s="4">
        <v>0</v>
      </c>
      <c r="AJ138" s="4">
        <v>0</v>
      </c>
      <c r="AK138" s="4">
        <v>1</v>
      </c>
      <c r="AL138" s="4">
        <v>0</v>
      </c>
      <c r="AM138" s="4">
        <v>0</v>
      </c>
      <c r="AN138" s="4">
        <v>0</v>
      </c>
      <c r="AO138" s="4">
        <v>0</v>
      </c>
      <c r="AP138" s="4">
        <v>0</v>
      </c>
      <c r="AR138">
        <f t="shared" si="7"/>
        <v>1</v>
      </c>
      <c r="AT138">
        <f t="shared" si="8"/>
        <v>2</v>
      </c>
    </row>
    <row r="139" spans="1:46">
      <c r="A139" s="2" t="s">
        <v>34</v>
      </c>
      <c r="B139" s="2" t="s">
        <v>35</v>
      </c>
      <c r="D139" s="3">
        <v>2013</v>
      </c>
      <c r="E139" s="4" t="s">
        <v>11</v>
      </c>
      <c r="F139">
        <v>1</v>
      </c>
      <c r="G139" t="s">
        <v>605</v>
      </c>
      <c r="H139">
        <v>1</v>
      </c>
      <c r="K139">
        <v>0</v>
      </c>
      <c r="L139">
        <v>0</v>
      </c>
      <c r="M139">
        <v>0</v>
      </c>
      <c r="N139" s="4">
        <v>0</v>
      </c>
      <c r="O139" s="4">
        <v>0</v>
      </c>
      <c r="P139">
        <v>0</v>
      </c>
      <c r="Q139">
        <v>0</v>
      </c>
      <c r="R139" s="4">
        <v>0</v>
      </c>
      <c r="S139" s="4">
        <v>0</v>
      </c>
      <c r="T139" s="4">
        <v>1</v>
      </c>
      <c r="U139" s="4">
        <v>0</v>
      </c>
      <c r="V139">
        <v>0</v>
      </c>
      <c r="W139" s="4">
        <v>0</v>
      </c>
      <c r="X139" s="4">
        <v>0</v>
      </c>
      <c r="Y139" s="4">
        <v>0</v>
      </c>
      <c r="Z139">
        <f t="shared" si="6"/>
        <v>1</v>
      </c>
      <c r="AB139" s="4">
        <v>0</v>
      </c>
      <c r="AD139">
        <v>0</v>
      </c>
      <c r="AE139">
        <v>0</v>
      </c>
      <c r="AF139">
        <v>0</v>
      </c>
      <c r="AG139" s="4">
        <v>0</v>
      </c>
      <c r="AH139" s="4">
        <v>0</v>
      </c>
      <c r="AJ139" s="4">
        <v>0</v>
      </c>
      <c r="AK139">
        <v>0</v>
      </c>
      <c r="AL139">
        <v>0</v>
      </c>
      <c r="AM139" s="4">
        <v>0</v>
      </c>
      <c r="AN139" s="4">
        <v>0</v>
      </c>
      <c r="AO139" s="4">
        <v>0</v>
      </c>
      <c r="AP139" s="4">
        <v>0</v>
      </c>
      <c r="AR139">
        <f t="shared" si="7"/>
        <v>0</v>
      </c>
      <c r="AT139">
        <f t="shared" si="8"/>
        <v>1</v>
      </c>
    </row>
    <row r="140" spans="1:46">
      <c r="A140" s="2" t="s">
        <v>44</v>
      </c>
      <c r="B140" s="2" t="s">
        <v>45</v>
      </c>
      <c r="C140" t="s">
        <v>46</v>
      </c>
      <c r="D140" s="3">
        <v>2014</v>
      </c>
      <c r="E140" s="4" t="s">
        <v>11</v>
      </c>
      <c r="F140">
        <v>1</v>
      </c>
      <c r="G140" t="s">
        <v>605</v>
      </c>
      <c r="H140">
        <v>1</v>
      </c>
      <c r="K140">
        <v>0</v>
      </c>
      <c r="L140">
        <v>0</v>
      </c>
      <c r="M140">
        <v>0</v>
      </c>
      <c r="N140" s="4">
        <v>0</v>
      </c>
      <c r="O140" s="4">
        <v>0</v>
      </c>
      <c r="P140">
        <v>0</v>
      </c>
      <c r="Q140">
        <v>0</v>
      </c>
      <c r="R140" s="4">
        <v>0</v>
      </c>
      <c r="S140" s="4">
        <v>0</v>
      </c>
      <c r="T140" s="4">
        <v>0</v>
      </c>
      <c r="U140" s="4">
        <v>0</v>
      </c>
      <c r="V140">
        <v>0</v>
      </c>
      <c r="W140" s="4">
        <v>0</v>
      </c>
      <c r="X140" s="4">
        <v>0</v>
      </c>
      <c r="Y140" s="4">
        <v>0</v>
      </c>
      <c r="Z140">
        <f t="shared" si="6"/>
        <v>0</v>
      </c>
      <c r="AB140" s="4">
        <v>0</v>
      </c>
      <c r="AD140">
        <v>0</v>
      </c>
      <c r="AE140">
        <v>0</v>
      </c>
      <c r="AF140">
        <v>0</v>
      </c>
      <c r="AG140" s="4">
        <v>1</v>
      </c>
      <c r="AH140" s="4">
        <v>0</v>
      </c>
      <c r="AJ140" s="4">
        <v>0</v>
      </c>
      <c r="AK140">
        <v>0</v>
      </c>
      <c r="AL140">
        <v>0</v>
      </c>
      <c r="AM140" s="4">
        <v>0</v>
      </c>
      <c r="AN140" s="4">
        <v>0</v>
      </c>
      <c r="AO140" s="4">
        <v>0</v>
      </c>
      <c r="AP140" s="4">
        <v>0</v>
      </c>
      <c r="AR140">
        <f t="shared" si="7"/>
        <v>1</v>
      </c>
      <c r="AT140">
        <f t="shared" si="8"/>
        <v>1</v>
      </c>
    </row>
    <row r="141" spans="1:46">
      <c r="A141" s="2" t="s">
        <v>44</v>
      </c>
      <c r="B141" s="2" t="s">
        <v>154</v>
      </c>
      <c r="C141" s="2" t="s">
        <v>88</v>
      </c>
      <c r="D141" s="3">
        <v>2016</v>
      </c>
      <c r="E141" s="4" t="s">
        <v>11</v>
      </c>
      <c r="F141">
        <v>1</v>
      </c>
      <c r="G141" t="s">
        <v>605</v>
      </c>
      <c r="H141">
        <v>1</v>
      </c>
      <c r="K141">
        <v>0</v>
      </c>
      <c r="L141">
        <v>0</v>
      </c>
      <c r="M141">
        <v>0</v>
      </c>
      <c r="N141" s="4">
        <v>0</v>
      </c>
      <c r="O141" s="4">
        <v>0</v>
      </c>
      <c r="P141">
        <v>0</v>
      </c>
      <c r="Q141">
        <v>0</v>
      </c>
      <c r="R141" s="4">
        <v>0</v>
      </c>
      <c r="S141" s="4">
        <v>0</v>
      </c>
      <c r="T141" s="4">
        <v>1</v>
      </c>
      <c r="U141" s="4">
        <v>0</v>
      </c>
      <c r="V141" s="4">
        <v>1</v>
      </c>
      <c r="W141" s="4">
        <v>0</v>
      </c>
      <c r="X141" s="4">
        <v>0</v>
      </c>
      <c r="Y141" s="4">
        <v>0</v>
      </c>
      <c r="Z141">
        <f t="shared" si="6"/>
        <v>2</v>
      </c>
      <c r="AB141" s="4">
        <v>0</v>
      </c>
      <c r="AD141">
        <v>0</v>
      </c>
      <c r="AE141">
        <v>0</v>
      </c>
      <c r="AF141">
        <v>0</v>
      </c>
      <c r="AG141" s="4">
        <v>0</v>
      </c>
      <c r="AH141" s="4">
        <v>0</v>
      </c>
      <c r="AJ141" s="4">
        <v>0</v>
      </c>
      <c r="AK141">
        <v>0</v>
      </c>
      <c r="AL141">
        <v>0</v>
      </c>
      <c r="AM141" s="4">
        <v>0</v>
      </c>
      <c r="AN141" s="4">
        <v>0</v>
      </c>
      <c r="AO141" s="4">
        <v>0</v>
      </c>
      <c r="AP141" s="4">
        <v>0</v>
      </c>
      <c r="AR141">
        <f t="shared" si="7"/>
        <v>0</v>
      </c>
      <c r="AT141">
        <f t="shared" si="8"/>
        <v>2</v>
      </c>
    </row>
    <row r="142" spans="1:46">
      <c r="A142" s="2" t="s">
        <v>44</v>
      </c>
      <c r="B142" s="2" t="s">
        <v>174</v>
      </c>
      <c r="C142" s="2" t="s">
        <v>175</v>
      </c>
      <c r="D142" s="3">
        <v>2016</v>
      </c>
      <c r="E142" s="4" t="s">
        <v>11</v>
      </c>
      <c r="F142">
        <v>1</v>
      </c>
      <c r="G142">
        <v>4</v>
      </c>
      <c r="H142">
        <v>1</v>
      </c>
      <c r="K142">
        <v>0</v>
      </c>
      <c r="L142">
        <v>0</v>
      </c>
      <c r="M142">
        <v>0</v>
      </c>
      <c r="N142" s="4">
        <v>0</v>
      </c>
      <c r="O142" s="4">
        <v>0</v>
      </c>
      <c r="P142">
        <v>0</v>
      </c>
      <c r="Q142">
        <v>0</v>
      </c>
      <c r="R142" s="4">
        <v>0</v>
      </c>
      <c r="S142" s="4">
        <v>0</v>
      </c>
      <c r="T142" s="4">
        <v>1</v>
      </c>
      <c r="U142" s="4">
        <v>0</v>
      </c>
      <c r="V142" s="4">
        <v>1</v>
      </c>
      <c r="W142" s="4">
        <v>0</v>
      </c>
      <c r="X142" s="4">
        <v>0</v>
      </c>
      <c r="Y142" s="4">
        <v>0</v>
      </c>
      <c r="Z142">
        <f t="shared" si="6"/>
        <v>2</v>
      </c>
      <c r="AB142" s="4">
        <v>0</v>
      </c>
      <c r="AD142">
        <v>0</v>
      </c>
      <c r="AE142">
        <v>0</v>
      </c>
      <c r="AF142">
        <v>0</v>
      </c>
      <c r="AG142" s="4">
        <v>0</v>
      </c>
      <c r="AH142" s="4">
        <v>0</v>
      </c>
      <c r="AJ142" s="4">
        <v>0</v>
      </c>
      <c r="AK142">
        <v>0</v>
      </c>
      <c r="AL142">
        <v>0</v>
      </c>
      <c r="AM142" s="4">
        <v>0</v>
      </c>
      <c r="AN142" s="4">
        <v>0</v>
      </c>
      <c r="AO142" s="4">
        <v>0</v>
      </c>
      <c r="AP142" s="4">
        <v>0</v>
      </c>
      <c r="AR142">
        <f t="shared" si="7"/>
        <v>0</v>
      </c>
      <c r="AT142">
        <f t="shared" si="8"/>
        <v>2</v>
      </c>
    </row>
    <row r="143" spans="1:46">
      <c r="A143" s="2" t="s">
        <v>158</v>
      </c>
      <c r="B143" s="2" t="s">
        <v>159</v>
      </c>
      <c r="C143" t="s">
        <v>160</v>
      </c>
      <c r="D143" s="3">
        <v>2016</v>
      </c>
      <c r="E143" s="4" t="s">
        <v>11</v>
      </c>
      <c r="F143">
        <v>1</v>
      </c>
      <c r="G143">
        <v>1.4</v>
      </c>
      <c r="H143">
        <v>1</v>
      </c>
      <c r="K143">
        <v>0</v>
      </c>
      <c r="L143">
        <v>0</v>
      </c>
      <c r="M143">
        <v>0</v>
      </c>
      <c r="N143" s="4">
        <v>0</v>
      </c>
      <c r="O143" s="4">
        <v>0</v>
      </c>
      <c r="P143">
        <v>0</v>
      </c>
      <c r="Q143">
        <v>0</v>
      </c>
      <c r="R143" s="4">
        <v>0</v>
      </c>
      <c r="S143" s="4">
        <v>0</v>
      </c>
      <c r="T143" s="4">
        <v>1</v>
      </c>
      <c r="U143" s="4">
        <v>0</v>
      </c>
      <c r="V143">
        <v>0</v>
      </c>
      <c r="W143" s="4">
        <v>0</v>
      </c>
      <c r="X143" s="4">
        <v>0</v>
      </c>
      <c r="Y143" s="4">
        <v>0</v>
      </c>
      <c r="Z143">
        <f t="shared" si="6"/>
        <v>1</v>
      </c>
      <c r="AB143" s="4">
        <v>0</v>
      </c>
      <c r="AD143">
        <v>0</v>
      </c>
      <c r="AE143">
        <v>0</v>
      </c>
      <c r="AF143">
        <v>0</v>
      </c>
      <c r="AG143" s="4">
        <v>0</v>
      </c>
      <c r="AH143" s="4">
        <v>0</v>
      </c>
      <c r="AJ143" s="4">
        <v>0</v>
      </c>
      <c r="AK143">
        <v>0</v>
      </c>
      <c r="AL143">
        <v>0</v>
      </c>
      <c r="AM143" s="4">
        <v>0</v>
      </c>
      <c r="AN143" s="4">
        <v>0</v>
      </c>
      <c r="AO143" s="4">
        <v>0</v>
      </c>
      <c r="AP143" s="4">
        <v>0</v>
      </c>
      <c r="AR143">
        <f t="shared" si="7"/>
        <v>0</v>
      </c>
      <c r="AT143">
        <f t="shared" si="8"/>
        <v>1</v>
      </c>
    </row>
    <row r="144" spans="1:46">
      <c r="A144" s="2" t="s">
        <v>158</v>
      </c>
      <c r="B144" s="2" t="s">
        <v>219</v>
      </c>
      <c r="C144" s="2" t="s">
        <v>88</v>
      </c>
      <c r="D144" s="3">
        <v>2017</v>
      </c>
      <c r="E144" s="4" t="s">
        <v>11</v>
      </c>
      <c r="F144">
        <v>1</v>
      </c>
      <c r="G144" t="s">
        <v>611</v>
      </c>
      <c r="H144">
        <v>1</v>
      </c>
      <c r="K144">
        <v>0</v>
      </c>
      <c r="L144">
        <v>0</v>
      </c>
      <c r="M144">
        <v>0</v>
      </c>
      <c r="N144" s="4">
        <v>0</v>
      </c>
      <c r="O144" s="4">
        <v>0</v>
      </c>
      <c r="P144">
        <v>0</v>
      </c>
      <c r="Q144">
        <v>0</v>
      </c>
      <c r="R144" s="4">
        <v>0</v>
      </c>
      <c r="S144" s="4">
        <v>0</v>
      </c>
      <c r="T144" s="4">
        <v>0</v>
      </c>
      <c r="U144" s="4">
        <v>0</v>
      </c>
      <c r="V144">
        <v>0</v>
      </c>
      <c r="W144" s="4">
        <v>0</v>
      </c>
      <c r="X144" s="4">
        <v>0</v>
      </c>
      <c r="Y144" s="4">
        <v>0</v>
      </c>
      <c r="Z144">
        <f t="shared" si="6"/>
        <v>0</v>
      </c>
      <c r="AB144" s="4">
        <v>0</v>
      </c>
      <c r="AD144">
        <v>0</v>
      </c>
      <c r="AE144">
        <v>0</v>
      </c>
      <c r="AF144">
        <v>0</v>
      </c>
      <c r="AG144" s="4">
        <v>0</v>
      </c>
      <c r="AH144" s="4">
        <v>0</v>
      </c>
      <c r="AJ144" s="4">
        <v>0</v>
      </c>
      <c r="AK144">
        <v>0</v>
      </c>
      <c r="AL144">
        <v>0</v>
      </c>
      <c r="AM144" s="4">
        <v>0</v>
      </c>
      <c r="AN144" s="4">
        <v>0</v>
      </c>
      <c r="AO144" s="4">
        <v>0</v>
      </c>
      <c r="AP144" s="4">
        <v>0</v>
      </c>
      <c r="AR144">
        <f t="shared" si="7"/>
        <v>0</v>
      </c>
      <c r="AT144">
        <f t="shared" si="8"/>
        <v>0</v>
      </c>
    </row>
    <row r="145" spans="1:46">
      <c r="A145" s="2" t="s">
        <v>151</v>
      </c>
      <c r="B145" s="2" t="s">
        <v>152</v>
      </c>
      <c r="C145" s="2" t="s">
        <v>153</v>
      </c>
      <c r="D145" s="3">
        <v>2016</v>
      </c>
      <c r="E145" s="4" t="s">
        <v>11</v>
      </c>
      <c r="F145">
        <v>1</v>
      </c>
      <c r="G145">
        <v>0</v>
      </c>
      <c r="H145">
        <v>1</v>
      </c>
      <c r="K145">
        <v>0</v>
      </c>
      <c r="L145">
        <v>0</v>
      </c>
      <c r="M145">
        <v>0</v>
      </c>
      <c r="N145" s="4">
        <v>0</v>
      </c>
      <c r="O145" s="4">
        <v>0</v>
      </c>
      <c r="P145">
        <v>0</v>
      </c>
      <c r="Q145">
        <v>0</v>
      </c>
      <c r="R145" s="4">
        <v>0</v>
      </c>
      <c r="S145" s="4">
        <v>0</v>
      </c>
      <c r="T145" s="4">
        <v>0</v>
      </c>
      <c r="U145" s="4">
        <v>0</v>
      </c>
      <c r="V145">
        <v>0</v>
      </c>
      <c r="W145" s="4">
        <v>0</v>
      </c>
      <c r="X145" s="4">
        <v>0</v>
      </c>
      <c r="Y145" s="4">
        <v>0</v>
      </c>
      <c r="Z145">
        <f t="shared" si="6"/>
        <v>0</v>
      </c>
      <c r="AB145" s="4">
        <v>1</v>
      </c>
      <c r="AD145">
        <v>0</v>
      </c>
      <c r="AE145">
        <v>0</v>
      </c>
      <c r="AF145">
        <v>0</v>
      </c>
      <c r="AG145" s="4">
        <v>0</v>
      </c>
      <c r="AH145" s="4">
        <v>0</v>
      </c>
      <c r="AJ145" s="4">
        <v>0</v>
      </c>
      <c r="AK145">
        <v>0</v>
      </c>
      <c r="AL145">
        <v>0</v>
      </c>
      <c r="AM145" s="4">
        <v>0</v>
      </c>
      <c r="AN145" s="4">
        <v>0</v>
      </c>
      <c r="AO145" s="4">
        <v>0</v>
      </c>
      <c r="AP145" s="4">
        <v>0</v>
      </c>
      <c r="AR145">
        <f t="shared" si="7"/>
        <v>1</v>
      </c>
      <c r="AT145">
        <f t="shared" si="8"/>
        <v>1</v>
      </c>
    </row>
    <row r="146" spans="1:46">
      <c r="A146" s="4" t="s">
        <v>522</v>
      </c>
      <c r="B146" s="12" t="s">
        <v>523</v>
      </c>
      <c r="C146" t="s">
        <v>524</v>
      </c>
      <c r="D146" s="14">
        <v>2020</v>
      </c>
      <c r="E146" s="4" t="s">
        <v>464</v>
      </c>
      <c r="F146" s="14">
        <v>1</v>
      </c>
      <c r="G146" s="14">
        <v>4</v>
      </c>
      <c r="H146" s="4">
        <v>1</v>
      </c>
      <c r="K146">
        <v>0</v>
      </c>
      <c r="L146">
        <v>0</v>
      </c>
      <c r="M146">
        <v>0</v>
      </c>
      <c r="N146" s="4">
        <v>0</v>
      </c>
      <c r="O146" s="4">
        <v>0</v>
      </c>
      <c r="P146">
        <v>0</v>
      </c>
      <c r="Q146">
        <v>0</v>
      </c>
      <c r="R146" s="4">
        <v>0</v>
      </c>
      <c r="S146" s="4">
        <v>0</v>
      </c>
      <c r="T146" s="4">
        <v>1</v>
      </c>
      <c r="U146" s="4">
        <v>0</v>
      </c>
      <c r="V146">
        <v>0</v>
      </c>
      <c r="W146" s="4">
        <v>0</v>
      </c>
      <c r="X146" s="4">
        <v>0</v>
      </c>
      <c r="Y146" s="4">
        <v>0</v>
      </c>
      <c r="Z146">
        <f t="shared" si="6"/>
        <v>1</v>
      </c>
      <c r="AB146" s="4">
        <v>0</v>
      </c>
      <c r="AD146">
        <v>0</v>
      </c>
      <c r="AE146">
        <v>0</v>
      </c>
      <c r="AF146">
        <v>0</v>
      </c>
      <c r="AG146" s="4">
        <v>0</v>
      </c>
      <c r="AH146" s="4">
        <v>0</v>
      </c>
      <c r="AJ146" s="4">
        <v>0</v>
      </c>
      <c r="AK146">
        <v>0</v>
      </c>
      <c r="AL146">
        <v>0</v>
      </c>
      <c r="AM146" s="4">
        <v>0</v>
      </c>
      <c r="AN146" s="4">
        <v>0</v>
      </c>
      <c r="AO146" s="4">
        <v>0</v>
      </c>
      <c r="AP146" s="4">
        <v>0</v>
      </c>
      <c r="AR146">
        <f t="shared" si="7"/>
        <v>0</v>
      </c>
      <c r="AT146">
        <f t="shared" si="8"/>
        <v>1</v>
      </c>
    </row>
    <row r="147" spans="1:46">
      <c r="A147" s="2" t="s">
        <v>452</v>
      </c>
      <c r="B147" s="2" t="s">
        <v>453</v>
      </c>
      <c r="C147" s="2" t="s">
        <v>454</v>
      </c>
      <c r="D147" s="3">
        <v>2020</v>
      </c>
      <c r="E147" s="4" t="s">
        <v>11</v>
      </c>
      <c r="F147">
        <v>1</v>
      </c>
      <c r="G147">
        <v>1</v>
      </c>
      <c r="H147">
        <v>1</v>
      </c>
      <c r="K147">
        <v>0</v>
      </c>
      <c r="L147">
        <v>0</v>
      </c>
      <c r="M147">
        <v>0</v>
      </c>
      <c r="N147" s="4">
        <v>0</v>
      </c>
      <c r="O147" s="4">
        <v>0</v>
      </c>
      <c r="P147">
        <v>0</v>
      </c>
      <c r="Q147">
        <v>0</v>
      </c>
      <c r="R147" s="4">
        <v>0</v>
      </c>
      <c r="S147" s="4">
        <v>0</v>
      </c>
      <c r="T147" s="4">
        <v>0</v>
      </c>
      <c r="U147" s="4">
        <v>0</v>
      </c>
      <c r="V147">
        <v>0</v>
      </c>
      <c r="W147" s="4">
        <v>0</v>
      </c>
      <c r="X147" s="4">
        <v>0</v>
      </c>
      <c r="Y147" s="4">
        <v>0</v>
      </c>
      <c r="Z147">
        <f t="shared" si="6"/>
        <v>0</v>
      </c>
      <c r="AB147" s="4">
        <v>0</v>
      </c>
      <c r="AD147">
        <v>0</v>
      </c>
      <c r="AE147">
        <v>0</v>
      </c>
      <c r="AF147">
        <v>0</v>
      </c>
      <c r="AG147" s="4">
        <v>0</v>
      </c>
      <c r="AH147" s="4">
        <v>0</v>
      </c>
      <c r="AJ147" s="4">
        <v>0</v>
      </c>
      <c r="AK147">
        <v>0</v>
      </c>
      <c r="AL147">
        <v>0</v>
      </c>
      <c r="AM147" s="4">
        <v>0</v>
      </c>
      <c r="AN147" s="4">
        <v>0</v>
      </c>
      <c r="AO147" s="4">
        <v>0</v>
      </c>
      <c r="AP147" s="4">
        <v>0</v>
      </c>
      <c r="AR147">
        <f t="shared" si="7"/>
        <v>0</v>
      </c>
      <c r="AT147">
        <f t="shared" si="8"/>
        <v>0</v>
      </c>
    </row>
    <row r="148" spans="1:46">
      <c r="A148" s="5" t="s">
        <v>142</v>
      </c>
      <c r="B148" s="2" t="s">
        <v>143</v>
      </c>
      <c r="D148" s="3">
        <v>2015</v>
      </c>
      <c r="E148" s="4" t="s">
        <v>11</v>
      </c>
      <c r="F148">
        <v>1</v>
      </c>
      <c r="G148" t="s">
        <v>605</v>
      </c>
      <c r="H148">
        <v>1</v>
      </c>
      <c r="K148">
        <v>0</v>
      </c>
      <c r="L148">
        <v>0</v>
      </c>
      <c r="M148">
        <v>0</v>
      </c>
      <c r="N148" s="4">
        <v>0</v>
      </c>
      <c r="O148" s="4">
        <v>0</v>
      </c>
      <c r="P148">
        <v>0</v>
      </c>
      <c r="Q148">
        <v>0</v>
      </c>
      <c r="R148" s="4">
        <v>0</v>
      </c>
      <c r="S148" s="4">
        <v>0</v>
      </c>
      <c r="T148" s="4">
        <v>1</v>
      </c>
      <c r="U148" s="4">
        <v>0</v>
      </c>
      <c r="V148">
        <v>0</v>
      </c>
      <c r="W148" s="4">
        <v>0</v>
      </c>
      <c r="X148" s="4">
        <v>0</v>
      </c>
      <c r="Y148" s="4">
        <v>0</v>
      </c>
      <c r="Z148">
        <f t="shared" si="6"/>
        <v>1</v>
      </c>
      <c r="AB148" s="4">
        <v>0</v>
      </c>
      <c r="AD148">
        <v>0</v>
      </c>
      <c r="AE148">
        <v>0</v>
      </c>
      <c r="AF148">
        <v>0</v>
      </c>
      <c r="AG148" s="4">
        <v>0</v>
      </c>
      <c r="AH148" s="4">
        <v>0</v>
      </c>
      <c r="AJ148" s="4">
        <v>0</v>
      </c>
      <c r="AK148">
        <v>0</v>
      </c>
      <c r="AL148">
        <v>0</v>
      </c>
      <c r="AM148" s="4">
        <v>0</v>
      </c>
      <c r="AN148" s="4">
        <v>0</v>
      </c>
      <c r="AO148" s="4">
        <v>0</v>
      </c>
      <c r="AP148" s="4">
        <v>0</v>
      </c>
      <c r="AR148">
        <f t="shared" si="7"/>
        <v>0</v>
      </c>
      <c r="AT148">
        <f t="shared" si="8"/>
        <v>1</v>
      </c>
    </row>
    <row r="149" spans="1:46">
      <c r="A149" s="2" t="s">
        <v>106</v>
      </c>
      <c r="B149" s="2" t="s">
        <v>107</v>
      </c>
      <c r="C149" s="2" t="s">
        <v>103</v>
      </c>
      <c r="D149" s="3">
        <v>2015</v>
      </c>
      <c r="E149" s="4" t="s">
        <v>11</v>
      </c>
      <c r="F149">
        <v>1</v>
      </c>
      <c r="G149" t="s">
        <v>605</v>
      </c>
      <c r="H149">
        <v>1</v>
      </c>
      <c r="K149">
        <v>0</v>
      </c>
      <c r="L149">
        <v>0</v>
      </c>
      <c r="M149">
        <v>0</v>
      </c>
      <c r="N149" s="4">
        <v>0</v>
      </c>
      <c r="O149" s="4">
        <v>0</v>
      </c>
      <c r="P149">
        <v>0</v>
      </c>
      <c r="Q149">
        <v>0</v>
      </c>
      <c r="R149" s="4">
        <v>0</v>
      </c>
      <c r="S149" s="4">
        <v>0</v>
      </c>
      <c r="T149" s="4">
        <v>1</v>
      </c>
      <c r="U149" s="4">
        <v>0</v>
      </c>
      <c r="V149" s="4">
        <v>1</v>
      </c>
      <c r="W149" s="4">
        <v>0</v>
      </c>
      <c r="X149" s="4">
        <v>0</v>
      </c>
      <c r="Y149" s="4">
        <v>0</v>
      </c>
      <c r="Z149">
        <f t="shared" si="6"/>
        <v>2</v>
      </c>
      <c r="AB149" s="4">
        <v>0</v>
      </c>
      <c r="AD149">
        <v>0</v>
      </c>
      <c r="AE149">
        <v>0</v>
      </c>
      <c r="AF149">
        <v>0</v>
      </c>
      <c r="AG149" s="4">
        <v>0</v>
      </c>
      <c r="AH149" s="4">
        <v>0</v>
      </c>
      <c r="AJ149" s="4">
        <v>0</v>
      </c>
      <c r="AK149">
        <v>0</v>
      </c>
      <c r="AL149">
        <v>0</v>
      </c>
      <c r="AM149" s="4">
        <v>0</v>
      </c>
      <c r="AN149" s="4">
        <v>0</v>
      </c>
      <c r="AO149" s="4">
        <v>0</v>
      </c>
      <c r="AP149" s="4">
        <v>0</v>
      </c>
      <c r="AR149">
        <f t="shared" si="7"/>
        <v>0</v>
      </c>
      <c r="AT149">
        <f t="shared" si="8"/>
        <v>2</v>
      </c>
    </row>
    <row r="150" spans="1:46">
      <c r="A150" s="2" t="s">
        <v>364</v>
      </c>
      <c r="B150" s="2" t="s">
        <v>365</v>
      </c>
      <c r="C150" s="2" t="s">
        <v>366</v>
      </c>
      <c r="D150" s="3">
        <v>2019</v>
      </c>
      <c r="E150" s="4" t="s">
        <v>11</v>
      </c>
      <c r="F150">
        <v>1</v>
      </c>
      <c r="G150" t="s">
        <v>613</v>
      </c>
      <c r="H150">
        <v>1</v>
      </c>
      <c r="J150">
        <v>1</v>
      </c>
      <c r="K150">
        <v>0</v>
      </c>
      <c r="L150">
        <v>0</v>
      </c>
      <c r="M150">
        <v>0</v>
      </c>
      <c r="N150" s="4">
        <v>0</v>
      </c>
      <c r="O150" s="4">
        <v>0</v>
      </c>
      <c r="P150">
        <v>0</v>
      </c>
      <c r="Q150">
        <v>0</v>
      </c>
      <c r="R150" s="4">
        <v>0</v>
      </c>
      <c r="S150" s="4">
        <v>0</v>
      </c>
      <c r="T150" s="4">
        <v>1</v>
      </c>
      <c r="U150" s="4">
        <v>0</v>
      </c>
      <c r="V150">
        <v>0</v>
      </c>
      <c r="W150" s="4">
        <v>0</v>
      </c>
      <c r="X150" s="4">
        <v>0</v>
      </c>
      <c r="Y150" s="4">
        <v>0</v>
      </c>
      <c r="Z150">
        <f t="shared" si="6"/>
        <v>1</v>
      </c>
      <c r="AB150" s="4">
        <v>0</v>
      </c>
      <c r="AD150">
        <v>0</v>
      </c>
      <c r="AE150">
        <v>0</v>
      </c>
      <c r="AF150">
        <v>0</v>
      </c>
      <c r="AG150" s="4">
        <v>1</v>
      </c>
      <c r="AH150" s="4">
        <v>0</v>
      </c>
      <c r="AI150">
        <v>1</v>
      </c>
      <c r="AJ150" s="4">
        <v>0</v>
      </c>
      <c r="AK150">
        <v>0</v>
      </c>
      <c r="AL150">
        <v>0</v>
      </c>
      <c r="AM150" s="4">
        <v>0</v>
      </c>
      <c r="AN150" s="4">
        <v>1</v>
      </c>
      <c r="AO150" s="4">
        <v>0</v>
      </c>
      <c r="AP150" s="4">
        <v>0</v>
      </c>
      <c r="AR150">
        <f t="shared" si="7"/>
        <v>3</v>
      </c>
      <c r="AT150">
        <f t="shared" si="8"/>
        <v>4</v>
      </c>
    </row>
    <row r="151" spans="1:46">
      <c r="A151" s="2" t="s">
        <v>435</v>
      </c>
      <c r="B151" s="2" t="s">
        <v>436</v>
      </c>
      <c r="D151" s="3">
        <v>2019</v>
      </c>
      <c r="E151" s="4" t="s">
        <v>11</v>
      </c>
      <c r="F151">
        <v>1</v>
      </c>
      <c r="G151">
        <v>4</v>
      </c>
      <c r="H151">
        <v>1</v>
      </c>
      <c r="J151">
        <v>1</v>
      </c>
      <c r="K151">
        <v>0</v>
      </c>
      <c r="L151">
        <v>0</v>
      </c>
      <c r="M151">
        <v>1</v>
      </c>
      <c r="N151">
        <v>0</v>
      </c>
      <c r="O151">
        <v>0</v>
      </c>
      <c r="P151">
        <v>0</v>
      </c>
      <c r="Q151">
        <v>0</v>
      </c>
      <c r="R151">
        <v>0</v>
      </c>
      <c r="S151">
        <v>0</v>
      </c>
      <c r="T151">
        <v>1</v>
      </c>
      <c r="U151">
        <v>0</v>
      </c>
      <c r="V151">
        <v>0</v>
      </c>
      <c r="W151">
        <v>0</v>
      </c>
      <c r="X151">
        <v>0</v>
      </c>
      <c r="Y151">
        <v>0</v>
      </c>
      <c r="Z151">
        <f t="shared" si="6"/>
        <v>2</v>
      </c>
      <c r="AB151">
        <v>0</v>
      </c>
      <c r="AD151">
        <v>0</v>
      </c>
      <c r="AE151">
        <v>0</v>
      </c>
      <c r="AF151">
        <v>0</v>
      </c>
      <c r="AG151">
        <v>0</v>
      </c>
      <c r="AH151">
        <v>0</v>
      </c>
      <c r="AI151">
        <v>1</v>
      </c>
      <c r="AJ151">
        <v>0</v>
      </c>
      <c r="AK151">
        <v>0</v>
      </c>
      <c r="AL151">
        <v>0</v>
      </c>
      <c r="AM151">
        <v>0</v>
      </c>
      <c r="AN151">
        <v>0</v>
      </c>
      <c r="AO151">
        <v>0</v>
      </c>
      <c r="AP151">
        <v>0</v>
      </c>
      <c r="AR151">
        <f t="shared" si="7"/>
        <v>1</v>
      </c>
      <c r="AT151">
        <f t="shared" si="8"/>
        <v>3</v>
      </c>
    </row>
    <row r="152" spans="1:46">
      <c r="A152" s="2" t="s">
        <v>74</v>
      </c>
      <c r="B152" s="2" t="s">
        <v>75</v>
      </c>
      <c r="C152" s="2" t="s">
        <v>76</v>
      </c>
      <c r="D152" s="3">
        <v>2015</v>
      </c>
      <c r="E152" s="4" t="s">
        <v>11</v>
      </c>
      <c r="F152">
        <v>1</v>
      </c>
      <c r="G152" t="s">
        <v>605</v>
      </c>
      <c r="H152">
        <v>1</v>
      </c>
      <c r="K152">
        <v>0</v>
      </c>
      <c r="L152">
        <v>0</v>
      </c>
      <c r="M152">
        <v>0</v>
      </c>
      <c r="N152">
        <v>0</v>
      </c>
      <c r="O152">
        <v>0</v>
      </c>
      <c r="P152">
        <v>0</v>
      </c>
      <c r="Q152">
        <v>0</v>
      </c>
      <c r="R152">
        <v>0</v>
      </c>
      <c r="S152">
        <v>0</v>
      </c>
      <c r="T152">
        <v>1</v>
      </c>
      <c r="U152">
        <v>0</v>
      </c>
      <c r="V152">
        <v>0</v>
      </c>
      <c r="W152">
        <v>0</v>
      </c>
      <c r="X152">
        <v>0</v>
      </c>
      <c r="Y152">
        <v>0</v>
      </c>
      <c r="Z152">
        <f t="shared" si="6"/>
        <v>1</v>
      </c>
      <c r="AB152">
        <v>0</v>
      </c>
      <c r="AD152">
        <v>0</v>
      </c>
      <c r="AE152">
        <v>0</v>
      </c>
      <c r="AF152">
        <v>0</v>
      </c>
      <c r="AG152">
        <v>0</v>
      </c>
      <c r="AH152">
        <v>0</v>
      </c>
      <c r="AJ152">
        <v>0</v>
      </c>
      <c r="AK152">
        <v>0</v>
      </c>
      <c r="AL152">
        <v>0</v>
      </c>
      <c r="AM152">
        <v>0</v>
      </c>
      <c r="AN152">
        <v>0</v>
      </c>
      <c r="AO152">
        <v>0</v>
      </c>
      <c r="AP152">
        <v>0</v>
      </c>
      <c r="AR152">
        <f t="shared" si="7"/>
        <v>0</v>
      </c>
      <c r="AT152">
        <f t="shared" si="8"/>
        <v>1</v>
      </c>
    </row>
    <row r="153" spans="1:46">
      <c r="A153" s="2" t="s">
        <v>132</v>
      </c>
      <c r="B153" s="2" t="s">
        <v>133</v>
      </c>
      <c r="C153" s="2" t="s">
        <v>134</v>
      </c>
      <c r="D153" s="3">
        <v>2015</v>
      </c>
      <c r="E153" s="4" t="s">
        <v>11</v>
      </c>
      <c r="F153">
        <v>1</v>
      </c>
      <c r="G153" t="s">
        <v>605</v>
      </c>
      <c r="H153">
        <v>1</v>
      </c>
      <c r="K153">
        <v>0</v>
      </c>
      <c r="L153">
        <v>0</v>
      </c>
      <c r="M153">
        <v>0</v>
      </c>
      <c r="N153">
        <v>0</v>
      </c>
      <c r="O153">
        <v>0</v>
      </c>
      <c r="P153">
        <v>0</v>
      </c>
      <c r="Q153">
        <v>0</v>
      </c>
      <c r="R153">
        <v>0</v>
      </c>
      <c r="S153">
        <v>0</v>
      </c>
      <c r="T153">
        <v>1</v>
      </c>
      <c r="U153">
        <v>0</v>
      </c>
      <c r="V153">
        <v>0</v>
      </c>
      <c r="W153">
        <v>0</v>
      </c>
      <c r="X153">
        <v>0</v>
      </c>
      <c r="Y153">
        <v>0</v>
      </c>
      <c r="Z153">
        <f t="shared" si="6"/>
        <v>1</v>
      </c>
      <c r="AB153">
        <v>0</v>
      </c>
      <c r="AD153">
        <v>0</v>
      </c>
      <c r="AE153">
        <v>0</v>
      </c>
      <c r="AF153">
        <v>0</v>
      </c>
      <c r="AG153">
        <v>0</v>
      </c>
      <c r="AH153">
        <v>0</v>
      </c>
      <c r="AJ153">
        <v>0</v>
      </c>
      <c r="AK153">
        <v>0</v>
      </c>
      <c r="AL153">
        <v>0</v>
      </c>
      <c r="AM153">
        <v>0</v>
      </c>
      <c r="AN153">
        <v>0</v>
      </c>
      <c r="AO153">
        <v>0</v>
      </c>
      <c r="AP153">
        <v>0</v>
      </c>
      <c r="AR153">
        <f t="shared" si="7"/>
        <v>0</v>
      </c>
      <c r="AT153">
        <f t="shared" si="8"/>
        <v>1</v>
      </c>
    </row>
    <row r="154" spans="1:46">
      <c r="A154" s="2" t="s">
        <v>111</v>
      </c>
      <c r="B154" s="2" t="s">
        <v>112</v>
      </c>
      <c r="C154" s="2" t="s">
        <v>113</v>
      </c>
      <c r="D154" s="3">
        <v>2015</v>
      </c>
      <c r="E154" s="4" t="s">
        <v>11</v>
      </c>
      <c r="F154">
        <v>1</v>
      </c>
      <c r="G154" t="s">
        <v>605</v>
      </c>
      <c r="H154">
        <v>1</v>
      </c>
      <c r="K154">
        <v>0</v>
      </c>
      <c r="L154">
        <v>0</v>
      </c>
      <c r="M154">
        <v>0</v>
      </c>
      <c r="N154">
        <v>0</v>
      </c>
      <c r="O154">
        <v>0</v>
      </c>
      <c r="P154">
        <v>0</v>
      </c>
      <c r="Q154">
        <v>0</v>
      </c>
      <c r="R154">
        <v>0</v>
      </c>
      <c r="S154">
        <v>0</v>
      </c>
      <c r="T154">
        <v>1</v>
      </c>
      <c r="U154">
        <v>0</v>
      </c>
      <c r="V154">
        <v>0</v>
      </c>
      <c r="W154">
        <v>0</v>
      </c>
      <c r="X154">
        <v>0</v>
      </c>
      <c r="Y154">
        <v>0</v>
      </c>
      <c r="Z154">
        <f t="shared" si="6"/>
        <v>1</v>
      </c>
      <c r="AB154">
        <v>0</v>
      </c>
      <c r="AD154">
        <v>0</v>
      </c>
      <c r="AE154">
        <v>0</v>
      </c>
      <c r="AF154">
        <v>0</v>
      </c>
      <c r="AG154">
        <v>0</v>
      </c>
      <c r="AH154">
        <v>0</v>
      </c>
      <c r="AJ154">
        <v>0</v>
      </c>
      <c r="AK154">
        <v>0</v>
      </c>
      <c r="AL154">
        <v>0</v>
      </c>
      <c r="AM154">
        <v>0</v>
      </c>
      <c r="AN154">
        <v>0</v>
      </c>
      <c r="AO154">
        <v>0</v>
      </c>
      <c r="AP154">
        <v>0</v>
      </c>
      <c r="AR154">
        <f t="shared" si="7"/>
        <v>0</v>
      </c>
      <c r="AT154">
        <f t="shared" si="8"/>
        <v>1</v>
      </c>
    </row>
    <row r="155" spans="1:46">
      <c r="A155" s="2" t="s">
        <v>243</v>
      </c>
      <c r="B155" s="2" t="s">
        <v>244</v>
      </c>
      <c r="C155" s="2" t="s">
        <v>245</v>
      </c>
      <c r="D155" s="3">
        <v>2017</v>
      </c>
      <c r="E155" s="4" t="s">
        <v>11</v>
      </c>
      <c r="F155">
        <v>1</v>
      </c>
      <c r="G155">
        <v>0</v>
      </c>
      <c r="H155">
        <v>1</v>
      </c>
      <c r="I155">
        <v>1</v>
      </c>
      <c r="J155">
        <v>1</v>
      </c>
      <c r="K155">
        <v>0</v>
      </c>
      <c r="L155">
        <v>0</v>
      </c>
      <c r="M155">
        <v>1</v>
      </c>
      <c r="N155">
        <v>0</v>
      </c>
      <c r="O155">
        <v>0</v>
      </c>
      <c r="P155">
        <v>0</v>
      </c>
      <c r="Q155">
        <v>1</v>
      </c>
      <c r="R155">
        <v>0</v>
      </c>
      <c r="S155">
        <v>0</v>
      </c>
      <c r="T155">
        <v>0</v>
      </c>
      <c r="U155">
        <v>0</v>
      </c>
      <c r="V155">
        <v>1</v>
      </c>
      <c r="W155">
        <v>0</v>
      </c>
      <c r="X155">
        <v>0</v>
      </c>
      <c r="Y155">
        <v>0</v>
      </c>
      <c r="Z155">
        <f t="shared" si="6"/>
        <v>3</v>
      </c>
      <c r="AB155">
        <v>0</v>
      </c>
      <c r="AC155">
        <v>1</v>
      </c>
      <c r="AD155">
        <v>0</v>
      </c>
      <c r="AE155">
        <v>0</v>
      </c>
      <c r="AF155">
        <v>1</v>
      </c>
      <c r="AG155">
        <v>1</v>
      </c>
      <c r="AH155">
        <v>1</v>
      </c>
      <c r="AI155">
        <v>1</v>
      </c>
      <c r="AJ155">
        <v>0</v>
      </c>
      <c r="AK155">
        <v>1</v>
      </c>
      <c r="AL155">
        <v>1</v>
      </c>
      <c r="AM155">
        <v>1</v>
      </c>
      <c r="AN155">
        <v>1</v>
      </c>
      <c r="AO155">
        <v>1</v>
      </c>
      <c r="AP155">
        <v>1</v>
      </c>
      <c r="AR155">
        <f t="shared" si="7"/>
        <v>11</v>
      </c>
      <c r="AT155">
        <f t="shared" si="8"/>
        <v>14</v>
      </c>
    </row>
    <row r="156" spans="1:46">
      <c r="A156" s="2" t="s">
        <v>429</v>
      </c>
      <c r="B156" s="2" t="s">
        <v>430</v>
      </c>
      <c r="C156" s="2" t="s">
        <v>431</v>
      </c>
      <c r="D156" s="3">
        <v>2019</v>
      </c>
      <c r="E156" s="4" t="s">
        <v>11</v>
      </c>
      <c r="F156">
        <v>1</v>
      </c>
      <c r="G156" t="s">
        <v>607</v>
      </c>
      <c r="H156">
        <v>1</v>
      </c>
      <c r="K156">
        <v>0</v>
      </c>
      <c r="L156">
        <v>0</v>
      </c>
      <c r="M156">
        <v>0</v>
      </c>
      <c r="N156">
        <v>0</v>
      </c>
      <c r="O156">
        <v>0</v>
      </c>
      <c r="P156">
        <v>0</v>
      </c>
      <c r="Q156">
        <v>0</v>
      </c>
      <c r="R156">
        <v>0</v>
      </c>
      <c r="S156">
        <v>0</v>
      </c>
      <c r="T156">
        <v>1</v>
      </c>
      <c r="U156">
        <v>0</v>
      </c>
      <c r="V156">
        <v>0</v>
      </c>
      <c r="W156">
        <v>0</v>
      </c>
      <c r="X156">
        <v>0</v>
      </c>
      <c r="Y156">
        <v>0</v>
      </c>
      <c r="Z156">
        <f t="shared" si="6"/>
        <v>1</v>
      </c>
      <c r="AB156">
        <v>0</v>
      </c>
      <c r="AD156">
        <v>0</v>
      </c>
      <c r="AE156">
        <v>0</v>
      </c>
      <c r="AF156">
        <v>0</v>
      </c>
      <c r="AG156">
        <v>0</v>
      </c>
      <c r="AH156">
        <v>0</v>
      </c>
      <c r="AJ156">
        <v>0</v>
      </c>
      <c r="AK156">
        <v>0</v>
      </c>
      <c r="AL156">
        <v>0</v>
      </c>
      <c r="AM156">
        <v>0</v>
      </c>
      <c r="AN156">
        <v>0</v>
      </c>
      <c r="AO156">
        <v>0</v>
      </c>
      <c r="AP156">
        <v>0</v>
      </c>
      <c r="AR156">
        <f t="shared" si="7"/>
        <v>0</v>
      </c>
      <c r="AT156">
        <f t="shared" si="8"/>
        <v>1</v>
      </c>
    </row>
    <row r="157" spans="1:46">
      <c r="A157" s="2" t="s">
        <v>225</v>
      </c>
      <c r="B157" s="2" t="s">
        <v>226</v>
      </c>
      <c r="C157" s="2" t="s">
        <v>103</v>
      </c>
      <c r="D157" s="3">
        <v>2017</v>
      </c>
      <c r="E157" s="4" t="s">
        <v>11</v>
      </c>
      <c r="F157">
        <v>1</v>
      </c>
      <c r="G157" t="s">
        <v>607</v>
      </c>
      <c r="H157">
        <v>1</v>
      </c>
      <c r="K157">
        <v>0</v>
      </c>
      <c r="L157">
        <v>0</v>
      </c>
      <c r="M157">
        <v>0</v>
      </c>
      <c r="N157">
        <v>0</v>
      </c>
      <c r="O157">
        <v>0</v>
      </c>
      <c r="P157">
        <v>0</v>
      </c>
      <c r="Q157">
        <v>0</v>
      </c>
      <c r="R157">
        <v>0</v>
      </c>
      <c r="S157">
        <v>0</v>
      </c>
      <c r="T157">
        <v>1</v>
      </c>
      <c r="U157">
        <v>0</v>
      </c>
      <c r="V157">
        <v>0</v>
      </c>
      <c r="W157">
        <v>0</v>
      </c>
      <c r="X157">
        <v>0</v>
      </c>
      <c r="Y157">
        <v>0</v>
      </c>
      <c r="Z157">
        <f t="shared" si="6"/>
        <v>1</v>
      </c>
      <c r="AB157">
        <v>0</v>
      </c>
      <c r="AD157">
        <v>0</v>
      </c>
      <c r="AE157">
        <v>0</v>
      </c>
      <c r="AF157">
        <v>0</v>
      </c>
      <c r="AG157">
        <v>0</v>
      </c>
      <c r="AH157">
        <v>0</v>
      </c>
      <c r="AJ157">
        <v>0</v>
      </c>
      <c r="AK157">
        <v>0</v>
      </c>
      <c r="AL157">
        <v>0</v>
      </c>
      <c r="AM157">
        <v>0</v>
      </c>
      <c r="AN157">
        <v>0</v>
      </c>
      <c r="AO157">
        <v>0</v>
      </c>
      <c r="AP157">
        <v>0</v>
      </c>
      <c r="AR157">
        <f t="shared" si="7"/>
        <v>0</v>
      </c>
      <c r="AT157">
        <f t="shared" si="8"/>
        <v>1</v>
      </c>
    </row>
    <row r="158" spans="1:46">
      <c r="A158" s="2" t="s">
        <v>138</v>
      </c>
      <c r="B158" s="2" t="s">
        <v>139</v>
      </c>
      <c r="D158" s="3">
        <v>2015</v>
      </c>
      <c r="E158" s="4" t="s">
        <v>11</v>
      </c>
      <c r="F158">
        <v>1</v>
      </c>
      <c r="G158">
        <v>1</v>
      </c>
      <c r="H158">
        <v>1</v>
      </c>
      <c r="J158">
        <v>1</v>
      </c>
      <c r="K158">
        <v>0</v>
      </c>
      <c r="L158">
        <v>0</v>
      </c>
      <c r="M158">
        <v>0</v>
      </c>
      <c r="N158">
        <v>0</v>
      </c>
      <c r="O158">
        <v>0</v>
      </c>
      <c r="P158">
        <v>0</v>
      </c>
      <c r="Q158">
        <v>0</v>
      </c>
      <c r="R158">
        <v>0</v>
      </c>
      <c r="S158">
        <v>0</v>
      </c>
      <c r="T158">
        <v>0</v>
      </c>
      <c r="U158">
        <v>0</v>
      </c>
      <c r="V158">
        <v>0</v>
      </c>
      <c r="W158">
        <v>0</v>
      </c>
      <c r="X158">
        <v>0</v>
      </c>
      <c r="Y158">
        <v>0</v>
      </c>
      <c r="Z158">
        <f t="shared" si="6"/>
        <v>0</v>
      </c>
      <c r="AB158">
        <v>0</v>
      </c>
      <c r="AD158">
        <v>0</v>
      </c>
      <c r="AE158">
        <v>0</v>
      </c>
      <c r="AF158">
        <v>0</v>
      </c>
      <c r="AG158">
        <v>0</v>
      </c>
      <c r="AH158">
        <v>1</v>
      </c>
      <c r="AI158">
        <v>1</v>
      </c>
      <c r="AJ158">
        <v>0</v>
      </c>
      <c r="AK158">
        <v>0</v>
      </c>
      <c r="AL158">
        <v>0</v>
      </c>
      <c r="AM158">
        <v>0</v>
      </c>
      <c r="AN158">
        <v>0</v>
      </c>
      <c r="AO158">
        <v>0</v>
      </c>
      <c r="AP158">
        <v>0</v>
      </c>
      <c r="AR158">
        <f t="shared" si="7"/>
        <v>2</v>
      </c>
      <c r="AT158">
        <f t="shared" si="8"/>
        <v>2</v>
      </c>
    </row>
    <row r="159" spans="1:46">
      <c r="A159" s="2" t="s">
        <v>140</v>
      </c>
      <c r="B159" s="2" t="s">
        <v>141</v>
      </c>
      <c r="D159" s="3">
        <v>2015</v>
      </c>
      <c r="E159" s="4" t="s">
        <v>11</v>
      </c>
      <c r="F159">
        <v>1</v>
      </c>
      <c r="G159">
        <v>1</v>
      </c>
      <c r="H159">
        <v>1</v>
      </c>
      <c r="K159">
        <v>0</v>
      </c>
      <c r="L159">
        <v>0</v>
      </c>
      <c r="M159">
        <v>0</v>
      </c>
      <c r="N159">
        <v>0</v>
      </c>
      <c r="O159">
        <v>0</v>
      </c>
      <c r="P159">
        <v>0</v>
      </c>
      <c r="Q159">
        <v>0</v>
      </c>
      <c r="R159">
        <v>0</v>
      </c>
      <c r="S159">
        <v>0</v>
      </c>
      <c r="T159">
        <v>0</v>
      </c>
      <c r="U159">
        <v>0</v>
      </c>
      <c r="V159">
        <v>1</v>
      </c>
      <c r="W159">
        <v>0</v>
      </c>
      <c r="X159">
        <v>0</v>
      </c>
      <c r="Y159">
        <v>0</v>
      </c>
      <c r="Z159">
        <f t="shared" si="6"/>
        <v>1</v>
      </c>
      <c r="AB159">
        <v>0</v>
      </c>
      <c r="AD159">
        <v>0</v>
      </c>
      <c r="AE159">
        <v>0</v>
      </c>
      <c r="AF159">
        <v>0</v>
      </c>
      <c r="AG159">
        <v>0</v>
      </c>
      <c r="AH159">
        <v>0</v>
      </c>
      <c r="AJ159">
        <v>0</v>
      </c>
      <c r="AK159">
        <v>0</v>
      </c>
      <c r="AL159">
        <v>0</v>
      </c>
      <c r="AM159">
        <v>0</v>
      </c>
      <c r="AN159">
        <v>0</v>
      </c>
      <c r="AO159">
        <v>0</v>
      </c>
      <c r="AP159">
        <v>0</v>
      </c>
      <c r="AR159">
        <f t="shared" si="7"/>
        <v>0</v>
      </c>
      <c r="AT159">
        <f t="shared" si="8"/>
        <v>1</v>
      </c>
    </row>
    <row r="160" spans="1:46">
      <c r="A160" s="2" t="s">
        <v>286</v>
      </c>
      <c r="B160" s="2" t="s">
        <v>287</v>
      </c>
      <c r="C160" s="2" t="s">
        <v>288</v>
      </c>
      <c r="D160" s="3">
        <v>2018</v>
      </c>
      <c r="E160" s="4" t="s">
        <v>11</v>
      </c>
      <c r="F160">
        <v>1</v>
      </c>
      <c r="G160">
        <v>4</v>
      </c>
      <c r="H160">
        <v>1</v>
      </c>
      <c r="K160">
        <v>0</v>
      </c>
      <c r="L160">
        <v>0</v>
      </c>
      <c r="M160">
        <v>0</v>
      </c>
      <c r="N160">
        <v>0</v>
      </c>
      <c r="O160">
        <v>0</v>
      </c>
      <c r="P160">
        <v>0</v>
      </c>
      <c r="Q160">
        <v>0</v>
      </c>
      <c r="R160">
        <v>0</v>
      </c>
      <c r="S160">
        <v>0</v>
      </c>
      <c r="T160">
        <v>1</v>
      </c>
      <c r="U160">
        <v>0</v>
      </c>
      <c r="V160">
        <v>0</v>
      </c>
      <c r="W160">
        <v>0</v>
      </c>
      <c r="X160">
        <v>0</v>
      </c>
      <c r="Y160">
        <v>0</v>
      </c>
      <c r="Z160">
        <f t="shared" si="6"/>
        <v>1</v>
      </c>
      <c r="AB160">
        <v>0</v>
      </c>
      <c r="AD160">
        <v>0</v>
      </c>
      <c r="AE160">
        <v>0</v>
      </c>
      <c r="AF160">
        <v>0</v>
      </c>
      <c r="AG160">
        <v>0</v>
      </c>
      <c r="AH160">
        <v>0</v>
      </c>
      <c r="AJ160">
        <v>0</v>
      </c>
      <c r="AK160">
        <v>0</v>
      </c>
      <c r="AL160">
        <v>0</v>
      </c>
      <c r="AM160">
        <v>0</v>
      </c>
      <c r="AN160">
        <v>0</v>
      </c>
      <c r="AO160">
        <v>0</v>
      </c>
      <c r="AP160">
        <v>0</v>
      </c>
      <c r="AR160">
        <f t="shared" si="7"/>
        <v>0</v>
      </c>
      <c r="AT160">
        <f t="shared" si="8"/>
        <v>1</v>
      </c>
    </row>
    <row r="161" spans="1:46">
      <c r="A161" s="2" t="s">
        <v>23</v>
      </c>
      <c r="B161" s="2" t="s">
        <v>24</v>
      </c>
      <c r="C161" s="2" t="s">
        <v>25</v>
      </c>
      <c r="D161" s="3">
        <v>2013</v>
      </c>
      <c r="E161" s="4" t="s">
        <v>11</v>
      </c>
      <c r="F161">
        <v>1</v>
      </c>
      <c r="G161" t="s">
        <v>607</v>
      </c>
      <c r="H161">
        <v>1</v>
      </c>
      <c r="K161">
        <v>0</v>
      </c>
      <c r="L161">
        <v>0</v>
      </c>
      <c r="M161">
        <v>0</v>
      </c>
      <c r="N161">
        <v>0</v>
      </c>
      <c r="O161">
        <v>0</v>
      </c>
      <c r="P161">
        <v>0</v>
      </c>
      <c r="Q161">
        <v>0</v>
      </c>
      <c r="R161">
        <v>0</v>
      </c>
      <c r="S161">
        <v>0</v>
      </c>
      <c r="T161">
        <v>1</v>
      </c>
      <c r="U161">
        <v>0</v>
      </c>
      <c r="V161">
        <v>0</v>
      </c>
      <c r="W161">
        <v>0</v>
      </c>
      <c r="X161">
        <v>0</v>
      </c>
      <c r="Y161">
        <v>0</v>
      </c>
      <c r="Z161">
        <f t="shared" si="6"/>
        <v>1</v>
      </c>
      <c r="AB161">
        <v>0</v>
      </c>
      <c r="AD161">
        <v>0</v>
      </c>
      <c r="AE161">
        <v>0</v>
      </c>
      <c r="AF161">
        <v>0</v>
      </c>
      <c r="AG161">
        <v>0</v>
      </c>
      <c r="AH161">
        <v>0</v>
      </c>
      <c r="AJ161">
        <v>0</v>
      </c>
      <c r="AK161">
        <v>0</v>
      </c>
      <c r="AL161">
        <v>0</v>
      </c>
      <c r="AM161">
        <v>0</v>
      </c>
      <c r="AN161">
        <v>0</v>
      </c>
      <c r="AO161">
        <v>0</v>
      </c>
      <c r="AP161">
        <v>0</v>
      </c>
      <c r="AR161">
        <f t="shared" si="7"/>
        <v>0</v>
      </c>
      <c r="AT161">
        <f t="shared" si="8"/>
        <v>1</v>
      </c>
    </row>
    <row r="162" spans="1:46">
      <c r="A162" s="2" t="s">
        <v>146</v>
      </c>
      <c r="B162" s="2" t="s">
        <v>147</v>
      </c>
      <c r="C162" s="2" t="s">
        <v>148</v>
      </c>
      <c r="D162" s="3">
        <v>2016</v>
      </c>
      <c r="E162" s="4" t="s">
        <v>11</v>
      </c>
      <c r="F162">
        <v>1</v>
      </c>
      <c r="G162" t="s">
        <v>605</v>
      </c>
      <c r="H162">
        <v>1</v>
      </c>
      <c r="K162">
        <v>0</v>
      </c>
      <c r="L162">
        <v>0</v>
      </c>
      <c r="M162">
        <v>0</v>
      </c>
      <c r="N162">
        <v>0</v>
      </c>
      <c r="O162">
        <v>0</v>
      </c>
      <c r="P162">
        <v>0</v>
      </c>
      <c r="Q162">
        <v>0</v>
      </c>
      <c r="R162">
        <v>0</v>
      </c>
      <c r="S162">
        <v>0</v>
      </c>
      <c r="T162">
        <v>0</v>
      </c>
      <c r="U162">
        <v>0</v>
      </c>
      <c r="V162">
        <v>1</v>
      </c>
      <c r="W162">
        <v>0</v>
      </c>
      <c r="X162">
        <v>0</v>
      </c>
      <c r="Y162">
        <v>0</v>
      </c>
      <c r="Z162">
        <f t="shared" si="6"/>
        <v>1</v>
      </c>
      <c r="AB162">
        <v>0</v>
      </c>
      <c r="AD162">
        <v>0</v>
      </c>
      <c r="AE162">
        <v>0</v>
      </c>
      <c r="AF162">
        <v>0</v>
      </c>
      <c r="AG162">
        <v>0</v>
      </c>
      <c r="AH162">
        <v>0</v>
      </c>
      <c r="AJ162">
        <v>0</v>
      </c>
      <c r="AK162">
        <v>0</v>
      </c>
      <c r="AL162">
        <v>0</v>
      </c>
      <c r="AM162">
        <v>0</v>
      </c>
      <c r="AN162">
        <v>0</v>
      </c>
      <c r="AO162">
        <v>0</v>
      </c>
      <c r="AP162">
        <v>0</v>
      </c>
      <c r="AR162">
        <f t="shared" si="7"/>
        <v>0</v>
      </c>
      <c r="AT162">
        <f t="shared" si="8"/>
        <v>1</v>
      </c>
    </row>
    <row r="163" spans="1:46">
      <c r="A163" s="2" t="s">
        <v>101</v>
      </c>
      <c r="B163" s="2" t="s">
        <v>102</v>
      </c>
      <c r="C163" s="2" t="s">
        <v>103</v>
      </c>
      <c r="D163" s="3">
        <v>2015</v>
      </c>
      <c r="E163" s="4" t="s">
        <v>11</v>
      </c>
      <c r="F163">
        <v>1</v>
      </c>
      <c r="G163" t="s">
        <v>605</v>
      </c>
      <c r="H163">
        <v>1</v>
      </c>
      <c r="K163">
        <v>0</v>
      </c>
      <c r="L163">
        <v>0</v>
      </c>
      <c r="M163">
        <v>0</v>
      </c>
      <c r="N163">
        <v>0</v>
      </c>
      <c r="O163">
        <v>0</v>
      </c>
      <c r="P163">
        <v>0</v>
      </c>
      <c r="Q163">
        <v>0</v>
      </c>
      <c r="R163">
        <v>0</v>
      </c>
      <c r="S163">
        <v>0</v>
      </c>
      <c r="T163">
        <v>1</v>
      </c>
      <c r="U163">
        <v>0</v>
      </c>
      <c r="V163">
        <v>0</v>
      </c>
      <c r="W163">
        <v>0</v>
      </c>
      <c r="X163">
        <v>0</v>
      </c>
      <c r="Y163">
        <v>0</v>
      </c>
      <c r="Z163">
        <f t="shared" si="6"/>
        <v>1</v>
      </c>
      <c r="AB163">
        <v>0</v>
      </c>
      <c r="AD163">
        <v>0</v>
      </c>
      <c r="AE163">
        <v>0</v>
      </c>
      <c r="AF163">
        <v>0</v>
      </c>
      <c r="AG163">
        <v>0</v>
      </c>
      <c r="AH163">
        <v>0</v>
      </c>
      <c r="AJ163">
        <v>0</v>
      </c>
      <c r="AK163">
        <v>0</v>
      </c>
      <c r="AL163">
        <v>0</v>
      </c>
      <c r="AM163">
        <v>0</v>
      </c>
      <c r="AN163">
        <v>0</v>
      </c>
      <c r="AO163">
        <v>0</v>
      </c>
      <c r="AP163">
        <v>0</v>
      </c>
      <c r="AR163">
        <f t="shared" si="7"/>
        <v>0</v>
      </c>
      <c r="AT163">
        <f t="shared" si="8"/>
        <v>1</v>
      </c>
    </row>
    <row r="164" spans="1:46">
      <c r="A164" s="2" t="s">
        <v>315</v>
      </c>
      <c r="B164" s="2" t="s">
        <v>316</v>
      </c>
      <c r="C164" s="2" t="s">
        <v>240</v>
      </c>
      <c r="D164" s="3">
        <v>2018</v>
      </c>
      <c r="E164" s="4" t="s">
        <v>11</v>
      </c>
      <c r="F164">
        <v>1</v>
      </c>
      <c r="G164">
        <v>4</v>
      </c>
      <c r="H164">
        <v>1</v>
      </c>
      <c r="K164">
        <v>0</v>
      </c>
      <c r="L164">
        <v>0</v>
      </c>
      <c r="M164">
        <v>0</v>
      </c>
      <c r="N164">
        <v>0</v>
      </c>
      <c r="O164">
        <v>0</v>
      </c>
      <c r="P164">
        <v>0</v>
      </c>
      <c r="Q164">
        <v>0</v>
      </c>
      <c r="R164">
        <v>0</v>
      </c>
      <c r="S164">
        <v>0</v>
      </c>
      <c r="T164">
        <v>1</v>
      </c>
      <c r="U164">
        <v>0</v>
      </c>
      <c r="V164">
        <v>0</v>
      </c>
      <c r="W164">
        <v>0</v>
      </c>
      <c r="X164">
        <v>0</v>
      </c>
      <c r="Y164">
        <v>0</v>
      </c>
      <c r="Z164">
        <f t="shared" si="6"/>
        <v>1</v>
      </c>
      <c r="AB164">
        <v>0</v>
      </c>
      <c r="AD164">
        <v>0</v>
      </c>
      <c r="AE164">
        <v>0</v>
      </c>
      <c r="AF164">
        <v>0</v>
      </c>
      <c r="AG164">
        <v>0</v>
      </c>
      <c r="AH164">
        <v>0</v>
      </c>
      <c r="AJ164">
        <v>0</v>
      </c>
      <c r="AK164">
        <v>0</v>
      </c>
      <c r="AL164">
        <v>0</v>
      </c>
      <c r="AM164">
        <v>0</v>
      </c>
      <c r="AN164">
        <v>0</v>
      </c>
      <c r="AO164">
        <v>0</v>
      </c>
      <c r="AP164">
        <v>0</v>
      </c>
      <c r="AR164">
        <f t="shared" si="7"/>
        <v>0</v>
      </c>
      <c r="AT164">
        <f t="shared" si="8"/>
        <v>1</v>
      </c>
    </row>
    <row r="165" spans="1:46">
      <c r="A165" s="2" t="s">
        <v>54</v>
      </c>
      <c r="B165" s="2" t="s">
        <v>55</v>
      </c>
      <c r="C165" s="2" t="s">
        <v>56</v>
      </c>
      <c r="D165" s="3">
        <v>2014</v>
      </c>
      <c r="E165" s="4" t="s">
        <v>11</v>
      </c>
      <c r="F165">
        <v>1</v>
      </c>
      <c r="G165">
        <v>6</v>
      </c>
      <c r="H165">
        <v>1</v>
      </c>
      <c r="K165">
        <v>0</v>
      </c>
      <c r="L165">
        <v>0</v>
      </c>
      <c r="M165">
        <v>0</v>
      </c>
      <c r="N165">
        <v>0</v>
      </c>
      <c r="O165">
        <v>0</v>
      </c>
      <c r="P165">
        <v>0</v>
      </c>
      <c r="Q165">
        <v>0</v>
      </c>
      <c r="R165">
        <v>0</v>
      </c>
      <c r="S165">
        <v>0</v>
      </c>
      <c r="T165">
        <v>1</v>
      </c>
      <c r="U165">
        <v>0</v>
      </c>
      <c r="V165">
        <v>0</v>
      </c>
      <c r="W165">
        <v>0</v>
      </c>
      <c r="X165">
        <v>0</v>
      </c>
      <c r="Y165">
        <v>0</v>
      </c>
      <c r="Z165">
        <f t="shared" si="6"/>
        <v>1</v>
      </c>
      <c r="AB165">
        <v>0</v>
      </c>
      <c r="AD165">
        <v>0</v>
      </c>
      <c r="AE165">
        <v>0</v>
      </c>
      <c r="AF165">
        <v>0</v>
      </c>
      <c r="AG165">
        <v>0</v>
      </c>
      <c r="AH165">
        <v>0</v>
      </c>
      <c r="AJ165">
        <v>0</v>
      </c>
      <c r="AK165">
        <v>0</v>
      </c>
      <c r="AL165">
        <v>0</v>
      </c>
      <c r="AM165">
        <v>0</v>
      </c>
      <c r="AN165">
        <v>0</v>
      </c>
      <c r="AO165">
        <v>0</v>
      </c>
      <c r="AP165">
        <v>0</v>
      </c>
      <c r="AR165">
        <f t="shared" si="7"/>
        <v>0</v>
      </c>
      <c r="AT165">
        <f t="shared" si="8"/>
        <v>1</v>
      </c>
    </row>
    <row r="166" spans="1:46">
      <c r="A166" s="74" t="s">
        <v>38</v>
      </c>
      <c r="B166" s="74" t="s">
        <v>39</v>
      </c>
      <c r="C166" s="74" t="s">
        <v>40</v>
      </c>
      <c r="D166" s="77">
        <v>2014</v>
      </c>
      <c r="E166" s="75" t="s">
        <v>11</v>
      </c>
      <c r="F166">
        <v>1</v>
      </c>
      <c r="G166">
        <v>0</v>
      </c>
      <c r="H166" s="76">
        <v>1</v>
      </c>
      <c r="I166" s="76"/>
      <c r="J166" s="76"/>
      <c r="K166" s="76"/>
      <c r="L166" s="76"/>
      <c r="M166" s="76"/>
      <c r="N166" s="76"/>
      <c r="O166" s="76"/>
      <c r="P166" s="76"/>
      <c r="Q166" s="76"/>
      <c r="R166" s="76"/>
      <c r="S166" s="76"/>
      <c r="T166" s="76"/>
      <c r="U166" s="76"/>
      <c r="V166" s="76"/>
      <c r="W166" s="76"/>
      <c r="X166" s="76"/>
      <c r="Y166" s="76"/>
      <c r="AB166" s="76"/>
      <c r="AC166" s="76"/>
      <c r="AD166" s="76"/>
      <c r="AE166" s="76"/>
      <c r="AF166" s="76"/>
      <c r="AG166" s="76"/>
      <c r="AH166" s="76"/>
      <c r="AI166" s="76"/>
      <c r="AJ166" s="76"/>
      <c r="AK166" s="76"/>
      <c r="AL166" s="76"/>
      <c r="AM166" s="76"/>
      <c r="AN166" s="76"/>
      <c r="AO166" s="76"/>
      <c r="AP166" s="76"/>
      <c r="AR166">
        <v>0</v>
      </c>
      <c r="AT166">
        <f t="shared" si="8"/>
        <v>0</v>
      </c>
    </row>
    <row r="167" spans="1:46">
      <c r="A167" s="2" t="s">
        <v>38</v>
      </c>
      <c r="B167" s="2" t="s">
        <v>166</v>
      </c>
      <c r="C167" s="2" t="s">
        <v>167</v>
      </c>
      <c r="D167" s="3">
        <v>2016</v>
      </c>
      <c r="E167" s="4" t="s">
        <v>11</v>
      </c>
      <c r="F167">
        <v>1</v>
      </c>
      <c r="H167">
        <v>1</v>
      </c>
      <c r="K167">
        <v>0</v>
      </c>
      <c r="L167">
        <v>0</v>
      </c>
      <c r="M167">
        <v>0</v>
      </c>
      <c r="N167">
        <v>0</v>
      </c>
      <c r="O167">
        <v>0</v>
      </c>
      <c r="P167">
        <v>0</v>
      </c>
      <c r="Q167">
        <v>0</v>
      </c>
      <c r="R167">
        <v>0</v>
      </c>
      <c r="S167">
        <v>0</v>
      </c>
      <c r="T167">
        <v>1</v>
      </c>
      <c r="U167">
        <v>0</v>
      </c>
      <c r="V167">
        <v>0</v>
      </c>
      <c r="W167">
        <v>0</v>
      </c>
      <c r="X167">
        <v>0</v>
      </c>
      <c r="Y167">
        <v>0</v>
      </c>
      <c r="Z167">
        <f t="shared" si="6"/>
        <v>1</v>
      </c>
      <c r="AB167">
        <v>1</v>
      </c>
      <c r="AD167">
        <v>0</v>
      </c>
      <c r="AE167">
        <v>0</v>
      </c>
      <c r="AF167">
        <v>0</v>
      </c>
      <c r="AG167">
        <v>1</v>
      </c>
      <c r="AH167">
        <v>0</v>
      </c>
      <c r="AJ167">
        <v>0</v>
      </c>
      <c r="AK167">
        <v>0</v>
      </c>
      <c r="AL167">
        <v>0</v>
      </c>
      <c r="AM167">
        <v>0</v>
      </c>
      <c r="AN167">
        <v>1</v>
      </c>
      <c r="AO167">
        <v>0</v>
      </c>
      <c r="AP167">
        <v>0</v>
      </c>
      <c r="AR167">
        <f t="shared" si="7"/>
        <v>3</v>
      </c>
      <c r="AT167">
        <f t="shared" si="8"/>
        <v>4</v>
      </c>
    </row>
    <row r="168" spans="1:46">
      <c r="A168" s="2" t="s">
        <v>411</v>
      </c>
      <c r="B168" s="2" t="s">
        <v>412</v>
      </c>
      <c r="C168" s="2" t="s">
        <v>62</v>
      </c>
      <c r="D168" s="3">
        <v>2019</v>
      </c>
      <c r="E168" s="4" t="s">
        <v>11</v>
      </c>
      <c r="F168">
        <v>1</v>
      </c>
      <c r="G168">
        <v>4</v>
      </c>
      <c r="H168">
        <v>1</v>
      </c>
      <c r="J168">
        <v>1</v>
      </c>
      <c r="K168">
        <v>0</v>
      </c>
      <c r="L168">
        <v>1</v>
      </c>
      <c r="M168">
        <v>0</v>
      </c>
      <c r="N168">
        <v>0</v>
      </c>
      <c r="O168">
        <v>0</v>
      </c>
      <c r="P168">
        <v>0</v>
      </c>
      <c r="Q168">
        <v>0</v>
      </c>
      <c r="R168">
        <v>0</v>
      </c>
      <c r="S168">
        <v>0</v>
      </c>
      <c r="T168">
        <v>1</v>
      </c>
      <c r="U168">
        <v>0</v>
      </c>
      <c r="V168">
        <v>0</v>
      </c>
      <c r="W168">
        <v>0</v>
      </c>
      <c r="X168">
        <v>0</v>
      </c>
      <c r="Y168">
        <v>0</v>
      </c>
      <c r="Z168">
        <f t="shared" si="6"/>
        <v>2</v>
      </c>
      <c r="AB168">
        <v>0</v>
      </c>
      <c r="AD168">
        <v>0</v>
      </c>
      <c r="AE168">
        <v>0</v>
      </c>
      <c r="AF168">
        <v>0</v>
      </c>
      <c r="AG168">
        <v>0</v>
      </c>
      <c r="AH168">
        <v>0</v>
      </c>
      <c r="AI168">
        <v>1</v>
      </c>
      <c r="AJ168">
        <v>0</v>
      </c>
      <c r="AK168">
        <v>0</v>
      </c>
      <c r="AL168">
        <v>0</v>
      </c>
      <c r="AM168">
        <v>0</v>
      </c>
      <c r="AN168">
        <v>0</v>
      </c>
      <c r="AO168">
        <v>0</v>
      </c>
      <c r="AP168">
        <v>0</v>
      </c>
      <c r="AR168">
        <f t="shared" si="7"/>
        <v>1</v>
      </c>
      <c r="AT168">
        <f t="shared" si="8"/>
        <v>3</v>
      </c>
    </row>
    <row r="169" spans="1:46">
      <c r="A169" s="2" t="s">
        <v>487</v>
      </c>
      <c r="B169" s="2" t="s">
        <v>488</v>
      </c>
      <c r="C169" s="2" t="s">
        <v>103</v>
      </c>
      <c r="D169" s="3">
        <v>2020</v>
      </c>
      <c r="E169" s="4" t="s">
        <v>11</v>
      </c>
      <c r="F169">
        <v>1</v>
      </c>
      <c r="G169" t="s">
        <v>606</v>
      </c>
      <c r="H169">
        <v>1</v>
      </c>
      <c r="J169">
        <v>1</v>
      </c>
      <c r="K169">
        <v>0</v>
      </c>
      <c r="L169">
        <v>0</v>
      </c>
      <c r="M169">
        <v>0</v>
      </c>
      <c r="N169">
        <v>0</v>
      </c>
      <c r="O169">
        <v>0</v>
      </c>
      <c r="P169">
        <v>0</v>
      </c>
      <c r="Q169">
        <v>0</v>
      </c>
      <c r="R169">
        <v>0</v>
      </c>
      <c r="S169">
        <v>0</v>
      </c>
      <c r="T169">
        <v>1</v>
      </c>
      <c r="U169">
        <v>0</v>
      </c>
      <c r="V169">
        <v>0</v>
      </c>
      <c r="W169">
        <v>0</v>
      </c>
      <c r="X169">
        <v>0</v>
      </c>
      <c r="Y169">
        <v>0</v>
      </c>
      <c r="Z169">
        <f t="shared" si="6"/>
        <v>1</v>
      </c>
      <c r="AB169">
        <v>0</v>
      </c>
      <c r="AD169">
        <v>0</v>
      </c>
      <c r="AE169">
        <v>0</v>
      </c>
      <c r="AF169">
        <v>0</v>
      </c>
      <c r="AG169">
        <v>1</v>
      </c>
      <c r="AH169">
        <v>1</v>
      </c>
      <c r="AI169">
        <v>1</v>
      </c>
      <c r="AJ169">
        <v>0</v>
      </c>
      <c r="AK169">
        <v>0</v>
      </c>
      <c r="AL169">
        <v>0</v>
      </c>
      <c r="AM169">
        <v>0</v>
      </c>
      <c r="AN169">
        <v>0</v>
      </c>
      <c r="AO169">
        <v>0</v>
      </c>
      <c r="AP169">
        <v>0</v>
      </c>
      <c r="AR169">
        <f t="shared" si="7"/>
        <v>3</v>
      </c>
      <c r="AT169">
        <f t="shared" si="8"/>
        <v>4</v>
      </c>
    </row>
    <row r="170" spans="1:46">
      <c r="A170" s="2" t="s">
        <v>348</v>
      </c>
      <c r="B170" s="2" t="s">
        <v>349</v>
      </c>
      <c r="C170" s="2" t="s">
        <v>25</v>
      </c>
      <c r="D170" s="3">
        <v>2018</v>
      </c>
      <c r="E170" s="4" t="s">
        <v>11</v>
      </c>
      <c r="F170">
        <v>1</v>
      </c>
      <c r="G170" s="12" t="s">
        <v>606</v>
      </c>
      <c r="H170">
        <v>1</v>
      </c>
      <c r="K170">
        <v>0</v>
      </c>
      <c r="L170">
        <v>0</v>
      </c>
      <c r="M170">
        <v>0</v>
      </c>
      <c r="N170">
        <v>0</v>
      </c>
      <c r="O170">
        <v>0</v>
      </c>
      <c r="P170">
        <v>0</v>
      </c>
      <c r="Q170">
        <v>0</v>
      </c>
      <c r="R170">
        <v>0</v>
      </c>
      <c r="S170">
        <v>0</v>
      </c>
      <c r="T170">
        <v>0</v>
      </c>
      <c r="U170">
        <v>0</v>
      </c>
      <c r="V170">
        <v>1</v>
      </c>
      <c r="W170">
        <v>0</v>
      </c>
      <c r="X170">
        <v>0</v>
      </c>
      <c r="Y170">
        <v>0</v>
      </c>
      <c r="Z170">
        <f t="shared" si="6"/>
        <v>1</v>
      </c>
      <c r="AB170">
        <v>0</v>
      </c>
      <c r="AD170">
        <v>0</v>
      </c>
      <c r="AE170">
        <v>0</v>
      </c>
      <c r="AF170">
        <v>0</v>
      </c>
      <c r="AG170">
        <v>1</v>
      </c>
      <c r="AH170">
        <v>0</v>
      </c>
      <c r="AJ170">
        <v>0</v>
      </c>
      <c r="AK170">
        <v>1</v>
      </c>
      <c r="AL170">
        <v>0</v>
      </c>
      <c r="AM170">
        <v>0</v>
      </c>
      <c r="AN170">
        <v>0</v>
      </c>
      <c r="AO170">
        <v>0</v>
      </c>
      <c r="AP170">
        <v>0</v>
      </c>
      <c r="AR170">
        <f t="shared" si="7"/>
        <v>2</v>
      </c>
      <c r="AT170">
        <f t="shared" si="8"/>
        <v>3</v>
      </c>
    </row>
    <row r="171" spans="1:46">
      <c r="A171" s="2" t="s">
        <v>155</v>
      </c>
      <c r="B171" s="2" t="s">
        <v>156</v>
      </c>
      <c r="C171" s="2" t="s">
        <v>157</v>
      </c>
      <c r="D171" s="3">
        <v>2016</v>
      </c>
      <c r="E171" s="4" t="s">
        <v>11</v>
      </c>
      <c r="F171">
        <v>1</v>
      </c>
      <c r="G171">
        <v>0</v>
      </c>
      <c r="H171">
        <v>1</v>
      </c>
      <c r="K171">
        <v>0</v>
      </c>
      <c r="L171">
        <v>0</v>
      </c>
      <c r="M171">
        <v>0</v>
      </c>
      <c r="N171">
        <v>0</v>
      </c>
      <c r="O171">
        <v>0</v>
      </c>
      <c r="P171">
        <v>0</v>
      </c>
      <c r="Q171">
        <v>0</v>
      </c>
      <c r="R171">
        <v>0</v>
      </c>
      <c r="S171">
        <v>0</v>
      </c>
      <c r="T171">
        <v>0</v>
      </c>
      <c r="U171">
        <v>0</v>
      </c>
      <c r="V171">
        <v>0</v>
      </c>
      <c r="W171">
        <v>0</v>
      </c>
      <c r="X171">
        <v>0</v>
      </c>
      <c r="Y171">
        <v>0</v>
      </c>
      <c r="Z171">
        <f t="shared" si="6"/>
        <v>0</v>
      </c>
      <c r="AB171">
        <v>1</v>
      </c>
      <c r="AD171">
        <v>0</v>
      </c>
      <c r="AE171">
        <v>0</v>
      </c>
      <c r="AF171">
        <v>0</v>
      </c>
      <c r="AG171">
        <v>0</v>
      </c>
      <c r="AH171">
        <v>0</v>
      </c>
      <c r="AJ171">
        <v>0</v>
      </c>
      <c r="AK171">
        <v>0</v>
      </c>
      <c r="AL171">
        <v>0</v>
      </c>
      <c r="AM171">
        <v>0</v>
      </c>
      <c r="AN171">
        <v>0</v>
      </c>
      <c r="AO171">
        <v>0</v>
      </c>
      <c r="AP171">
        <v>0</v>
      </c>
      <c r="AR171">
        <f t="shared" si="7"/>
        <v>1</v>
      </c>
      <c r="AT171">
        <f t="shared" si="8"/>
        <v>1</v>
      </c>
    </row>
    <row r="172" spans="1:46">
      <c r="A172" s="2" t="s">
        <v>525</v>
      </c>
      <c r="B172" s="2" t="s">
        <v>526</v>
      </c>
      <c r="C172" s="2" t="s">
        <v>527</v>
      </c>
      <c r="D172" s="3">
        <v>2020</v>
      </c>
      <c r="E172" s="4" t="s">
        <v>11</v>
      </c>
      <c r="F172">
        <v>1</v>
      </c>
      <c r="G172">
        <v>1</v>
      </c>
      <c r="H172">
        <v>1</v>
      </c>
      <c r="K172">
        <v>0</v>
      </c>
      <c r="L172">
        <v>0</v>
      </c>
      <c r="M172">
        <v>0</v>
      </c>
      <c r="N172">
        <v>0</v>
      </c>
      <c r="O172">
        <v>0</v>
      </c>
      <c r="P172">
        <v>0</v>
      </c>
      <c r="Q172">
        <v>0</v>
      </c>
      <c r="R172">
        <v>0</v>
      </c>
      <c r="S172">
        <v>0</v>
      </c>
      <c r="T172">
        <v>1</v>
      </c>
      <c r="U172">
        <v>0</v>
      </c>
      <c r="V172">
        <v>0</v>
      </c>
      <c r="W172">
        <v>0</v>
      </c>
      <c r="X172">
        <v>0</v>
      </c>
      <c r="Y172">
        <v>0</v>
      </c>
      <c r="Z172">
        <f t="shared" si="6"/>
        <v>1</v>
      </c>
      <c r="AB172">
        <v>0</v>
      </c>
      <c r="AD172">
        <v>0</v>
      </c>
      <c r="AE172">
        <v>0</v>
      </c>
      <c r="AF172">
        <v>0</v>
      </c>
      <c r="AG172">
        <v>0</v>
      </c>
      <c r="AH172">
        <v>0</v>
      </c>
      <c r="AJ172">
        <v>0</v>
      </c>
      <c r="AK172">
        <v>0</v>
      </c>
      <c r="AL172">
        <v>0</v>
      </c>
      <c r="AM172">
        <v>0</v>
      </c>
      <c r="AN172">
        <v>0</v>
      </c>
      <c r="AO172">
        <v>0</v>
      </c>
      <c r="AP172">
        <v>0</v>
      </c>
      <c r="AR172">
        <f t="shared" si="7"/>
        <v>0</v>
      </c>
      <c r="AT172">
        <f t="shared" si="8"/>
        <v>1</v>
      </c>
    </row>
    <row r="173" spans="1:46">
      <c r="A173" s="2" t="s">
        <v>176</v>
      </c>
      <c r="B173" s="2" t="s">
        <v>177</v>
      </c>
      <c r="C173" s="2" t="s">
        <v>178</v>
      </c>
      <c r="D173" s="3">
        <v>2016</v>
      </c>
      <c r="E173" s="4" t="s">
        <v>11</v>
      </c>
      <c r="F173">
        <v>1</v>
      </c>
      <c r="G173">
        <v>0</v>
      </c>
      <c r="H173">
        <v>1</v>
      </c>
      <c r="K173">
        <v>0</v>
      </c>
      <c r="L173">
        <v>0</v>
      </c>
      <c r="M173">
        <v>0</v>
      </c>
      <c r="N173">
        <v>0</v>
      </c>
      <c r="O173">
        <v>0</v>
      </c>
      <c r="P173">
        <v>0</v>
      </c>
      <c r="Q173">
        <v>0</v>
      </c>
      <c r="R173">
        <v>0</v>
      </c>
      <c r="S173">
        <v>0</v>
      </c>
      <c r="T173">
        <v>0</v>
      </c>
      <c r="U173">
        <v>0</v>
      </c>
      <c r="V173">
        <v>0</v>
      </c>
      <c r="W173">
        <v>0</v>
      </c>
      <c r="X173">
        <v>0</v>
      </c>
      <c r="Y173">
        <v>0</v>
      </c>
      <c r="Z173">
        <f t="shared" si="6"/>
        <v>0</v>
      </c>
      <c r="AB173">
        <v>0</v>
      </c>
      <c r="AD173">
        <v>0</v>
      </c>
      <c r="AE173">
        <v>1</v>
      </c>
      <c r="AF173">
        <v>0</v>
      </c>
      <c r="AG173">
        <v>0</v>
      </c>
      <c r="AH173">
        <v>0</v>
      </c>
      <c r="AJ173">
        <v>0</v>
      </c>
      <c r="AK173">
        <v>0</v>
      </c>
      <c r="AL173">
        <v>0</v>
      </c>
      <c r="AM173">
        <v>0</v>
      </c>
      <c r="AN173">
        <v>0</v>
      </c>
      <c r="AO173">
        <v>0</v>
      </c>
      <c r="AP173">
        <v>0</v>
      </c>
      <c r="AR173">
        <f t="shared" si="7"/>
        <v>1</v>
      </c>
      <c r="AT173">
        <f t="shared" si="8"/>
        <v>1</v>
      </c>
    </row>
    <row r="174" spans="1:46">
      <c r="A174" s="2" t="s">
        <v>534</v>
      </c>
      <c r="B174" s="2" t="s">
        <v>535</v>
      </c>
      <c r="C174" s="2" t="s">
        <v>536</v>
      </c>
      <c r="D174" s="3">
        <v>2020</v>
      </c>
      <c r="E174" s="4" t="s">
        <v>11</v>
      </c>
      <c r="F174">
        <v>1</v>
      </c>
      <c r="G174">
        <v>0</v>
      </c>
      <c r="H174">
        <v>1</v>
      </c>
      <c r="I174">
        <v>1</v>
      </c>
      <c r="K174">
        <v>0</v>
      </c>
      <c r="L174">
        <v>0</v>
      </c>
      <c r="M174">
        <v>0</v>
      </c>
      <c r="N174">
        <v>0</v>
      </c>
      <c r="O174">
        <v>0</v>
      </c>
      <c r="P174">
        <v>0</v>
      </c>
      <c r="Q174">
        <v>0</v>
      </c>
      <c r="R174">
        <v>0</v>
      </c>
      <c r="S174">
        <v>0</v>
      </c>
      <c r="T174">
        <v>1</v>
      </c>
      <c r="U174">
        <v>0</v>
      </c>
      <c r="V174">
        <v>0</v>
      </c>
      <c r="W174">
        <v>0</v>
      </c>
      <c r="X174">
        <v>0</v>
      </c>
      <c r="Y174">
        <v>0</v>
      </c>
      <c r="Z174">
        <f t="shared" si="6"/>
        <v>1</v>
      </c>
      <c r="AB174">
        <v>1</v>
      </c>
      <c r="AC174">
        <v>1</v>
      </c>
      <c r="AD174">
        <v>0</v>
      </c>
      <c r="AE174">
        <v>0</v>
      </c>
      <c r="AF174">
        <v>0</v>
      </c>
      <c r="AG174">
        <v>0</v>
      </c>
      <c r="AH174">
        <v>0</v>
      </c>
      <c r="AJ174">
        <v>0</v>
      </c>
      <c r="AK174">
        <v>0</v>
      </c>
      <c r="AL174">
        <v>0</v>
      </c>
      <c r="AM174">
        <v>0</v>
      </c>
      <c r="AN174">
        <v>0</v>
      </c>
      <c r="AO174">
        <v>0</v>
      </c>
      <c r="AP174">
        <v>0</v>
      </c>
      <c r="AR174">
        <f t="shared" si="7"/>
        <v>2</v>
      </c>
      <c r="AT174">
        <f t="shared" si="8"/>
        <v>3</v>
      </c>
    </row>
    <row r="175" spans="1:46">
      <c r="A175" s="2" t="s">
        <v>516</v>
      </c>
      <c r="B175" s="2" t="s">
        <v>517</v>
      </c>
      <c r="C175" s="2" t="s">
        <v>518</v>
      </c>
      <c r="D175" s="3">
        <v>2020</v>
      </c>
      <c r="E175" s="4" t="s">
        <v>11</v>
      </c>
      <c r="F175">
        <v>1</v>
      </c>
      <c r="G175">
        <v>6</v>
      </c>
      <c r="H175">
        <v>1</v>
      </c>
      <c r="K175">
        <v>0</v>
      </c>
      <c r="L175">
        <v>0</v>
      </c>
      <c r="M175">
        <v>0</v>
      </c>
      <c r="N175">
        <v>0</v>
      </c>
      <c r="O175">
        <v>0</v>
      </c>
      <c r="P175">
        <v>0</v>
      </c>
      <c r="Q175">
        <v>0</v>
      </c>
      <c r="R175">
        <v>0</v>
      </c>
      <c r="S175">
        <v>0</v>
      </c>
      <c r="T175">
        <v>0</v>
      </c>
      <c r="U175">
        <v>0</v>
      </c>
      <c r="V175">
        <v>0</v>
      </c>
      <c r="W175">
        <v>0</v>
      </c>
      <c r="X175">
        <v>0</v>
      </c>
      <c r="Y175">
        <v>0</v>
      </c>
      <c r="Z175">
        <f t="shared" si="6"/>
        <v>0</v>
      </c>
      <c r="AB175">
        <v>0</v>
      </c>
      <c r="AD175">
        <v>0</v>
      </c>
      <c r="AE175">
        <v>0</v>
      </c>
      <c r="AF175">
        <v>0</v>
      </c>
      <c r="AG175">
        <v>0</v>
      </c>
      <c r="AH175">
        <v>0</v>
      </c>
      <c r="AJ175">
        <v>0</v>
      </c>
      <c r="AK175">
        <v>0</v>
      </c>
      <c r="AL175">
        <v>0</v>
      </c>
      <c r="AM175">
        <v>0</v>
      </c>
      <c r="AN175">
        <v>0</v>
      </c>
      <c r="AO175">
        <v>0</v>
      </c>
      <c r="AP175">
        <v>0</v>
      </c>
      <c r="AR175">
        <f t="shared" si="7"/>
        <v>0</v>
      </c>
      <c r="AT175">
        <f t="shared" si="8"/>
        <v>0</v>
      </c>
    </row>
    <row r="176" spans="1:46">
      <c r="A176" s="2" t="s">
        <v>359</v>
      </c>
      <c r="B176" s="2" t="s">
        <v>360</v>
      </c>
      <c r="C176" s="2" t="s">
        <v>148</v>
      </c>
      <c r="D176" s="3">
        <v>2019</v>
      </c>
      <c r="E176" s="4" t="s">
        <v>11</v>
      </c>
      <c r="F176">
        <v>1</v>
      </c>
      <c r="G176" t="s">
        <v>611</v>
      </c>
      <c r="H176">
        <v>1</v>
      </c>
      <c r="K176">
        <v>0</v>
      </c>
      <c r="L176">
        <v>0</v>
      </c>
      <c r="M176">
        <v>0</v>
      </c>
      <c r="N176">
        <v>0</v>
      </c>
      <c r="O176">
        <v>0</v>
      </c>
      <c r="P176">
        <v>0</v>
      </c>
      <c r="Q176">
        <v>0</v>
      </c>
      <c r="R176">
        <v>0</v>
      </c>
      <c r="S176">
        <v>0</v>
      </c>
      <c r="T176">
        <v>1</v>
      </c>
      <c r="U176">
        <v>0</v>
      </c>
      <c r="V176">
        <v>1</v>
      </c>
      <c r="W176">
        <v>0</v>
      </c>
      <c r="X176">
        <v>0</v>
      </c>
      <c r="Y176">
        <v>0</v>
      </c>
      <c r="Z176">
        <f t="shared" si="6"/>
        <v>2</v>
      </c>
      <c r="AB176">
        <v>0</v>
      </c>
      <c r="AD176">
        <v>0</v>
      </c>
      <c r="AE176">
        <v>0</v>
      </c>
      <c r="AF176">
        <v>0</v>
      </c>
      <c r="AG176">
        <v>0</v>
      </c>
      <c r="AH176">
        <v>0</v>
      </c>
      <c r="AJ176">
        <v>0</v>
      </c>
      <c r="AK176">
        <v>0</v>
      </c>
      <c r="AL176">
        <v>0</v>
      </c>
      <c r="AM176">
        <v>0</v>
      </c>
      <c r="AN176">
        <v>0</v>
      </c>
      <c r="AO176">
        <v>0</v>
      </c>
      <c r="AP176">
        <v>0</v>
      </c>
      <c r="AR176">
        <f t="shared" si="7"/>
        <v>0</v>
      </c>
      <c r="AT176">
        <f t="shared" si="8"/>
        <v>2</v>
      </c>
    </row>
    <row r="177" spans="1:46">
      <c r="A177" s="12" t="s">
        <v>461</v>
      </c>
      <c r="B177" s="13" t="s">
        <v>462</v>
      </c>
      <c r="C177" t="s">
        <v>463</v>
      </c>
      <c r="D177" s="14">
        <v>2020</v>
      </c>
      <c r="E177" s="4" t="s">
        <v>464</v>
      </c>
      <c r="F177" s="14">
        <v>1</v>
      </c>
      <c r="G177" s="12" t="s">
        <v>607</v>
      </c>
      <c r="H177" s="4">
        <v>1</v>
      </c>
      <c r="K177">
        <v>0</v>
      </c>
      <c r="L177">
        <v>0</v>
      </c>
      <c r="M177">
        <v>0</v>
      </c>
      <c r="N177">
        <v>0</v>
      </c>
      <c r="O177">
        <v>0</v>
      </c>
      <c r="P177">
        <v>0</v>
      </c>
      <c r="Q177">
        <v>0</v>
      </c>
      <c r="R177">
        <v>0</v>
      </c>
      <c r="S177">
        <v>0</v>
      </c>
      <c r="T177">
        <v>0</v>
      </c>
      <c r="U177">
        <v>0</v>
      </c>
      <c r="V177">
        <v>0</v>
      </c>
      <c r="W177">
        <v>0</v>
      </c>
      <c r="X177">
        <v>0</v>
      </c>
      <c r="Y177">
        <v>0</v>
      </c>
      <c r="Z177">
        <f t="shared" si="6"/>
        <v>0</v>
      </c>
      <c r="AB177">
        <v>0</v>
      </c>
      <c r="AD177">
        <v>0</v>
      </c>
      <c r="AE177">
        <v>0</v>
      </c>
      <c r="AF177">
        <v>0</v>
      </c>
      <c r="AG177">
        <v>0</v>
      </c>
      <c r="AH177">
        <v>0</v>
      </c>
      <c r="AJ177">
        <v>0</v>
      </c>
      <c r="AK177">
        <v>0</v>
      </c>
      <c r="AL177">
        <v>0</v>
      </c>
      <c r="AM177">
        <v>0</v>
      </c>
      <c r="AN177">
        <v>0</v>
      </c>
      <c r="AO177">
        <v>0</v>
      </c>
      <c r="AP177">
        <v>0</v>
      </c>
      <c r="AR177">
        <f t="shared" si="7"/>
        <v>0</v>
      </c>
      <c r="AT177">
        <f t="shared" si="8"/>
        <v>0</v>
      </c>
    </row>
    <row r="178" spans="1:46">
      <c r="A178" s="2" t="s">
        <v>413</v>
      </c>
      <c r="B178" s="2" t="s">
        <v>414</v>
      </c>
      <c r="C178" s="2" t="s">
        <v>62</v>
      </c>
      <c r="D178" s="3">
        <v>2019</v>
      </c>
      <c r="E178" s="4" t="s">
        <v>11</v>
      </c>
      <c r="F178">
        <v>1</v>
      </c>
      <c r="G178">
        <v>0</v>
      </c>
      <c r="H178">
        <v>1</v>
      </c>
      <c r="K178">
        <v>0</v>
      </c>
      <c r="L178">
        <v>0</v>
      </c>
      <c r="M178">
        <v>0</v>
      </c>
      <c r="N178">
        <v>0</v>
      </c>
      <c r="O178">
        <v>0</v>
      </c>
      <c r="P178">
        <v>0</v>
      </c>
      <c r="Q178">
        <v>0</v>
      </c>
      <c r="R178">
        <v>0</v>
      </c>
      <c r="S178">
        <v>0</v>
      </c>
      <c r="T178">
        <v>0</v>
      </c>
      <c r="U178">
        <v>0</v>
      </c>
      <c r="V178">
        <v>0</v>
      </c>
      <c r="W178">
        <v>0</v>
      </c>
      <c r="X178">
        <v>0</v>
      </c>
      <c r="Y178">
        <v>0</v>
      </c>
      <c r="Z178">
        <f t="shared" si="6"/>
        <v>0</v>
      </c>
      <c r="AB178">
        <v>0</v>
      </c>
      <c r="AD178">
        <v>0</v>
      </c>
      <c r="AE178">
        <v>0</v>
      </c>
      <c r="AF178">
        <v>0</v>
      </c>
      <c r="AG178">
        <v>0</v>
      </c>
      <c r="AH178">
        <v>0</v>
      </c>
      <c r="AJ178">
        <v>0</v>
      </c>
      <c r="AK178">
        <v>0</v>
      </c>
      <c r="AL178">
        <v>0</v>
      </c>
      <c r="AM178">
        <v>0</v>
      </c>
      <c r="AN178">
        <v>0</v>
      </c>
      <c r="AO178">
        <v>0</v>
      </c>
      <c r="AP178">
        <v>0</v>
      </c>
      <c r="AR178">
        <f t="shared" si="7"/>
        <v>0</v>
      </c>
      <c r="AT178">
        <f t="shared" si="8"/>
        <v>0</v>
      </c>
    </row>
    <row r="179" spans="1:46">
      <c r="A179" s="2" t="s">
        <v>49</v>
      </c>
      <c r="B179" s="2" t="s">
        <v>50</v>
      </c>
      <c r="C179" s="2" t="s">
        <v>46</v>
      </c>
      <c r="D179" s="3">
        <v>2014</v>
      </c>
      <c r="E179" s="4" t="s">
        <v>11</v>
      </c>
      <c r="F179">
        <v>1</v>
      </c>
      <c r="G179">
        <v>6</v>
      </c>
      <c r="H179">
        <v>1</v>
      </c>
      <c r="J179">
        <v>1</v>
      </c>
      <c r="K179">
        <v>0</v>
      </c>
      <c r="L179">
        <v>1</v>
      </c>
      <c r="M179">
        <v>0</v>
      </c>
      <c r="N179">
        <v>0</v>
      </c>
      <c r="O179">
        <v>0</v>
      </c>
      <c r="P179">
        <v>0</v>
      </c>
      <c r="Q179">
        <v>0</v>
      </c>
      <c r="R179">
        <v>0</v>
      </c>
      <c r="S179">
        <v>0</v>
      </c>
      <c r="T179">
        <v>1</v>
      </c>
      <c r="U179">
        <v>1</v>
      </c>
      <c r="V179">
        <v>0</v>
      </c>
      <c r="W179">
        <v>0</v>
      </c>
      <c r="X179">
        <v>0</v>
      </c>
      <c r="Y179">
        <v>0</v>
      </c>
      <c r="Z179">
        <f t="shared" si="6"/>
        <v>3</v>
      </c>
      <c r="AB179">
        <v>0</v>
      </c>
      <c r="AD179">
        <v>0</v>
      </c>
      <c r="AE179">
        <v>0</v>
      </c>
      <c r="AF179">
        <v>0</v>
      </c>
      <c r="AG179">
        <v>1</v>
      </c>
      <c r="AH179">
        <v>0</v>
      </c>
      <c r="AI179">
        <v>1</v>
      </c>
      <c r="AJ179">
        <v>0</v>
      </c>
      <c r="AK179">
        <v>1</v>
      </c>
      <c r="AL179">
        <v>0</v>
      </c>
      <c r="AM179">
        <v>0</v>
      </c>
      <c r="AN179">
        <v>0</v>
      </c>
      <c r="AO179">
        <v>0</v>
      </c>
      <c r="AP179">
        <v>0</v>
      </c>
      <c r="AR179">
        <f t="shared" si="7"/>
        <v>3</v>
      </c>
      <c r="AT179">
        <f t="shared" si="8"/>
        <v>6</v>
      </c>
    </row>
    <row r="180" spans="1:46">
      <c r="A180" s="2" t="s">
        <v>187</v>
      </c>
      <c r="B180" s="2" t="s">
        <v>188</v>
      </c>
      <c r="C180" s="2" t="s">
        <v>189</v>
      </c>
      <c r="D180" s="3">
        <v>2016</v>
      </c>
      <c r="E180" s="4" t="s">
        <v>11</v>
      </c>
      <c r="F180">
        <v>1</v>
      </c>
      <c r="G180">
        <v>4</v>
      </c>
      <c r="H180">
        <v>1</v>
      </c>
      <c r="K180">
        <v>0</v>
      </c>
      <c r="L180">
        <v>0</v>
      </c>
      <c r="M180">
        <v>0</v>
      </c>
      <c r="N180">
        <v>0</v>
      </c>
      <c r="O180">
        <v>0</v>
      </c>
      <c r="P180">
        <v>0</v>
      </c>
      <c r="Q180">
        <v>0</v>
      </c>
      <c r="R180">
        <v>0</v>
      </c>
      <c r="S180">
        <v>0</v>
      </c>
      <c r="T180">
        <v>1</v>
      </c>
      <c r="U180">
        <v>0</v>
      </c>
      <c r="V180">
        <v>0</v>
      </c>
      <c r="W180">
        <v>0</v>
      </c>
      <c r="X180">
        <v>0</v>
      </c>
      <c r="Y180">
        <v>0</v>
      </c>
      <c r="Z180">
        <f t="shared" si="6"/>
        <v>1</v>
      </c>
      <c r="AB180">
        <v>0</v>
      </c>
      <c r="AD180">
        <v>0</v>
      </c>
      <c r="AE180">
        <v>0</v>
      </c>
      <c r="AF180">
        <v>0</v>
      </c>
      <c r="AG180">
        <v>0</v>
      </c>
      <c r="AH180">
        <v>0</v>
      </c>
      <c r="AJ180">
        <v>0</v>
      </c>
      <c r="AK180">
        <v>0</v>
      </c>
      <c r="AL180">
        <v>0</v>
      </c>
      <c r="AM180">
        <v>0</v>
      </c>
      <c r="AN180">
        <v>0</v>
      </c>
      <c r="AO180">
        <v>0</v>
      </c>
      <c r="AP180">
        <v>0</v>
      </c>
      <c r="AR180">
        <f t="shared" si="7"/>
        <v>0</v>
      </c>
      <c r="AT180">
        <f t="shared" si="8"/>
        <v>1</v>
      </c>
    </row>
    <row r="181" spans="1:46">
      <c r="A181" s="5" t="s">
        <v>66</v>
      </c>
      <c r="B181" s="2" t="s">
        <v>67</v>
      </c>
      <c r="D181" s="3">
        <v>2014</v>
      </c>
      <c r="E181" s="4" t="s">
        <v>11</v>
      </c>
      <c r="F181">
        <v>1</v>
      </c>
      <c r="G181">
        <v>1</v>
      </c>
      <c r="H181">
        <v>1</v>
      </c>
      <c r="K181">
        <v>0</v>
      </c>
      <c r="L181">
        <v>0</v>
      </c>
      <c r="M181">
        <v>0</v>
      </c>
      <c r="N181">
        <v>0</v>
      </c>
      <c r="O181">
        <v>0</v>
      </c>
      <c r="P181">
        <v>0</v>
      </c>
      <c r="Q181">
        <v>0</v>
      </c>
      <c r="R181">
        <v>0</v>
      </c>
      <c r="S181">
        <v>0</v>
      </c>
      <c r="T181">
        <v>1</v>
      </c>
      <c r="U181">
        <v>0</v>
      </c>
      <c r="V181">
        <v>0</v>
      </c>
      <c r="W181">
        <v>0</v>
      </c>
      <c r="X181">
        <v>0</v>
      </c>
      <c r="Y181">
        <v>0</v>
      </c>
      <c r="Z181">
        <f t="shared" si="6"/>
        <v>1</v>
      </c>
      <c r="AB181">
        <v>0</v>
      </c>
      <c r="AD181">
        <v>0</v>
      </c>
      <c r="AE181">
        <v>0</v>
      </c>
      <c r="AF181">
        <v>0</v>
      </c>
      <c r="AG181">
        <v>0</v>
      </c>
      <c r="AH181">
        <v>0</v>
      </c>
      <c r="AJ181">
        <v>0</v>
      </c>
      <c r="AK181">
        <v>1</v>
      </c>
      <c r="AL181">
        <v>0</v>
      </c>
      <c r="AM181">
        <v>0</v>
      </c>
      <c r="AN181">
        <v>0</v>
      </c>
      <c r="AO181">
        <v>0</v>
      </c>
      <c r="AP181">
        <v>0</v>
      </c>
      <c r="AR181">
        <f t="shared" si="7"/>
        <v>1</v>
      </c>
      <c r="AT181">
        <f t="shared" si="8"/>
        <v>2</v>
      </c>
    </row>
    <row r="182" spans="1:46">
      <c r="A182" s="2" t="s">
        <v>66</v>
      </c>
      <c r="B182" s="2" t="s">
        <v>473</v>
      </c>
      <c r="C182" s="2" t="s">
        <v>474</v>
      </c>
      <c r="D182" s="3">
        <v>2020</v>
      </c>
      <c r="E182" s="4" t="s">
        <v>11</v>
      </c>
      <c r="F182">
        <v>1</v>
      </c>
      <c r="G182">
        <v>0</v>
      </c>
      <c r="H182">
        <v>1</v>
      </c>
      <c r="K182">
        <v>0</v>
      </c>
      <c r="L182">
        <v>0</v>
      </c>
      <c r="M182">
        <v>0</v>
      </c>
      <c r="N182">
        <v>0</v>
      </c>
      <c r="O182">
        <v>0</v>
      </c>
      <c r="P182">
        <v>0</v>
      </c>
      <c r="Q182">
        <v>0</v>
      </c>
      <c r="R182">
        <v>0</v>
      </c>
      <c r="S182">
        <v>0</v>
      </c>
      <c r="T182">
        <v>1</v>
      </c>
      <c r="U182">
        <v>0</v>
      </c>
      <c r="V182">
        <v>0</v>
      </c>
      <c r="W182">
        <v>0</v>
      </c>
      <c r="X182">
        <v>0</v>
      </c>
      <c r="Y182">
        <v>0</v>
      </c>
      <c r="Z182">
        <f t="shared" si="6"/>
        <v>1</v>
      </c>
      <c r="AB182">
        <v>0</v>
      </c>
      <c r="AD182">
        <v>0</v>
      </c>
      <c r="AE182">
        <v>0</v>
      </c>
      <c r="AF182">
        <v>0</v>
      </c>
      <c r="AG182">
        <v>0</v>
      </c>
      <c r="AH182">
        <v>0</v>
      </c>
      <c r="AJ182">
        <v>0</v>
      </c>
      <c r="AK182">
        <v>1</v>
      </c>
      <c r="AL182">
        <v>0</v>
      </c>
      <c r="AM182">
        <v>0</v>
      </c>
      <c r="AN182">
        <v>0</v>
      </c>
      <c r="AO182">
        <v>0</v>
      </c>
      <c r="AP182">
        <v>0</v>
      </c>
      <c r="AR182">
        <f t="shared" si="7"/>
        <v>1</v>
      </c>
      <c r="AT182">
        <f t="shared" si="8"/>
        <v>2</v>
      </c>
    </row>
    <row r="183" spans="1:46">
      <c r="A183" s="5" t="s">
        <v>323</v>
      </c>
      <c r="B183" s="2" t="s">
        <v>324</v>
      </c>
      <c r="C183" s="2" t="s">
        <v>175</v>
      </c>
      <c r="D183" s="3">
        <v>2018</v>
      </c>
      <c r="E183" s="4" t="s">
        <v>11</v>
      </c>
      <c r="F183">
        <v>1</v>
      </c>
      <c r="G183">
        <v>1</v>
      </c>
      <c r="H183">
        <v>1</v>
      </c>
      <c r="K183">
        <v>0</v>
      </c>
      <c r="L183">
        <v>0</v>
      </c>
      <c r="M183">
        <v>0</v>
      </c>
      <c r="N183">
        <v>0</v>
      </c>
      <c r="O183">
        <v>0</v>
      </c>
      <c r="P183">
        <v>0</v>
      </c>
      <c r="Q183">
        <v>0</v>
      </c>
      <c r="R183">
        <v>0</v>
      </c>
      <c r="S183">
        <v>0</v>
      </c>
      <c r="T183">
        <v>1</v>
      </c>
      <c r="U183">
        <v>0</v>
      </c>
      <c r="V183">
        <v>0</v>
      </c>
      <c r="W183">
        <v>0</v>
      </c>
      <c r="X183">
        <v>0</v>
      </c>
      <c r="Y183">
        <v>0</v>
      </c>
      <c r="Z183">
        <f t="shared" si="6"/>
        <v>1</v>
      </c>
      <c r="AB183">
        <v>0</v>
      </c>
      <c r="AD183">
        <v>0</v>
      </c>
      <c r="AE183">
        <v>0</v>
      </c>
      <c r="AF183">
        <v>0</v>
      </c>
      <c r="AG183">
        <v>0</v>
      </c>
      <c r="AH183">
        <v>0</v>
      </c>
      <c r="AJ183">
        <v>0</v>
      </c>
      <c r="AK183">
        <v>1</v>
      </c>
      <c r="AL183">
        <v>0</v>
      </c>
      <c r="AM183">
        <v>0</v>
      </c>
      <c r="AN183">
        <v>0</v>
      </c>
      <c r="AO183">
        <v>0</v>
      </c>
      <c r="AP183">
        <v>0</v>
      </c>
      <c r="AR183">
        <f t="shared" si="7"/>
        <v>1</v>
      </c>
      <c r="AT183">
        <f t="shared" si="8"/>
        <v>2</v>
      </c>
    </row>
    <row r="184" spans="1:46">
      <c r="A184" s="2" t="s">
        <v>15</v>
      </c>
      <c r="B184" s="2" t="s">
        <v>16</v>
      </c>
      <c r="C184" t="s">
        <v>17</v>
      </c>
      <c r="D184" s="3">
        <v>2013</v>
      </c>
      <c r="E184" s="4" t="s">
        <v>11</v>
      </c>
      <c r="F184">
        <v>1</v>
      </c>
      <c r="G184">
        <v>0</v>
      </c>
      <c r="H184">
        <v>1</v>
      </c>
      <c r="K184">
        <v>0</v>
      </c>
      <c r="L184">
        <v>0</v>
      </c>
      <c r="M184">
        <v>0</v>
      </c>
      <c r="N184">
        <v>0</v>
      </c>
      <c r="O184">
        <v>0</v>
      </c>
      <c r="P184">
        <v>0</v>
      </c>
      <c r="Q184">
        <v>0</v>
      </c>
      <c r="R184">
        <v>0</v>
      </c>
      <c r="S184">
        <v>0</v>
      </c>
      <c r="T184">
        <v>0</v>
      </c>
      <c r="U184">
        <v>0</v>
      </c>
      <c r="V184">
        <v>0</v>
      </c>
      <c r="W184">
        <v>0</v>
      </c>
      <c r="X184">
        <v>0</v>
      </c>
      <c r="Y184">
        <v>0</v>
      </c>
      <c r="Z184">
        <f t="shared" si="6"/>
        <v>0</v>
      </c>
      <c r="AB184">
        <v>0</v>
      </c>
      <c r="AD184">
        <v>0</v>
      </c>
      <c r="AE184">
        <v>0</v>
      </c>
      <c r="AF184">
        <v>0</v>
      </c>
      <c r="AG184">
        <v>0</v>
      </c>
      <c r="AH184">
        <v>0</v>
      </c>
      <c r="AJ184">
        <v>0</v>
      </c>
      <c r="AK184">
        <v>0</v>
      </c>
      <c r="AL184">
        <v>0</v>
      </c>
      <c r="AM184">
        <v>0</v>
      </c>
      <c r="AN184">
        <v>0</v>
      </c>
      <c r="AO184">
        <v>0</v>
      </c>
      <c r="AP184">
        <v>0</v>
      </c>
      <c r="AR184">
        <f t="shared" si="7"/>
        <v>0</v>
      </c>
      <c r="AT184">
        <f t="shared" si="8"/>
        <v>0</v>
      </c>
    </row>
    <row r="185" spans="1:46">
      <c r="A185" s="2" t="s">
        <v>328</v>
      </c>
      <c r="B185" s="2" t="s">
        <v>329</v>
      </c>
      <c r="C185" s="2" t="s">
        <v>330</v>
      </c>
      <c r="D185" s="3">
        <v>2018</v>
      </c>
      <c r="E185" s="4" t="s">
        <v>11</v>
      </c>
      <c r="F185">
        <v>1</v>
      </c>
      <c r="G185">
        <v>0</v>
      </c>
      <c r="H185">
        <v>1</v>
      </c>
      <c r="J185">
        <v>1</v>
      </c>
      <c r="K185">
        <v>0</v>
      </c>
      <c r="L185">
        <v>0</v>
      </c>
      <c r="M185">
        <v>1</v>
      </c>
      <c r="N185">
        <v>0</v>
      </c>
      <c r="O185">
        <v>0</v>
      </c>
      <c r="P185">
        <v>0</v>
      </c>
      <c r="Q185">
        <v>1</v>
      </c>
      <c r="R185">
        <v>0</v>
      </c>
      <c r="S185">
        <v>0</v>
      </c>
      <c r="T185">
        <v>1</v>
      </c>
      <c r="U185">
        <v>1</v>
      </c>
      <c r="V185">
        <v>0</v>
      </c>
      <c r="W185">
        <v>0</v>
      </c>
      <c r="X185">
        <v>0</v>
      </c>
      <c r="Y185">
        <v>0</v>
      </c>
      <c r="Z185">
        <f t="shared" si="6"/>
        <v>4</v>
      </c>
      <c r="AB185">
        <v>0</v>
      </c>
      <c r="AD185">
        <v>0</v>
      </c>
      <c r="AE185">
        <v>0</v>
      </c>
      <c r="AF185">
        <v>1</v>
      </c>
      <c r="AG185">
        <v>1</v>
      </c>
      <c r="AH185">
        <v>0</v>
      </c>
      <c r="AI185">
        <v>1</v>
      </c>
      <c r="AJ185">
        <v>0</v>
      </c>
      <c r="AK185">
        <v>0</v>
      </c>
      <c r="AL185">
        <v>1</v>
      </c>
      <c r="AM185">
        <v>1</v>
      </c>
      <c r="AN185">
        <v>1</v>
      </c>
      <c r="AO185">
        <v>0</v>
      </c>
      <c r="AP185">
        <v>0</v>
      </c>
      <c r="AQ185" t="s">
        <v>601</v>
      </c>
      <c r="AR185">
        <f t="shared" si="7"/>
        <v>6</v>
      </c>
      <c r="AT185">
        <f t="shared" si="8"/>
        <v>10</v>
      </c>
    </row>
    <row r="186" spans="1:46">
      <c r="A186" s="2" t="s">
        <v>409</v>
      </c>
      <c r="B186" s="2" t="s">
        <v>410</v>
      </c>
      <c r="C186" s="2" t="s">
        <v>62</v>
      </c>
      <c r="D186" s="3">
        <v>2019</v>
      </c>
      <c r="E186" s="4" t="s">
        <v>11</v>
      </c>
      <c r="F186">
        <v>1</v>
      </c>
      <c r="G186">
        <v>1</v>
      </c>
      <c r="H186">
        <v>1</v>
      </c>
      <c r="J186">
        <v>1</v>
      </c>
      <c r="K186">
        <v>0</v>
      </c>
      <c r="L186">
        <v>0</v>
      </c>
      <c r="M186">
        <v>0</v>
      </c>
      <c r="N186">
        <v>0</v>
      </c>
      <c r="O186">
        <v>0</v>
      </c>
      <c r="P186">
        <v>0</v>
      </c>
      <c r="Q186">
        <v>0</v>
      </c>
      <c r="R186">
        <v>0</v>
      </c>
      <c r="S186">
        <v>0</v>
      </c>
      <c r="T186">
        <v>1</v>
      </c>
      <c r="U186">
        <v>0</v>
      </c>
      <c r="V186">
        <v>0</v>
      </c>
      <c r="W186">
        <v>0</v>
      </c>
      <c r="X186">
        <v>0</v>
      </c>
      <c r="Y186">
        <v>0</v>
      </c>
      <c r="Z186">
        <f t="shared" si="6"/>
        <v>1</v>
      </c>
      <c r="AB186">
        <v>0</v>
      </c>
      <c r="AD186">
        <v>0</v>
      </c>
      <c r="AE186">
        <v>0</v>
      </c>
      <c r="AF186">
        <v>0</v>
      </c>
      <c r="AG186">
        <v>0</v>
      </c>
      <c r="AH186">
        <v>0</v>
      </c>
      <c r="AI186">
        <v>1</v>
      </c>
      <c r="AJ186">
        <v>0</v>
      </c>
      <c r="AK186">
        <v>0</v>
      </c>
      <c r="AL186">
        <v>0</v>
      </c>
      <c r="AM186">
        <v>0</v>
      </c>
      <c r="AN186">
        <v>0</v>
      </c>
      <c r="AO186">
        <v>0</v>
      </c>
      <c r="AP186">
        <v>0</v>
      </c>
      <c r="AR186">
        <f t="shared" si="7"/>
        <v>1</v>
      </c>
      <c r="AT186">
        <f t="shared" si="8"/>
        <v>2</v>
      </c>
    </row>
    <row r="187" spans="1:46">
      <c r="A187" s="2" t="s">
        <v>270</v>
      </c>
      <c r="B187" s="2" t="s">
        <v>271</v>
      </c>
      <c r="D187" s="3">
        <v>2017</v>
      </c>
      <c r="E187" s="4" t="s">
        <v>11</v>
      </c>
      <c r="F187">
        <v>1</v>
      </c>
      <c r="G187">
        <v>2</v>
      </c>
      <c r="H187">
        <v>1</v>
      </c>
      <c r="K187">
        <v>0</v>
      </c>
      <c r="L187">
        <v>0</v>
      </c>
      <c r="M187">
        <v>0</v>
      </c>
      <c r="N187">
        <v>0</v>
      </c>
      <c r="O187">
        <v>0</v>
      </c>
      <c r="P187">
        <v>0</v>
      </c>
      <c r="Q187">
        <v>0</v>
      </c>
      <c r="R187">
        <v>0</v>
      </c>
      <c r="S187">
        <v>0</v>
      </c>
      <c r="T187">
        <v>0</v>
      </c>
      <c r="U187">
        <v>0</v>
      </c>
      <c r="V187">
        <v>0</v>
      </c>
      <c r="W187">
        <v>0</v>
      </c>
      <c r="X187">
        <v>0</v>
      </c>
      <c r="Y187">
        <v>0</v>
      </c>
      <c r="Z187">
        <f t="shared" si="6"/>
        <v>0</v>
      </c>
      <c r="AB187">
        <v>0</v>
      </c>
      <c r="AD187">
        <v>0</v>
      </c>
      <c r="AE187">
        <v>0</v>
      </c>
      <c r="AF187">
        <v>0</v>
      </c>
      <c r="AG187">
        <v>1</v>
      </c>
      <c r="AH187">
        <v>0</v>
      </c>
      <c r="AJ187">
        <v>0</v>
      </c>
      <c r="AK187">
        <v>0</v>
      </c>
      <c r="AL187">
        <v>0</v>
      </c>
      <c r="AM187">
        <v>0</v>
      </c>
      <c r="AN187">
        <v>0</v>
      </c>
      <c r="AO187">
        <v>0</v>
      </c>
      <c r="AP187">
        <v>1</v>
      </c>
      <c r="AR187">
        <f t="shared" si="7"/>
        <v>2</v>
      </c>
      <c r="AT187">
        <f t="shared" si="8"/>
        <v>2</v>
      </c>
    </row>
    <row r="188" spans="1:46">
      <c r="A188" s="2" t="s">
        <v>254</v>
      </c>
      <c r="B188" s="2" t="s">
        <v>50</v>
      </c>
      <c r="C188" s="2" t="s">
        <v>255</v>
      </c>
      <c r="D188" s="3">
        <v>2017</v>
      </c>
      <c r="E188" s="4" t="s">
        <v>11</v>
      </c>
      <c r="F188">
        <v>1</v>
      </c>
      <c r="G188">
        <v>0</v>
      </c>
      <c r="H188">
        <v>1</v>
      </c>
      <c r="J188">
        <v>1</v>
      </c>
      <c r="K188">
        <v>0</v>
      </c>
      <c r="L188">
        <v>1</v>
      </c>
      <c r="M188">
        <v>0</v>
      </c>
      <c r="N188">
        <v>0</v>
      </c>
      <c r="O188">
        <v>0</v>
      </c>
      <c r="P188">
        <v>1</v>
      </c>
      <c r="Q188">
        <v>1</v>
      </c>
      <c r="R188">
        <v>0</v>
      </c>
      <c r="S188">
        <v>0</v>
      </c>
      <c r="T188">
        <v>1</v>
      </c>
      <c r="U188">
        <v>1</v>
      </c>
      <c r="V188">
        <v>0</v>
      </c>
      <c r="W188">
        <v>0</v>
      </c>
      <c r="X188">
        <v>0</v>
      </c>
      <c r="Y188">
        <v>0</v>
      </c>
      <c r="Z188">
        <f t="shared" si="6"/>
        <v>5</v>
      </c>
      <c r="AB188">
        <v>1</v>
      </c>
      <c r="AD188">
        <v>0</v>
      </c>
      <c r="AE188">
        <v>0</v>
      </c>
      <c r="AF188">
        <v>0</v>
      </c>
      <c r="AG188">
        <v>1</v>
      </c>
      <c r="AH188">
        <v>0</v>
      </c>
      <c r="AI188">
        <v>1</v>
      </c>
      <c r="AJ188">
        <v>0</v>
      </c>
      <c r="AK188">
        <v>0</v>
      </c>
      <c r="AL188">
        <v>0</v>
      </c>
      <c r="AM188">
        <v>0</v>
      </c>
      <c r="AN188">
        <v>1</v>
      </c>
      <c r="AO188">
        <v>0</v>
      </c>
      <c r="AP188">
        <v>0</v>
      </c>
      <c r="AQ188" t="s">
        <v>601</v>
      </c>
      <c r="AR188">
        <f t="shared" si="7"/>
        <v>4</v>
      </c>
      <c r="AT188">
        <f t="shared" si="8"/>
        <v>9</v>
      </c>
    </row>
    <row r="189" spans="1:46">
      <c r="A189" s="2" t="s">
        <v>220</v>
      </c>
      <c r="B189" s="2" t="s">
        <v>221</v>
      </c>
      <c r="C189" t="s">
        <v>160</v>
      </c>
      <c r="D189" s="3">
        <v>2017</v>
      </c>
      <c r="E189" s="4" t="s">
        <v>137</v>
      </c>
      <c r="F189">
        <v>1</v>
      </c>
      <c r="G189">
        <v>0</v>
      </c>
      <c r="H189">
        <v>1</v>
      </c>
      <c r="K189">
        <v>0</v>
      </c>
      <c r="L189">
        <v>0</v>
      </c>
      <c r="M189">
        <v>0</v>
      </c>
      <c r="N189">
        <v>0</v>
      </c>
      <c r="O189">
        <v>0</v>
      </c>
      <c r="P189">
        <v>0</v>
      </c>
      <c r="Q189">
        <v>0</v>
      </c>
      <c r="R189">
        <v>0</v>
      </c>
      <c r="S189">
        <v>0</v>
      </c>
      <c r="T189">
        <v>0</v>
      </c>
      <c r="U189">
        <v>0</v>
      </c>
      <c r="V189">
        <v>0</v>
      </c>
      <c r="W189">
        <v>0</v>
      </c>
      <c r="X189">
        <v>0</v>
      </c>
      <c r="Y189">
        <v>0</v>
      </c>
      <c r="Z189">
        <f t="shared" si="6"/>
        <v>0</v>
      </c>
      <c r="AB189">
        <v>0</v>
      </c>
      <c r="AD189">
        <v>0</v>
      </c>
      <c r="AE189">
        <v>0</v>
      </c>
      <c r="AF189">
        <v>0</v>
      </c>
      <c r="AG189">
        <v>0</v>
      </c>
      <c r="AH189">
        <v>0</v>
      </c>
      <c r="AJ189">
        <v>0</v>
      </c>
      <c r="AK189">
        <v>0</v>
      </c>
      <c r="AL189">
        <v>0</v>
      </c>
      <c r="AM189">
        <v>0</v>
      </c>
      <c r="AN189">
        <v>0</v>
      </c>
      <c r="AO189">
        <v>0</v>
      </c>
      <c r="AP189">
        <v>0</v>
      </c>
      <c r="AR189">
        <f t="shared" si="7"/>
        <v>0</v>
      </c>
      <c r="AT189">
        <f t="shared" si="8"/>
        <v>0</v>
      </c>
    </row>
    <row r="190" spans="1:46">
      <c r="A190" s="2" t="s">
        <v>185</v>
      </c>
      <c r="B190" s="2" t="s">
        <v>186</v>
      </c>
      <c r="C190" s="2" t="s">
        <v>62</v>
      </c>
      <c r="D190" s="3">
        <v>2016</v>
      </c>
      <c r="E190" s="4" t="s">
        <v>11</v>
      </c>
      <c r="F190">
        <v>1</v>
      </c>
      <c r="G190" t="s">
        <v>611</v>
      </c>
      <c r="H190">
        <v>1</v>
      </c>
      <c r="K190">
        <v>0</v>
      </c>
      <c r="L190">
        <v>0</v>
      </c>
      <c r="M190">
        <v>0</v>
      </c>
      <c r="N190">
        <v>0</v>
      </c>
      <c r="O190">
        <v>0</v>
      </c>
      <c r="P190">
        <v>0</v>
      </c>
      <c r="Q190">
        <v>0</v>
      </c>
      <c r="R190">
        <v>0</v>
      </c>
      <c r="S190">
        <v>0</v>
      </c>
      <c r="T190">
        <v>1</v>
      </c>
      <c r="U190">
        <v>0</v>
      </c>
      <c r="V190">
        <v>0</v>
      </c>
      <c r="W190">
        <v>0</v>
      </c>
      <c r="X190">
        <v>0</v>
      </c>
      <c r="Y190">
        <v>0</v>
      </c>
      <c r="Z190">
        <f t="shared" si="6"/>
        <v>1</v>
      </c>
      <c r="AB190">
        <v>0</v>
      </c>
      <c r="AD190">
        <v>0</v>
      </c>
      <c r="AE190">
        <v>0</v>
      </c>
      <c r="AF190">
        <v>0</v>
      </c>
      <c r="AG190">
        <v>0</v>
      </c>
      <c r="AH190">
        <v>0</v>
      </c>
      <c r="AJ190">
        <v>0</v>
      </c>
      <c r="AK190">
        <v>0</v>
      </c>
      <c r="AL190">
        <v>0</v>
      </c>
      <c r="AM190">
        <v>0</v>
      </c>
      <c r="AN190">
        <v>0</v>
      </c>
      <c r="AO190">
        <v>0</v>
      </c>
      <c r="AP190">
        <v>0</v>
      </c>
      <c r="AR190">
        <f t="shared" si="7"/>
        <v>0</v>
      </c>
      <c r="AT190">
        <f t="shared" si="8"/>
        <v>1</v>
      </c>
    </row>
    <row r="191" spans="1:46">
      <c r="A191" s="2" t="s">
        <v>370</v>
      </c>
      <c r="B191" s="2" t="s">
        <v>371</v>
      </c>
      <c r="C191" s="2" t="s">
        <v>372</v>
      </c>
      <c r="D191" s="3">
        <v>2019</v>
      </c>
      <c r="E191" s="4" t="s">
        <v>11</v>
      </c>
      <c r="F191">
        <v>1</v>
      </c>
      <c r="G191">
        <v>6</v>
      </c>
      <c r="H191">
        <v>1</v>
      </c>
      <c r="K191">
        <v>0</v>
      </c>
      <c r="L191">
        <v>0</v>
      </c>
      <c r="M191">
        <v>0</v>
      </c>
      <c r="N191">
        <v>0</v>
      </c>
      <c r="O191">
        <v>0</v>
      </c>
      <c r="P191">
        <v>0</v>
      </c>
      <c r="Q191">
        <v>0</v>
      </c>
      <c r="R191">
        <v>0</v>
      </c>
      <c r="S191">
        <v>0</v>
      </c>
      <c r="T191">
        <v>1</v>
      </c>
      <c r="U191">
        <v>0</v>
      </c>
      <c r="V191">
        <v>0</v>
      </c>
      <c r="W191">
        <v>0</v>
      </c>
      <c r="X191">
        <v>0</v>
      </c>
      <c r="Y191">
        <v>0</v>
      </c>
      <c r="Z191">
        <f t="shared" si="6"/>
        <v>1</v>
      </c>
      <c r="AB191">
        <v>1</v>
      </c>
      <c r="AD191">
        <v>0</v>
      </c>
      <c r="AE191">
        <v>0</v>
      </c>
      <c r="AF191">
        <v>0</v>
      </c>
      <c r="AG191">
        <v>0</v>
      </c>
      <c r="AH191">
        <v>0</v>
      </c>
      <c r="AJ191">
        <v>0</v>
      </c>
      <c r="AK191">
        <v>0</v>
      </c>
      <c r="AL191">
        <v>0</v>
      </c>
      <c r="AM191">
        <v>0</v>
      </c>
      <c r="AN191">
        <v>0</v>
      </c>
      <c r="AO191">
        <v>0</v>
      </c>
      <c r="AP191">
        <v>0</v>
      </c>
      <c r="AR191">
        <f t="shared" si="7"/>
        <v>1</v>
      </c>
      <c r="AT191">
        <f t="shared" si="8"/>
        <v>2</v>
      </c>
    </row>
    <row r="192" spans="1:46">
      <c r="A192" s="4" t="s">
        <v>421</v>
      </c>
      <c r="B192" s="4" t="s">
        <v>422</v>
      </c>
      <c r="C192" s="4" t="s">
        <v>423</v>
      </c>
      <c r="D192" s="4">
        <v>2019</v>
      </c>
      <c r="E192" s="4" t="s">
        <v>92</v>
      </c>
      <c r="F192" s="4">
        <v>1</v>
      </c>
      <c r="G192" s="4">
        <v>3</v>
      </c>
      <c r="H192" s="4">
        <v>1</v>
      </c>
      <c r="K192">
        <v>0</v>
      </c>
      <c r="L192">
        <v>0</v>
      </c>
      <c r="M192">
        <v>0</v>
      </c>
      <c r="N192">
        <v>0</v>
      </c>
      <c r="O192">
        <v>0</v>
      </c>
      <c r="P192">
        <v>0</v>
      </c>
      <c r="Q192">
        <v>0</v>
      </c>
      <c r="R192">
        <v>0</v>
      </c>
      <c r="S192">
        <v>0</v>
      </c>
      <c r="T192">
        <v>0</v>
      </c>
      <c r="U192">
        <v>0</v>
      </c>
      <c r="V192">
        <v>0</v>
      </c>
      <c r="W192">
        <v>0</v>
      </c>
      <c r="X192">
        <v>0</v>
      </c>
      <c r="Y192">
        <v>0</v>
      </c>
      <c r="Z192">
        <f t="shared" si="6"/>
        <v>0</v>
      </c>
      <c r="AB192">
        <v>0</v>
      </c>
      <c r="AD192">
        <v>0</v>
      </c>
      <c r="AE192">
        <v>0</v>
      </c>
      <c r="AF192">
        <v>0</v>
      </c>
      <c r="AG192">
        <v>0</v>
      </c>
      <c r="AH192">
        <v>1</v>
      </c>
      <c r="AJ192">
        <v>0</v>
      </c>
      <c r="AK192">
        <v>1</v>
      </c>
      <c r="AL192">
        <v>0</v>
      </c>
      <c r="AM192">
        <v>0</v>
      </c>
      <c r="AN192">
        <v>0</v>
      </c>
      <c r="AO192">
        <v>0</v>
      </c>
      <c r="AP192">
        <v>0</v>
      </c>
      <c r="AR192">
        <f t="shared" si="7"/>
        <v>2</v>
      </c>
      <c r="AT192">
        <f t="shared" si="8"/>
        <v>2</v>
      </c>
    </row>
    <row r="193" spans="1:46">
      <c r="A193" s="2" t="s">
        <v>238</v>
      </c>
      <c r="B193" s="2" t="s">
        <v>239</v>
      </c>
      <c r="C193" s="2" t="s">
        <v>240</v>
      </c>
      <c r="D193" s="3">
        <v>2017</v>
      </c>
      <c r="E193" s="4" t="s">
        <v>11</v>
      </c>
      <c r="F193">
        <v>1</v>
      </c>
      <c r="G193">
        <v>6</v>
      </c>
      <c r="H193">
        <v>1</v>
      </c>
      <c r="K193">
        <v>0</v>
      </c>
      <c r="L193">
        <v>0</v>
      </c>
      <c r="M193">
        <v>0</v>
      </c>
      <c r="N193">
        <v>0</v>
      </c>
      <c r="O193">
        <v>0</v>
      </c>
      <c r="P193">
        <v>0</v>
      </c>
      <c r="Q193">
        <v>0</v>
      </c>
      <c r="R193">
        <v>0</v>
      </c>
      <c r="S193">
        <v>0</v>
      </c>
      <c r="T193">
        <v>0</v>
      </c>
      <c r="U193">
        <v>0</v>
      </c>
      <c r="V193">
        <v>1</v>
      </c>
      <c r="W193">
        <v>0</v>
      </c>
      <c r="X193">
        <v>0</v>
      </c>
      <c r="Y193">
        <v>0</v>
      </c>
      <c r="Z193">
        <f t="shared" si="6"/>
        <v>1</v>
      </c>
      <c r="AB193">
        <v>0</v>
      </c>
      <c r="AD193">
        <v>0</v>
      </c>
      <c r="AE193">
        <v>0</v>
      </c>
      <c r="AF193">
        <v>0</v>
      </c>
      <c r="AG193">
        <v>1</v>
      </c>
      <c r="AH193">
        <v>1</v>
      </c>
      <c r="AJ193">
        <v>0</v>
      </c>
      <c r="AK193">
        <v>0</v>
      </c>
      <c r="AL193">
        <v>0</v>
      </c>
      <c r="AM193">
        <v>0</v>
      </c>
      <c r="AN193">
        <v>0</v>
      </c>
      <c r="AO193">
        <v>0</v>
      </c>
      <c r="AP193">
        <v>0</v>
      </c>
      <c r="AR193">
        <f t="shared" si="7"/>
        <v>2</v>
      </c>
      <c r="AT193">
        <f t="shared" si="8"/>
        <v>3</v>
      </c>
    </row>
    <row r="194" spans="1:46">
      <c r="A194" s="2" t="s">
        <v>108</v>
      </c>
      <c r="B194" s="2" t="s">
        <v>109</v>
      </c>
      <c r="C194" s="2" t="s">
        <v>110</v>
      </c>
      <c r="D194" s="3">
        <v>2015</v>
      </c>
      <c r="E194" s="4" t="s">
        <v>11</v>
      </c>
      <c r="F194">
        <v>1</v>
      </c>
      <c r="G194">
        <v>4</v>
      </c>
      <c r="H194">
        <v>1</v>
      </c>
      <c r="K194">
        <v>0</v>
      </c>
      <c r="L194">
        <v>0</v>
      </c>
      <c r="M194">
        <v>0</v>
      </c>
      <c r="N194">
        <v>0</v>
      </c>
      <c r="O194">
        <v>0</v>
      </c>
      <c r="P194">
        <v>0</v>
      </c>
      <c r="Q194">
        <v>0</v>
      </c>
      <c r="R194">
        <v>0</v>
      </c>
      <c r="S194">
        <v>0</v>
      </c>
      <c r="T194">
        <v>1</v>
      </c>
      <c r="U194">
        <v>0</v>
      </c>
      <c r="V194">
        <v>0</v>
      </c>
      <c r="W194">
        <v>0</v>
      </c>
      <c r="X194">
        <v>0</v>
      </c>
      <c r="Y194">
        <v>0</v>
      </c>
      <c r="Z194">
        <f t="shared" si="6"/>
        <v>1</v>
      </c>
      <c r="AB194">
        <v>0</v>
      </c>
      <c r="AD194">
        <v>0</v>
      </c>
      <c r="AE194">
        <v>0</v>
      </c>
      <c r="AF194">
        <v>0</v>
      </c>
      <c r="AG194">
        <v>0</v>
      </c>
      <c r="AH194">
        <v>0</v>
      </c>
      <c r="AJ194">
        <v>0</v>
      </c>
      <c r="AK194">
        <v>0</v>
      </c>
      <c r="AL194">
        <v>0</v>
      </c>
      <c r="AM194">
        <v>0</v>
      </c>
      <c r="AN194">
        <v>0</v>
      </c>
      <c r="AO194">
        <v>0</v>
      </c>
      <c r="AP194">
        <v>0</v>
      </c>
      <c r="AR194">
        <f t="shared" si="7"/>
        <v>0</v>
      </c>
      <c r="AT194">
        <f t="shared" si="8"/>
        <v>1</v>
      </c>
    </row>
    <row r="195" spans="1:46">
      <c r="A195" s="2" t="s">
        <v>262</v>
      </c>
      <c r="B195" s="2" t="s">
        <v>263</v>
      </c>
      <c r="C195" s="2" t="s">
        <v>62</v>
      </c>
      <c r="D195" s="3">
        <v>2017</v>
      </c>
      <c r="E195" s="4" t="s">
        <v>11</v>
      </c>
      <c r="F195">
        <v>1</v>
      </c>
      <c r="G195">
        <v>4</v>
      </c>
      <c r="H195">
        <v>1</v>
      </c>
      <c r="K195">
        <v>0</v>
      </c>
      <c r="L195">
        <v>0</v>
      </c>
      <c r="M195">
        <v>0</v>
      </c>
      <c r="N195">
        <v>0</v>
      </c>
      <c r="O195">
        <v>0</v>
      </c>
      <c r="P195">
        <v>0</v>
      </c>
      <c r="Q195">
        <v>0</v>
      </c>
      <c r="R195">
        <v>0</v>
      </c>
      <c r="S195">
        <v>0</v>
      </c>
      <c r="T195">
        <v>1</v>
      </c>
      <c r="U195">
        <v>0</v>
      </c>
      <c r="V195">
        <v>0</v>
      </c>
      <c r="W195">
        <v>0</v>
      </c>
      <c r="X195">
        <v>0</v>
      </c>
      <c r="Y195">
        <v>0</v>
      </c>
      <c r="Z195">
        <f t="shared" ref="Z195:Z222" si="9">SUM(K195:Y195)</f>
        <v>1</v>
      </c>
      <c r="AB195">
        <v>0</v>
      </c>
      <c r="AD195">
        <v>0</v>
      </c>
      <c r="AE195">
        <v>0</v>
      </c>
      <c r="AF195">
        <v>0</v>
      </c>
      <c r="AG195">
        <v>0</v>
      </c>
      <c r="AH195">
        <v>0</v>
      </c>
      <c r="AJ195">
        <v>0</v>
      </c>
      <c r="AK195">
        <v>0</v>
      </c>
      <c r="AL195">
        <v>0</v>
      </c>
      <c r="AM195">
        <v>0</v>
      </c>
      <c r="AN195">
        <v>0</v>
      </c>
      <c r="AO195">
        <v>0</v>
      </c>
      <c r="AP195">
        <v>0</v>
      </c>
      <c r="AR195">
        <f t="shared" ref="AR195:AR222" si="10">SUM(AB195:AP195)</f>
        <v>0</v>
      </c>
      <c r="AT195">
        <f t="shared" ref="AT195:AT222" si="11">SUM(Z195+AR195)</f>
        <v>1</v>
      </c>
    </row>
    <row r="196" spans="1:46">
      <c r="A196" s="2" t="s">
        <v>83</v>
      </c>
      <c r="B196" s="2" t="s">
        <v>84</v>
      </c>
      <c r="C196" t="s">
        <v>85</v>
      </c>
      <c r="D196" s="3">
        <v>2015</v>
      </c>
      <c r="E196" s="4" t="s">
        <v>11</v>
      </c>
      <c r="F196">
        <v>1</v>
      </c>
      <c r="G196" t="s">
        <v>605</v>
      </c>
      <c r="H196">
        <v>1</v>
      </c>
      <c r="K196">
        <v>0</v>
      </c>
      <c r="L196">
        <v>0</v>
      </c>
      <c r="M196">
        <v>0</v>
      </c>
      <c r="N196">
        <v>0</v>
      </c>
      <c r="O196">
        <v>0</v>
      </c>
      <c r="P196">
        <v>0</v>
      </c>
      <c r="Q196">
        <v>0</v>
      </c>
      <c r="R196">
        <v>0</v>
      </c>
      <c r="S196">
        <v>0</v>
      </c>
      <c r="T196">
        <v>1</v>
      </c>
      <c r="U196">
        <v>0</v>
      </c>
      <c r="V196">
        <v>0</v>
      </c>
      <c r="W196">
        <v>0</v>
      </c>
      <c r="X196">
        <v>0</v>
      </c>
      <c r="Y196">
        <v>0</v>
      </c>
      <c r="Z196">
        <f t="shared" si="9"/>
        <v>1</v>
      </c>
      <c r="AB196">
        <v>0</v>
      </c>
      <c r="AD196">
        <v>0</v>
      </c>
      <c r="AE196">
        <v>0</v>
      </c>
      <c r="AF196">
        <v>0</v>
      </c>
      <c r="AG196">
        <v>1</v>
      </c>
      <c r="AH196">
        <v>0</v>
      </c>
      <c r="AJ196">
        <v>0</v>
      </c>
      <c r="AK196">
        <v>0</v>
      </c>
      <c r="AL196">
        <v>0</v>
      </c>
      <c r="AM196">
        <v>0</v>
      </c>
      <c r="AN196">
        <v>0</v>
      </c>
      <c r="AO196">
        <v>0</v>
      </c>
      <c r="AP196">
        <v>0</v>
      </c>
      <c r="AR196">
        <f t="shared" si="10"/>
        <v>1</v>
      </c>
      <c r="AT196">
        <f t="shared" si="11"/>
        <v>2</v>
      </c>
    </row>
    <row r="197" spans="1:46">
      <c r="A197" s="2" t="s">
        <v>104</v>
      </c>
      <c r="B197" s="2" t="s">
        <v>105</v>
      </c>
      <c r="C197" s="2" t="s">
        <v>103</v>
      </c>
      <c r="D197" s="3">
        <v>2015</v>
      </c>
      <c r="E197" s="4" t="s">
        <v>11</v>
      </c>
      <c r="F197">
        <v>1</v>
      </c>
      <c r="G197" t="s">
        <v>607</v>
      </c>
      <c r="H197">
        <v>1</v>
      </c>
      <c r="K197">
        <v>0</v>
      </c>
      <c r="L197">
        <v>0</v>
      </c>
      <c r="M197">
        <v>0</v>
      </c>
      <c r="N197">
        <v>0</v>
      </c>
      <c r="O197">
        <v>0</v>
      </c>
      <c r="P197">
        <v>0</v>
      </c>
      <c r="Q197">
        <v>0</v>
      </c>
      <c r="R197">
        <v>0</v>
      </c>
      <c r="S197">
        <v>0</v>
      </c>
      <c r="T197">
        <v>1</v>
      </c>
      <c r="U197">
        <v>0</v>
      </c>
      <c r="V197">
        <v>0</v>
      </c>
      <c r="W197">
        <v>0</v>
      </c>
      <c r="X197">
        <v>0</v>
      </c>
      <c r="Y197">
        <v>0</v>
      </c>
      <c r="Z197">
        <f t="shared" si="9"/>
        <v>1</v>
      </c>
      <c r="AB197">
        <v>0</v>
      </c>
      <c r="AD197">
        <v>0</v>
      </c>
      <c r="AE197">
        <v>0</v>
      </c>
      <c r="AF197">
        <v>0</v>
      </c>
      <c r="AG197">
        <v>0</v>
      </c>
      <c r="AH197">
        <v>0</v>
      </c>
      <c r="AJ197">
        <v>0</v>
      </c>
      <c r="AK197">
        <v>0</v>
      </c>
      <c r="AL197">
        <v>0</v>
      </c>
      <c r="AM197">
        <v>0</v>
      </c>
      <c r="AN197">
        <v>0</v>
      </c>
      <c r="AO197">
        <v>0</v>
      </c>
      <c r="AP197">
        <v>0</v>
      </c>
      <c r="AR197">
        <f t="shared" si="10"/>
        <v>0</v>
      </c>
      <c r="AT197">
        <f t="shared" si="11"/>
        <v>1</v>
      </c>
    </row>
    <row r="198" spans="1:46">
      <c r="A198" s="2" t="s">
        <v>161</v>
      </c>
      <c r="B198" s="2" t="s">
        <v>162</v>
      </c>
      <c r="C198" t="s">
        <v>160</v>
      </c>
      <c r="D198" s="3">
        <v>2016</v>
      </c>
      <c r="E198" s="4" t="s">
        <v>11</v>
      </c>
      <c r="F198">
        <v>1</v>
      </c>
      <c r="G198" t="s">
        <v>605</v>
      </c>
      <c r="H198">
        <v>1</v>
      </c>
      <c r="K198">
        <v>0</v>
      </c>
      <c r="L198">
        <v>0</v>
      </c>
      <c r="M198">
        <v>0</v>
      </c>
      <c r="N198">
        <v>0</v>
      </c>
      <c r="O198">
        <v>0</v>
      </c>
      <c r="P198">
        <v>0</v>
      </c>
      <c r="Q198">
        <v>0</v>
      </c>
      <c r="R198">
        <v>0</v>
      </c>
      <c r="S198">
        <v>0</v>
      </c>
      <c r="T198">
        <v>1</v>
      </c>
      <c r="U198">
        <v>0</v>
      </c>
      <c r="V198">
        <v>0</v>
      </c>
      <c r="W198">
        <v>0</v>
      </c>
      <c r="X198">
        <v>0</v>
      </c>
      <c r="Y198">
        <v>0</v>
      </c>
      <c r="Z198">
        <f t="shared" si="9"/>
        <v>1</v>
      </c>
      <c r="AB198">
        <v>0</v>
      </c>
      <c r="AD198">
        <v>0</v>
      </c>
      <c r="AE198">
        <v>0</v>
      </c>
      <c r="AF198">
        <v>0</v>
      </c>
      <c r="AG198">
        <v>0</v>
      </c>
      <c r="AH198">
        <v>0</v>
      </c>
      <c r="AJ198">
        <v>0</v>
      </c>
      <c r="AK198">
        <v>0</v>
      </c>
      <c r="AL198">
        <v>0</v>
      </c>
      <c r="AM198">
        <v>0</v>
      </c>
      <c r="AN198">
        <v>0</v>
      </c>
      <c r="AO198">
        <v>0</v>
      </c>
      <c r="AP198">
        <v>0</v>
      </c>
      <c r="AR198">
        <f t="shared" si="10"/>
        <v>0</v>
      </c>
      <c r="AT198">
        <f t="shared" si="11"/>
        <v>1</v>
      </c>
    </row>
    <row r="199" spans="1:46">
      <c r="A199" s="2" t="s">
        <v>129</v>
      </c>
      <c r="B199" s="2" t="s">
        <v>130</v>
      </c>
      <c r="C199" s="2" t="s">
        <v>131</v>
      </c>
      <c r="D199" s="3">
        <v>2015</v>
      </c>
      <c r="E199" s="4" t="s">
        <v>11</v>
      </c>
      <c r="F199">
        <v>1</v>
      </c>
      <c r="G199" t="s">
        <v>605</v>
      </c>
      <c r="H199">
        <v>1</v>
      </c>
      <c r="K199">
        <v>0</v>
      </c>
      <c r="L199">
        <v>0</v>
      </c>
      <c r="M199">
        <v>0</v>
      </c>
      <c r="N199">
        <v>0</v>
      </c>
      <c r="O199">
        <v>0</v>
      </c>
      <c r="P199">
        <v>0</v>
      </c>
      <c r="Q199">
        <v>0</v>
      </c>
      <c r="R199">
        <v>0</v>
      </c>
      <c r="S199">
        <v>0</v>
      </c>
      <c r="T199">
        <v>1</v>
      </c>
      <c r="U199">
        <v>0</v>
      </c>
      <c r="V199">
        <v>0</v>
      </c>
      <c r="W199">
        <v>0</v>
      </c>
      <c r="X199">
        <v>0</v>
      </c>
      <c r="Y199">
        <v>0</v>
      </c>
      <c r="Z199">
        <f t="shared" si="9"/>
        <v>1</v>
      </c>
      <c r="AB199">
        <v>0</v>
      </c>
      <c r="AD199">
        <v>0</v>
      </c>
      <c r="AE199">
        <v>0</v>
      </c>
      <c r="AF199">
        <v>0</v>
      </c>
      <c r="AG199">
        <v>0</v>
      </c>
      <c r="AH199">
        <v>0</v>
      </c>
      <c r="AJ199">
        <v>0</v>
      </c>
      <c r="AK199">
        <v>0</v>
      </c>
      <c r="AL199">
        <v>0</v>
      </c>
      <c r="AM199">
        <v>0</v>
      </c>
      <c r="AN199">
        <v>0</v>
      </c>
      <c r="AO199">
        <v>0</v>
      </c>
      <c r="AP199">
        <v>0</v>
      </c>
      <c r="AR199">
        <f t="shared" si="10"/>
        <v>0</v>
      </c>
      <c r="AT199">
        <f t="shared" si="11"/>
        <v>1</v>
      </c>
    </row>
    <row r="200" spans="1:46">
      <c r="A200" s="2" t="s">
        <v>129</v>
      </c>
      <c r="B200" s="2" t="s">
        <v>439</v>
      </c>
      <c r="D200" s="3">
        <v>2019</v>
      </c>
      <c r="E200" s="4" t="s">
        <v>11</v>
      </c>
      <c r="F200">
        <v>1</v>
      </c>
      <c r="G200" t="s">
        <v>605</v>
      </c>
      <c r="H200">
        <v>1</v>
      </c>
      <c r="K200">
        <v>0</v>
      </c>
      <c r="L200">
        <v>0</v>
      </c>
      <c r="M200">
        <v>0</v>
      </c>
      <c r="N200">
        <v>0</v>
      </c>
      <c r="O200">
        <v>0</v>
      </c>
      <c r="P200">
        <v>0</v>
      </c>
      <c r="Q200">
        <v>0</v>
      </c>
      <c r="R200">
        <v>0</v>
      </c>
      <c r="S200">
        <v>0</v>
      </c>
      <c r="T200">
        <v>1</v>
      </c>
      <c r="U200">
        <v>0</v>
      </c>
      <c r="V200">
        <v>0</v>
      </c>
      <c r="W200">
        <v>0</v>
      </c>
      <c r="X200">
        <v>0</v>
      </c>
      <c r="Y200">
        <v>0</v>
      </c>
      <c r="Z200">
        <f t="shared" si="9"/>
        <v>1</v>
      </c>
      <c r="AB200">
        <v>0</v>
      </c>
      <c r="AD200">
        <v>0</v>
      </c>
      <c r="AE200">
        <v>0</v>
      </c>
      <c r="AF200">
        <v>0</v>
      </c>
      <c r="AG200">
        <v>0</v>
      </c>
      <c r="AH200">
        <v>0</v>
      </c>
      <c r="AJ200">
        <v>0</v>
      </c>
      <c r="AK200">
        <v>0</v>
      </c>
      <c r="AL200">
        <v>0</v>
      </c>
      <c r="AM200">
        <v>0</v>
      </c>
      <c r="AN200">
        <v>0</v>
      </c>
      <c r="AO200">
        <v>0</v>
      </c>
      <c r="AP200">
        <v>0</v>
      </c>
      <c r="AR200">
        <f t="shared" si="10"/>
        <v>0</v>
      </c>
      <c r="AT200">
        <f t="shared" si="11"/>
        <v>1</v>
      </c>
    </row>
    <row r="201" spans="1:46">
      <c r="A201" s="2" t="s">
        <v>537</v>
      </c>
      <c r="B201" s="2" t="s">
        <v>538</v>
      </c>
      <c r="D201" s="3">
        <v>2020</v>
      </c>
      <c r="E201" s="4" t="s">
        <v>11</v>
      </c>
      <c r="F201">
        <v>1</v>
      </c>
      <c r="G201" t="s">
        <v>605</v>
      </c>
      <c r="H201">
        <v>1</v>
      </c>
      <c r="K201">
        <v>0</v>
      </c>
      <c r="L201">
        <v>0</v>
      </c>
      <c r="M201">
        <v>0</v>
      </c>
      <c r="N201">
        <v>0</v>
      </c>
      <c r="O201">
        <v>0</v>
      </c>
      <c r="P201">
        <v>0</v>
      </c>
      <c r="Q201">
        <v>0</v>
      </c>
      <c r="R201">
        <v>0</v>
      </c>
      <c r="S201">
        <v>0</v>
      </c>
      <c r="T201">
        <v>0</v>
      </c>
      <c r="U201">
        <v>0</v>
      </c>
      <c r="V201">
        <v>0</v>
      </c>
      <c r="W201">
        <v>0</v>
      </c>
      <c r="X201">
        <v>0</v>
      </c>
      <c r="Y201">
        <v>0</v>
      </c>
      <c r="Z201">
        <f t="shared" si="9"/>
        <v>0</v>
      </c>
      <c r="AB201">
        <v>0</v>
      </c>
      <c r="AD201">
        <v>0</v>
      </c>
      <c r="AE201">
        <v>0</v>
      </c>
      <c r="AF201">
        <v>0</v>
      </c>
      <c r="AG201">
        <v>0</v>
      </c>
      <c r="AH201">
        <v>0</v>
      </c>
      <c r="AJ201">
        <v>1</v>
      </c>
      <c r="AK201">
        <v>0</v>
      </c>
      <c r="AL201">
        <v>0</v>
      </c>
      <c r="AM201">
        <v>0</v>
      </c>
      <c r="AN201">
        <v>0</v>
      </c>
      <c r="AO201">
        <v>0</v>
      </c>
      <c r="AP201">
        <v>0</v>
      </c>
      <c r="AR201">
        <f t="shared" si="10"/>
        <v>1</v>
      </c>
      <c r="AT201">
        <f t="shared" si="11"/>
        <v>1</v>
      </c>
    </row>
    <row r="202" spans="1:46">
      <c r="A202" s="2" t="s">
        <v>276</v>
      </c>
      <c r="B202" s="2" t="s">
        <v>277</v>
      </c>
      <c r="D202" s="3">
        <v>2017</v>
      </c>
      <c r="E202" s="4" t="s">
        <v>11</v>
      </c>
      <c r="F202">
        <v>1</v>
      </c>
      <c r="G202">
        <v>0</v>
      </c>
      <c r="H202">
        <v>1</v>
      </c>
      <c r="K202">
        <v>0</v>
      </c>
      <c r="L202">
        <v>0</v>
      </c>
      <c r="M202">
        <v>0</v>
      </c>
      <c r="N202">
        <v>0</v>
      </c>
      <c r="O202">
        <v>0</v>
      </c>
      <c r="P202">
        <v>0</v>
      </c>
      <c r="Q202">
        <v>0</v>
      </c>
      <c r="R202">
        <v>0</v>
      </c>
      <c r="S202">
        <v>0</v>
      </c>
      <c r="T202">
        <v>0</v>
      </c>
      <c r="U202">
        <v>0</v>
      </c>
      <c r="V202">
        <v>0</v>
      </c>
      <c r="W202">
        <v>0</v>
      </c>
      <c r="X202">
        <v>0</v>
      </c>
      <c r="Y202">
        <v>0</v>
      </c>
      <c r="Z202">
        <f t="shared" si="9"/>
        <v>0</v>
      </c>
      <c r="AB202">
        <v>0</v>
      </c>
      <c r="AD202">
        <v>0</v>
      </c>
      <c r="AE202">
        <v>0</v>
      </c>
      <c r="AF202">
        <v>0</v>
      </c>
      <c r="AG202">
        <v>0</v>
      </c>
      <c r="AH202">
        <v>0</v>
      </c>
      <c r="AJ202">
        <v>0</v>
      </c>
      <c r="AK202">
        <v>0</v>
      </c>
      <c r="AL202">
        <v>0</v>
      </c>
      <c r="AM202">
        <v>0</v>
      </c>
      <c r="AN202">
        <v>0</v>
      </c>
      <c r="AO202">
        <v>0</v>
      </c>
      <c r="AP202">
        <v>0</v>
      </c>
      <c r="AR202">
        <f t="shared" si="10"/>
        <v>0</v>
      </c>
      <c r="AT202">
        <f t="shared" si="11"/>
        <v>0</v>
      </c>
    </row>
    <row r="203" spans="1:46">
      <c r="A203" s="2" t="s">
        <v>492</v>
      </c>
      <c r="B203" s="2" t="s">
        <v>493</v>
      </c>
      <c r="C203" s="2" t="s">
        <v>113</v>
      </c>
      <c r="D203" s="3">
        <v>2020</v>
      </c>
      <c r="E203" s="7" t="s">
        <v>11</v>
      </c>
      <c r="F203">
        <v>1</v>
      </c>
      <c r="G203" t="s">
        <v>606</v>
      </c>
      <c r="H203">
        <v>1</v>
      </c>
      <c r="K203">
        <v>0</v>
      </c>
      <c r="L203">
        <v>0</v>
      </c>
      <c r="M203">
        <v>0</v>
      </c>
      <c r="N203">
        <v>0</v>
      </c>
      <c r="O203">
        <v>0</v>
      </c>
      <c r="P203">
        <v>0</v>
      </c>
      <c r="Q203">
        <v>0</v>
      </c>
      <c r="R203">
        <v>0</v>
      </c>
      <c r="S203">
        <v>0</v>
      </c>
      <c r="T203">
        <v>1</v>
      </c>
      <c r="U203">
        <v>0</v>
      </c>
      <c r="V203">
        <v>1</v>
      </c>
      <c r="W203">
        <v>0</v>
      </c>
      <c r="X203">
        <v>0</v>
      </c>
      <c r="Y203">
        <v>0</v>
      </c>
      <c r="Z203">
        <f t="shared" si="9"/>
        <v>2</v>
      </c>
      <c r="AB203">
        <v>0</v>
      </c>
      <c r="AD203">
        <v>0</v>
      </c>
      <c r="AE203">
        <v>1</v>
      </c>
      <c r="AF203">
        <v>0</v>
      </c>
      <c r="AG203">
        <v>1</v>
      </c>
      <c r="AH203">
        <v>0</v>
      </c>
      <c r="AJ203">
        <v>1</v>
      </c>
      <c r="AK203">
        <v>0</v>
      </c>
      <c r="AL203">
        <v>0</v>
      </c>
      <c r="AM203">
        <v>0</v>
      </c>
      <c r="AN203">
        <v>0</v>
      </c>
      <c r="AO203">
        <v>0</v>
      </c>
      <c r="AP203">
        <v>0</v>
      </c>
      <c r="AR203">
        <f t="shared" si="10"/>
        <v>3</v>
      </c>
      <c r="AT203">
        <f t="shared" si="11"/>
        <v>5</v>
      </c>
    </row>
    <row r="204" spans="1:46">
      <c r="A204" s="2" t="s">
        <v>489</v>
      </c>
      <c r="B204" s="2" t="s">
        <v>490</v>
      </c>
      <c r="C204" s="2" t="s">
        <v>491</v>
      </c>
      <c r="D204" s="3">
        <v>2020</v>
      </c>
      <c r="E204" s="4" t="s">
        <v>11</v>
      </c>
      <c r="F204">
        <v>1</v>
      </c>
      <c r="G204" t="s">
        <v>605</v>
      </c>
      <c r="H204">
        <v>1</v>
      </c>
      <c r="K204">
        <v>0</v>
      </c>
      <c r="L204">
        <v>0</v>
      </c>
      <c r="M204">
        <v>0</v>
      </c>
      <c r="N204">
        <v>0</v>
      </c>
      <c r="O204">
        <v>0</v>
      </c>
      <c r="P204">
        <v>0</v>
      </c>
      <c r="Q204">
        <v>0</v>
      </c>
      <c r="R204">
        <v>0</v>
      </c>
      <c r="S204">
        <v>0</v>
      </c>
      <c r="T204">
        <v>1</v>
      </c>
      <c r="U204">
        <v>0</v>
      </c>
      <c r="V204">
        <v>0</v>
      </c>
      <c r="W204">
        <v>0</v>
      </c>
      <c r="X204">
        <v>0</v>
      </c>
      <c r="Y204">
        <v>0</v>
      </c>
      <c r="Z204">
        <f t="shared" si="9"/>
        <v>1</v>
      </c>
      <c r="AB204">
        <v>0</v>
      </c>
      <c r="AD204">
        <v>0</v>
      </c>
      <c r="AE204">
        <v>0</v>
      </c>
      <c r="AF204">
        <v>0</v>
      </c>
      <c r="AG204">
        <v>0</v>
      </c>
      <c r="AH204">
        <v>0</v>
      </c>
      <c r="AJ204">
        <v>0</v>
      </c>
      <c r="AK204">
        <v>0</v>
      </c>
      <c r="AL204">
        <v>0</v>
      </c>
      <c r="AM204">
        <v>0</v>
      </c>
      <c r="AN204">
        <v>0</v>
      </c>
      <c r="AO204">
        <v>0</v>
      </c>
      <c r="AP204">
        <v>0</v>
      </c>
      <c r="AR204">
        <f t="shared" si="10"/>
        <v>0</v>
      </c>
      <c r="AT204">
        <f t="shared" si="11"/>
        <v>1</v>
      </c>
    </row>
    <row r="205" spans="1:46">
      <c r="A205" s="2" t="s">
        <v>149</v>
      </c>
      <c r="B205" s="2" t="s">
        <v>150</v>
      </c>
      <c r="C205" s="2" t="s">
        <v>148</v>
      </c>
      <c r="D205" s="3">
        <v>2016</v>
      </c>
      <c r="E205" s="4" t="s">
        <v>11</v>
      </c>
      <c r="F205">
        <v>1</v>
      </c>
      <c r="G205" t="s">
        <v>605</v>
      </c>
      <c r="H205">
        <v>1</v>
      </c>
      <c r="K205">
        <v>0</v>
      </c>
      <c r="L205">
        <v>0</v>
      </c>
      <c r="M205">
        <v>0</v>
      </c>
      <c r="N205">
        <v>0</v>
      </c>
      <c r="O205">
        <v>0</v>
      </c>
      <c r="P205">
        <v>0</v>
      </c>
      <c r="Q205">
        <v>0</v>
      </c>
      <c r="R205">
        <v>0</v>
      </c>
      <c r="S205">
        <v>0</v>
      </c>
      <c r="T205">
        <v>1</v>
      </c>
      <c r="U205">
        <v>0</v>
      </c>
      <c r="V205">
        <v>0</v>
      </c>
      <c r="W205">
        <v>0</v>
      </c>
      <c r="X205">
        <v>0</v>
      </c>
      <c r="Y205">
        <v>0</v>
      </c>
      <c r="Z205">
        <f t="shared" si="9"/>
        <v>1</v>
      </c>
      <c r="AB205">
        <v>0</v>
      </c>
      <c r="AD205">
        <v>0</v>
      </c>
      <c r="AE205">
        <v>0</v>
      </c>
      <c r="AF205">
        <v>0</v>
      </c>
      <c r="AG205">
        <v>0</v>
      </c>
      <c r="AH205">
        <v>0</v>
      </c>
      <c r="AJ205">
        <v>0</v>
      </c>
      <c r="AK205">
        <v>1</v>
      </c>
      <c r="AL205">
        <v>0</v>
      </c>
      <c r="AM205">
        <v>0</v>
      </c>
      <c r="AN205">
        <v>0</v>
      </c>
      <c r="AO205">
        <v>0</v>
      </c>
      <c r="AP205">
        <v>0</v>
      </c>
      <c r="AR205">
        <f t="shared" si="10"/>
        <v>1</v>
      </c>
      <c r="AT205">
        <f t="shared" si="11"/>
        <v>2</v>
      </c>
    </row>
    <row r="206" spans="1:46">
      <c r="A206" s="2" t="s">
        <v>192</v>
      </c>
      <c r="B206" s="2" t="s">
        <v>193</v>
      </c>
      <c r="D206" s="3">
        <v>2016</v>
      </c>
      <c r="E206" s="4" t="s">
        <v>11</v>
      </c>
      <c r="F206">
        <v>1</v>
      </c>
      <c r="G206">
        <v>0</v>
      </c>
      <c r="H206">
        <v>1</v>
      </c>
      <c r="K206">
        <v>0</v>
      </c>
      <c r="L206">
        <v>1</v>
      </c>
      <c r="M206">
        <v>0</v>
      </c>
      <c r="N206">
        <v>0</v>
      </c>
      <c r="O206">
        <v>0</v>
      </c>
      <c r="P206">
        <v>0</v>
      </c>
      <c r="Q206">
        <v>0</v>
      </c>
      <c r="R206">
        <v>0</v>
      </c>
      <c r="S206">
        <v>0</v>
      </c>
      <c r="T206">
        <v>1</v>
      </c>
      <c r="U206">
        <v>0</v>
      </c>
      <c r="V206">
        <v>0</v>
      </c>
      <c r="W206">
        <v>0</v>
      </c>
      <c r="X206">
        <v>0</v>
      </c>
      <c r="Y206">
        <v>0</v>
      </c>
      <c r="Z206">
        <f t="shared" si="9"/>
        <v>2</v>
      </c>
      <c r="AB206">
        <v>0</v>
      </c>
      <c r="AD206">
        <v>0</v>
      </c>
      <c r="AE206">
        <v>0</v>
      </c>
      <c r="AF206">
        <v>0</v>
      </c>
      <c r="AG206">
        <v>0</v>
      </c>
      <c r="AH206">
        <v>0</v>
      </c>
      <c r="AJ206">
        <v>0</v>
      </c>
      <c r="AK206">
        <v>0</v>
      </c>
      <c r="AL206">
        <v>0</v>
      </c>
      <c r="AM206">
        <v>0</v>
      </c>
      <c r="AN206">
        <v>0</v>
      </c>
      <c r="AO206">
        <v>0</v>
      </c>
      <c r="AP206">
        <v>0</v>
      </c>
      <c r="AR206">
        <f t="shared" si="10"/>
        <v>0</v>
      </c>
      <c r="AT206">
        <f t="shared" si="11"/>
        <v>2</v>
      </c>
    </row>
    <row r="207" spans="1:46">
      <c r="A207" s="2" t="s">
        <v>98</v>
      </c>
      <c r="B207" s="2" t="s">
        <v>99</v>
      </c>
      <c r="C207" t="s">
        <v>100</v>
      </c>
      <c r="D207" s="3">
        <v>2015</v>
      </c>
      <c r="E207" s="4" t="s">
        <v>11</v>
      </c>
      <c r="F207">
        <v>1</v>
      </c>
      <c r="G207">
        <v>0</v>
      </c>
      <c r="H207">
        <v>1</v>
      </c>
      <c r="K207">
        <v>0</v>
      </c>
      <c r="L207">
        <v>0</v>
      </c>
      <c r="M207">
        <v>0</v>
      </c>
      <c r="N207">
        <v>0</v>
      </c>
      <c r="O207">
        <v>0</v>
      </c>
      <c r="P207">
        <v>0</v>
      </c>
      <c r="Q207">
        <v>0</v>
      </c>
      <c r="R207">
        <v>0</v>
      </c>
      <c r="S207">
        <v>0</v>
      </c>
      <c r="T207">
        <v>1</v>
      </c>
      <c r="U207">
        <v>1</v>
      </c>
      <c r="V207">
        <v>0</v>
      </c>
      <c r="W207">
        <v>0</v>
      </c>
      <c r="X207">
        <v>0</v>
      </c>
      <c r="Y207">
        <v>0</v>
      </c>
      <c r="Z207">
        <f t="shared" si="9"/>
        <v>2</v>
      </c>
      <c r="AB207">
        <v>0</v>
      </c>
      <c r="AD207">
        <v>0</v>
      </c>
      <c r="AE207">
        <v>0</v>
      </c>
      <c r="AF207">
        <v>0</v>
      </c>
      <c r="AG207">
        <v>0</v>
      </c>
      <c r="AH207">
        <v>0</v>
      </c>
      <c r="AJ207">
        <v>0</v>
      </c>
      <c r="AK207">
        <v>0</v>
      </c>
      <c r="AL207">
        <v>0</v>
      </c>
      <c r="AM207">
        <v>0</v>
      </c>
      <c r="AN207">
        <v>0</v>
      </c>
      <c r="AO207">
        <v>0</v>
      </c>
      <c r="AP207">
        <v>0</v>
      </c>
      <c r="AR207">
        <f t="shared" si="10"/>
        <v>0</v>
      </c>
      <c r="AT207">
        <f t="shared" si="11"/>
        <v>2</v>
      </c>
    </row>
    <row r="208" spans="1:46">
      <c r="A208" s="2" t="s">
        <v>361</v>
      </c>
      <c r="B208" s="2" t="s">
        <v>362</v>
      </c>
      <c r="C208" s="2" t="s">
        <v>363</v>
      </c>
      <c r="D208" s="3">
        <v>2019</v>
      </c>
      <c r="E208" s="4" t="s">
        <v>11</v>
      </c>
      <c r="F208">
        <v>1</v>
      </c>
      <c r="G208">
        <v>0</v>
      </c>
      <c r="H208">
        <v>1</v>
      </c>
      <c r="K208">
        <v>0</v>
      </c>
      <c r="L208">
        <v>1</v>
      </c>
      <c r="M208">
        <v>0</v>
      </c>
      <c r="N208">
        <v>0</v>
      </c>
      <c r="O208">
        <v>0</v>
      </c>
      <c r="P208">
        <v>0</v>
      </c>
      <c r="Q208">
        <v>0</v>
      </c>
      <c r="R208">
        <v>0</v>
      </c>
      <c r="S208">
        <v>0</v>
      </c>
      <c r="T208">
        <v>1</v>
      </c>
      <c r="U208">
        <v>1</v>
      </c>
      <c r="V208">
        <v>0</v>
      </c>
      <c r="W208">
        <v>0</v>
      </c>
      <c r="X208">
        <v>0</v>
      </c>
      <c r="Y208">
        <v>1</v>
      </c>
      <c r="Z208">
        <f t="shared" si="9"/>
        <v>4</v>
      </c>
      <c r="AB208">
        <v>0</v>
      </c>
      <c r="AD208">
        <v>0</v>
      </c>
      <c r="AE208">
        <v>0</v>
      </c>
      <c r="AF208">
        <v>0</v>
      </c>
      <c r="AG208">
        <v>1</v>
      </c>
      <c r="AH208">
        <v>0</v>
      </c>
      <c r="AJ208">
        <v>0</v>
      </c>
      <c r="AK208">
        <v>0</v>
      </c>
      <c r="AL208">
        <v>0</v>
      </c>
      <c r="AM208">
        <v>0</v>
      </c>
      <c r="AN208">
        <v>1</v>
      </c>
      <c r="AO208">
        <v>0</v>
      </c>
      <c r="AP208">
        <v>0</v>
      </c>
      <c r="AR208">
        <f t="shared" si="10"/>
        <v>2</v>
      </c>
      <c r="AS208" s="81">
        <f>AVERAGE(AR80:AR209)</f>
        <v>0.92307692307692313</v>
      </c>
      <c r="AT208">
        <f t="shared" si="11"/>
        <v>6</v>
      </c>
    </row>
    <row r="209" spans="1:46">
      <c r="A209" s="2" t="s">
        <v>345</v>
      </c>
      <c r="B209" s="2" t="s">
        <v>346</v>
      </c>
      <c r="C209" s="2" t="s">
        <v>347</v>
      </c>
      <c r="D209" s="3">
        <v>2018</v>
      </c>
      <c r="E209" s="4" t="s">
        <v>11</v>
      </c>
      <c r="F209">
        <v>3</v>
      </c>
      <c r="G209">
        <v>6</v>
      </c>
      <c r="H209">
        <v>1</v>
      </c>
      <c r="K209">
        <v>0</v>
      </c>
      <c r="L209">
        <v>0</v>
      </c>
      <c r="M209">
        <v>0</v>
      </c>
      <c r="N209">
        <v>0</v>
      </c>
      <c r="O209">
        <v>0</v>
      </c>
      <c r="P209">
        <v>0</v>
      </c>
      <c r="Q209">
        <v>0</v>
      </c>
      <c r="R209">
        <v>0</v>
      </c>
      <c r="S209">
        <v>0</v>
      </c>
      <c r="T209">
        <v>0</v>
      </c>
      <c r="U209">
        <v>0</v>
      </c>
      <c r="V209">
        <v>0</v>
      </c>
      <c r="W209">
        <v>0</v>
      </c>
      <c r="X209">
        <v>0</v>
      </c>
      <c r="Y209">
        <v>0</v>
      </c>
      <c r="Z209">
        <f t="shared" si="9"/>
        <v>0</v>
      </c>
      <c r="AB209">
        <v>0</v>
      </c>
      <c r="AD209">
        <v>0</v>
      </c>
      <c r="AE209">
        <v>0</v>
      </c>
      <c r="AF209">
        <v>0</v>
      </c>
      <c r="AG209">
        <v>0</v>
      </c>
      <c r="AH209">
        <v>0</v>
      </c>
      <c r="AJ209">
        <v>0</v>
      </c>
      <c r="AK209">
        <v>0</v>
      </c>
      <c r="AL209">
        <v>0</v>
      </c>
      <c r="AM209">
        <v>0</v>
      </c>
      <c r="AN209">
        <v>0</v>
      </c>
      <c r="AO209">
        <v>0</v>
      </c>
      <c r="AP209">
        <v>0</v>
      </c>
      <c r="AR209">
        <f t="shared" si="10"/>
        <v>0</v>
      </c>
      <c r="AT209">
        <f t="shared" si="11"/>
        <v>0</v>
      </c>
    </row>
    <row r="210" spans="1:46">
      <c r="A210" s="4" t="s">
        <v>547</v>
      </c>
      <c r="B210" s="4" t="s">
        <v>548</v>
      </c>
      <c r="C210" s="4" t="s">
        <v>240</v>
      </c>
      <c r="D210" s="4">
        <v>2021</v>
      </c>
      <c r="E210" s="4" t="s">
        <v>11</v>
      </c>
      <c r="F210">
        <v>3</v>
      </c>
      <c r="G210" t="s">
        <v>607</v>
      </c>
      <c r="H210">
        <v>1</v>
      </c>
      <c r="K210">
        <v>0</v>
      </c>
      <c r="L210">
        <v>0</v>
      </c>
      <c r="M210">
        <v>0</v>
      </c>
      <c r="N210">
        <v>0</v>
      </c>
      <c r="O210">
        <v>0</v>
      </c>
      <c r="P210">
        <v>0</v>
      </c>
      <c r="Q210">
        <v>0</v>
      </c>
      <c r="R210">
        <v>0</v>
      </c>
      <c r="S210">
        <v>0</v>
      </c>
      <c r="T210">
        <v>1</v>
      </c>
      <c r="U210">
        <v>0</v>
      </c>
      <c r="V210">
        <v>1</v>
      </c>
      <c r="W210">
        <v>0</v>
      </c>
      <c r="X210">
        <v>0</v>
      </c>
      <c r="Y210">
        <v>0</v>
      </c>
      <c r="Z210">
        <f t="shared" si="9"/>
        <v>2</v>
      </c>
      <c r="AB210">
        <v>0</v>
      </c>
      <c r="AD210">
        <v>0</v>
      </c>
      <c r="AE210">
        <v>0</v>
      </c>
      <c r="AF210">
        <v>0</v>
      </c>
      <c r="AG210">
        <v>1</v>
      </c>
      <c r="AH210">
        <v>1</v>
      </c>
      <c r="AJ210">
        <v>0</v>
      </c>
      <c r="AK210">
        <v>0</v>
      </c>
      <c r="AL210">
        <v>0</v>
      </c>
      <c r="AM210">
        <v>0</v>
      </c>
      <c r="AN210">
        <v>0</v>
      </c>
      <c r="AO210">
        <v>0</v>
      </c>
      <c r="AP210">
        <v>0</v>
      </c>
      <c r="AR210">
        <f t="shared" si="10"/>
        <v>2</v>
      </c>
      <c r="AT210">
        <f t="shared" si="11"/>
        <v>4</v>
      </c>
    </row>
    <row r="211" spans="1:46">
      <c r="A211" s="2" t="s">
        <v>264</v>
      </c>
      <c r="B211" s="2" t="s">
        <v>265</v>
      </c>
      <c r="C211" s="2" t="s">
        <v>266</v>
      </c>
      <c r="D211" s="3">
        <v>2017</v>
      </c>
      <c r="E211" s="4" t="s">
        <v>11</v>
      </c>
      <c r="F211">
        <v>3</v>
      </c>
      <c r="G211">
        <v>6</v>
      </c>
      <c r="H211">
        <v>1</v>
      </c>
      <c r="K211">
        <v>0</v>
      </c>
      <c r="L211">
        <v>0</v>
      </c>
      <c r="M211">
        <v>0</v>
      </c>
      <c r="N211">
        <v>0</v>
      </c>
      <c r="O211">
        <v>0</v>
      </c>
      <c r="P211">
        <v>0</v>
      </c>
      <c r="Q211">
        <v>0</v>
      </c>
      <c r="R211">
        <v>0</v>
      </c>
      <c r="S211">
        <v>0</v>
      </c>
      <c r="T211">
        <v>0</v>
      </c>
      <c r="U211">
        <v>0</v>
      </c>
      <c r="V211">
        <v>0</v>
      </c>
      <c r="W211">
        <v>0</v>
      </c>
      <c r="X211">
        <v>0</v>
      </c>
      <c r="Y211">
        <v>0</v>
      </c>
      <c r="Z211">
        <f t="shared" si="9"/>
        <v>0</v>
      </c>
      <c r="AB211">
        <v>0</v>
      </c>
      <c r="AD211">
        <v>0</v>
      </c>
      <c r="AE211">
        <v>0</v>
      </c>
      <c r="AF211">
        <v>0</v>
      </c>
      <c r="AG211">
        <v>0</v>
      </c>
      <c r="AH211">
        <v>0</v>
      </c>
      <c r="AJ211">
        <v>0</v>
      </c>
      <c r="AK211">
        <v>0</v>
      </c>
      <c r="AL211">
        <v>0</v>
      </c>
      <c r="AM211">
        <v>0</v>
      </c>
      <c r="AN211">
        <v>0</v>
      </c>
      <c r="AO211">
        <v>0</v>
      </c>
      <c r="AP211">
        <v>0</v>
      </c>
      <c r="AR211">
        <f t="shared" si="10"/>
        <v>0</v>
      </c>
      <c r="AT211">
        <f t="shared" si="11"/>
        <v>0</v>
      </c>
    </row>
    <row r="212" spans="1:46">
      <c r="A212" s="2" t="s">
        <v>68</v>
      </c>
      <c r="B212" s="2" t="s">
        <v>69</v>
      </c>
      <c r="D212" s="3">
        <v>2014</v>
      </c>
      <c r="E212" s="4" t="s">
        <v>11</v>
      </c>
      <c r="F212">
        <v>3</v>
      </c>
      <c r="G212">
        <v>1</v>
      </c>
      <c r="H212">
        <v>1</v>
      </c>
      <c r="K212">
        <v>0</v>
      </c>
      <c r="L212">
        <v>0</v>
      </c>
      <c r="M212">
        <v>1</v>
      </c>
      <c r="N212">
        <v>0</v>
      </c>
      <c r="O212">
        <v>0</v>
      </c>
      <c r="P212">
        <v>0</v>
      </c>
      <c r="Q212">
        <v>0</v>
      </c>
      <c r="R212">
        <v>0</v>
      </c>
      <c r="S212">
        <v>0</v>
      </c>
      <c r="T212">
        <v>1</v>
      </c>
      <c r="U212">
        <v>0</v>
      </c>
      <c r="V212">
        <v>1</v>
      </c>
      <c r="W212">
        <v>0</v>
      </c>
      <c r="X212">
        <v>0</v>
      </c>
      <c r="Y212">
        <v>0</v>
      </c>
      <c r="Z212">
        <f t="shared" si="9"/>
        <v>3</v>
      </c>
      <c r="AB212">
        <v>0</v>
      </c>
      <c r="AD212">
        <v>0</v>
      </c>
      <c r="AE212">
        <v>0</v>
      </c>
      <c r="AF212">
        <v>0</v>
      </c>
      <c r="AG212">
        <v>0</v>
      </c>
      <c r="AH212">
        <v>0</v>
      </c>
      <c r="AJ212">
        <v>0</v>
      </c>
      <c r="AK212">
        <v>0</v>
      </c>
      <c r="AL212">
        <v>0</v>
      </c>
      <c r="AM212">
        <v>0</v>
      </c>
      <c r="AN212">
        <v>0</v>
      </c>
      <c r="AO212">
        <v>0</v>
      </c>
      <c r="AP212">
        <v>0</v>
      </c>
      <c r="AR212">
        <f t="shared" si="10"/>
        <v>0</v>
      </c>
      <c r="AT212">
        <f t="shared" si="11"/>
        <v>3</v>
      </c>
    </row>
    <row r="213" spans="1:46">
      <c r="A213" s="2" t="s">
        <v>509</v>
      </c>
      <c r="B213" s="2" t="s">
        <v>510</v>
      </c>
      <c r="C213" s="2" t="s">
        <v>511</v>
      </c>
      <c r="D213" s="3">
        <v>2020</v>
      </c>
      <c r="E213" s="4" t="s">
        <v>11</v>
      </c>
      <c r="F213">
        <v>3</v>
      </c>
      <c r="G213">
        <v>6</v>
      </c>
      <c r="H213">
        <v>1</v>
      </c>
      <c r="K213">
        <v>0</v>
      </c>
      <c r="L213">
        <v>0</v>
      </c>
      <c r="M213">
        <v>0</v>
      </c>
      <c r="N213" s="4">
        <v>0</v>
      </c>
      <c r="O213" s="4">
        <v>0</v>
      </c>
      <c r="P213">
        <v>0</v>
      </c>
      <c r="Q213">
        <v>0</v>
      </c>
      <c r="R213" s="4">
        <v>0</v>
      </c>
      <c r="S213" s="4">
        <v>0</v>
      </c>
      <c r="T213" s="4">
        <v>0</v>
      </c>
      <c r="U213" s="4">
        <v>0</v>
      </c>
      <c r="V213">
        <v>0</v>
      </c>
      <c r="W213" s="4">
        <v>0</v>
      </c>
      <c r="X213" s="4">
        <v>0</v>
      </c>
      <c r="Y213" s="4">
        <v>0</v>
      </c>
      <c r="Z213">
        <f t="shared" si="9"/>
        <v>0</v>
      </c>
      <c r="AB213" s="4">
        <v>0</v>
      </c>
      <c r="AD213">
        <v>0</v>
      </c>
      <c r="AE213">
        <v>0</v>
      </c>
      <c r="AF213">
        <v>0</v>
      </c>
      <c r="AG213" s="4">
        <v>0</v>
      </c>
      <c r="AH213" s="4">
        <v>0</v>
      </c>
      <c r="AJ213" s="4">
        <v>0</v>
      </c>
      <c r="AK213">
        <v>0</v>
      </c>
      <c r="AL213">
        <v>0</v>
      </c>
      <c r="AM213" s="4">
        <v>0</v>
      </c>
      <c r="AN213" s="4">
        <v>0</v>
      </c>
      <c r="AO213" s="4">
        <v>0</v>
      </c>
      <c r="AP213" s="4">
        <v>0</v>
      </c>
      <c r="AR213">
        <f t="shared" si="10"/>
        <v>0</v>
      </c>
      <c r="AT213">
        <f t="shared" si="11"/>
        <v>0</v>
      </c>
    </row>
    <row r="214" spans="1:46">
      <c r="A214" s="2" t="s">
        <v>190</v>
      </c>
      <c r="B214" s="2" t="s">
        <v>191</v>
      </c>
      <c r="D214" s="3">
        <v>2016</v>
      </c>
      <c r="E214" s="4" t="s">
        <v>137</v>
      </c>
      <c r="F214">
        <v>3</v>
      </c>
      <c r="G214" t="s">
        <v>607</v>
      </c>
      <c r="H214">
        <v>1</v>
      </c>
      <c r="K214">
        <v>0</v>
      </c>
      <c r="L214">
        <v>0</v>
      </c>
      <c r="M214">
        <v>0</v>
      </c>
      <c r="N214">
        <v>0</v>
      </c>
      <c r="O214">
        <v>0</v>
      </c>
      <c r="P214">
        <v>0</v>
      </c>
      <c r="Q214">
        <v>0</v>
      </c>
      <c r="R214">
        <v>0</v>
      </c>
      <c r="S214">
        <v>0</v>
      </c>
      <c r="T214">
        <v>1</v>
      </c>
      <c r="U214">
        <v>0</v>
      </c>
      <c r="V214">
        <v>1</v>
      </c>
      <c r="W214">
        <v>0</v>
      </c>
      <c r="X214">
        <v>0</v>
      </c>
      <c r="Y214">
        <v>0</v>
      </c>
      <c r="Z214">
        <f t="shared" si="9"/>
        <v>2</v>
      </c>
      <c r="AB214">
        <v>0</v>
      </c>
      <c r="AD214">
        <v>0</v>
      </c>
      <c r="AE214">
        <v>0</v>
      </c>
      <c r="AF214">
        <v>0</v>
      </c>
      <c r="AG214">
        <v>1</v>
      </c>
      <c r="AH214">
        <v>0</v>
      </c>
      <c r="AJ214">
        <v>0</v>
      </c>
      <c r="AK214">
        <v>1</v>
      </c>
      <c r="AL214">
        <v>0</v>
      </c>
      <c r="AM214">
        <v>0</v>
      </c>
      <c r="AN214">
        <v>0</v>
      </c>
      <c r="AO214">
        <v>0</v>
      </c>
      <c r="AP214">
        <v>0</v>
      </c>
      <c r="AR214">
        <f t="shared" si="10"/>
        <v>2</v>
      </c>
      <c r="AT214">
        <f t="shared" si="11"/>
        <v>4</v>
      </c>
    </row>
    <row r="215" spans="1:46">
      <c r="A215" s="2" t="s">
        <v>305</v>
      </c>
      <c r="B215" s="2" t="s">
        <v>306</v>
      </c>
      <c r="C215" s="2" t="s">
        <v>224</v>
      </c>
      <c r="D215" s="3">
        <v>2018</v>
      </c>
      <c r="E215" s="4" t="s">
        <v>11</v>
      </c>
      <c r="F215">
        <v>3</v>
      </c>
      <c r="G215" t="s">
        <v>605</v>
      </c>
      <c r="H215">
        <v>1</v>
      </c>
      <c r="K215">
        <v>0</v>
      </c>
      <c r="L215">
        <v>0</v>
      </c>
      <c r="M215">
        <v>0</v>
      </c>
      <c r="N215">
        <v>0</v>
      </c>
      <c r="O215">
        <v>0</v>
      </c>
      <c r="P215">
        <v>0</v>
      </c>
      <c r="Q215">
        <v>0</v>
      </c>
      <c r="R215">
        <v>0</v>
      </c>
      <c r="S215">
        <v>0</v>
      </c>
      <c r="T215">
        <v>1</v>
      </c>
      <c r="U215">
        <v>0</v>
      </c>
      <c r="V215">
        <v>0</v>
      </c>
      <c r="W215">
        <v>0</v>
      </c>
      <c r="X215">
        <v>0</v>
      </c>
      <c r="Y215">
        <v>0</v>
      </c>
      <c r="Z215">
        <f t="shared" si="9"/>
        <v>1</v>
      </c>
      <c r="AB215">
        <v>0</v>
      </c>
      <c r="AD215">
        <v>0</v>
      </c>
      <c r="AE215">
        <v>0</v>
      </c>
      <c r="AF215">
        <v>0</v>
      </c>
      <c r="AG215">
        <v>0</v>
      </c>
      <c r="AH215">
        <v>0</v>
      </c>
      <c r="AJ215">
        <v>0</v>
      </c>
      <c r="AK215">
        <v>0</v>
      </c>
      <c r="AL215">
        <v>0</v>
      </c>
      <c r="AM215">
        <v>0</v>
      </c>
      <c r="AN215">
        <v>0</v>
      </c>
      <c r="AO215">
        <v>0</v>
      </c>
      <c r="AP215">
        <v>0</v>
      </c>
      <c r="AR215">
        <f t="shared" si="10"/>
        <v>0</v>
      </c>
      <c r="AT215">
        <f t="shared" si="11"/>
        <v>1</v>
      </c>
    </row>
    <row r="216" spans="1:46">
      <c r="A216" s="2" t="s">
        <v>440</v>
      </c>
      <c r="B216" s="2" t="s">
        <v>441</v>
      </c>
      <c r="D216" s="3">
        <v>2019</v>
      </c>
      <c r="E216" s="4" t="s">
        <v>11</v>
      </c>
      <c r="F216">
        <v>3</v>
      </c>
      <c r="G216" t="s">
        <v>607</v>
      </c>
      <c r="H216">
        <v>1</v>
      </c>
      <c r="K216">
        <v>0</v>
      </c>
      <c r="L216">
        <v>0</v>
      </c>
      <c r="M216">
        <v>0</v>
      </c>
      <c r="N216">
        <v>0</v>
      </c>
      <c r="O216">
        <v>0</v>
      </c>
      <c r="P216">
        <v>0</v>
      </c>
      <c r="Q216">
        <v>0</v>
      </c>
      <c r="R216">
        <v>0</v>
      </c>
      <c r="S216">
        <v>0</v>
      </c>
      <c r="T216">
        <v>1</v>
      </c>
      <c r="U216">
        <v>0</v>
      </c>
      <c r="V216">
        <v>0</v>
      </c>
      <c r="W216">
        <v>0</v>
      </c>
      <c r="X216">
        <v>0</v>
      </c>
      <c r="Y216">
        <v>0</v>
      </c>
      <c r="Z216">
        <f t="shared" si="9"/>
        <v>1</v>
      </c>
      <c r="AB216">
        <v>0</v>
      </c>
      <c r="AD216">
        <v>0</v>
      </c>
      <c r="AE216">
        <v>0</v>
      </c>
      <c r="AF216">
        <v>0</v>
      </c>
      <c r="AG216">
        <v>0</v>
      </c>
      <c r="AH216">
        <v>0</v>
      </c>
      <c r="AJ216">
        <v>0</v>
      </c>
      <c r="AK216">
        <v>0</v>
      </c>
      <c r="AL216">
        <v>0</v>
      </c>
      <c r="AM216">
        <v>0</v>
      </c>
      <c r="AN216">
        <v>0</v>
      </c>
      <c r="AO216">
        <v>0</v>
      </c>
      <c r="AP216">
        <v>0</v>
      </c>
      <c r="AR216">
        <f t="shared" si="10"/>
        <v>0</v>
      </c>
      <c r="AT216">
        <f t="shared" si="11"/>
        <v>1</v>
      </c>
    </row>
    <row r="217" spans="1:46" ht="15.75" thickBot="1">
      <c r="A217" s="2" t="s">
        <v>8</v>
      </c>
      <c r="B217" s="2" t="s">
        <v>9</v>
      </c>
      <c r="C217" s="2" t="s">
        <v>10</v>
      </c>
      <c r="D217" s="3">
        <v>2013</v>
      </c>
      <c r="E217" s="4" t="s">
        <v>11</v>
      </c>
      <c r="F217">
        <v>3</v>
      </c>
      <c r="G217">
        <v>6</v>
      </c>
      <c r="H217">
        <v>1</v>
      </c>
      <c r="K217">
        <v>0</v>
      </c>
      <c r="L217">
        <v>0</v>
      </c>
      <c r="M217">
        <v>0</v>
      </c>
      <c r="N217">
        <v>0</v>
      </c>
      <c r="O217">
        <v>0</v>
      </c>
      <c r="P217">
        <v>0</v>
      </c>
      <c r="Q217">
        <v>0</v>
      </c>
      <c r="R217">
        <v>0</v>
      </c>
      <c r="S217">
        <v>0</v>
      </c>
      <c r="T217">
        <v>0</v>
      </c>
      <c r="U217">
        <v>0</v>
      </c>
      <c r="V217">
        <v>0</v>
      </c>
      <c r="W217">
        <v>0</v>
      </c>
      <c r="X217">
        <v>0</v>
      </c>
      <c r="Y217">
        <v>0</v>
      </c>
      <c r="Z217">
        <f t="shared" si="9"/>
        <v>0</v>
      </c>
      <c r="AB217">
        <v>0</v>
      </c>
      <c r="AD217">
        <v>0</v>
      </c>
      <c r="AE217">
        <v>0</v>
      </c>
      <c r="AF217">
        <v>0</v>
      </c>
      <c r="AG217">
        <v>0</v>
      </c>
      <c r="AH217">
        <v>1</v>
      </c>
      <c r="AJ217">
        <v>0</v>
      </c>
      <c r="AK217">
        <v>0</v>
      </c>
      <c r="AL217">
        <v>0</v>
      </c>
      <c r="AM217">
        <v>0</v>
      </c>
      <c r="AN217">
        <v>0</v>
      </c>
      <c r="AO217">
        <v>0</v>
      </c>
      <c r="AP217">
        <v>0</v>
      </c>
      <c r="AR217">
        <f t="shared" si="10"/>
        <v>1</v>
      </c>
      <c r="AT217">
        <f t="shared" si="11"/>
        <v>1</v>
      </c>
    </row>
    <row r="218" spans="1:46" ht="15.75" thickBot="1">
      <c r="A218" s="79" t="s">
        <v>337</v>
      </c>
      <c r="B218" s="79" t="s">
        <v>338</v>
      </c>
      <c r="C218" s="74" t="s">
        <v>65</v>
      </c>
      <c r="D218" s="80">
        <v>2018</v>
      </c>
      <c r="E218" s="75" t="s">
        <v>11</v>
      </c>
      <c r="F218" s="19">
        <v>3</v>
      </c>
      <c r="G218" s="19" t="s">
        <v>607</v>
      </c>
      <c r="H218" s="76">
        <v>1</v>
      </c>
      <c r="I218" s="76"/>
      <c r="J218" s="76"/>
      <c r="K218" s="76"/>
      <c r="L218" s="76"/>
      <c r="M218" s="76"/>
      <c r="N218" s="76"/>
      <c r="O218" s="76"/>
      <c r="P218" s="76"/>
      <c r="Q218" s="76"/>
      <c r="R218" s="76"/>
      <c r="S218" s="76"/>
      <c r="T218" s="76"/>
      <c r="U218" s="76"/>
      <c r="V218" s="76"/>
      <c r="W218" s="76"/>
      <c r="X218" s="76"/>
      <c r="Y218" s="76"/>
      <c r="AB218" s="76"/>
      <c r="AC218" s="76"/>
      <c r="AD218" s="76"/>
      <c r="AE218" s="76"/>
      <c r="AF218" s="76"/>
      <c r="AG218" s="76"/>
      <c r="AH218" s="76"/>
      <c r="AI218" s="76"/>
      <c r="AJ218" s="76"/>
      <c r="AK218" s="76"/>
      <c r="AL218" s="76"/>
      <c r="AM218" s="76"/>
      <c r="AN218" s="76"/>
      <c r="AO218" s="76"/>
      <c r="AP218" s="76"/>
      <c r="AT218">
        <f t="shared" si="11"/>
        <v>0</v>
      </c>
    </row>
    <row r="219" spans="1:46" ht="15.75" thickBot="1">
      <c r="A219" s="17" t="s">
        <v>303</v>
      </c>
      <c r="B219" s="17" t="s">
        <v>304</v>
      </c>
      <c r="C219" s="2" t="s">
        <v>302</v>
      </c>
      <c r="D219" s="18">
        <v>2018</v>
      </c>
      <c r="E219" s="4" t="s">
        <v>11</v>
      </c>
      <c r="F219" s="19">
        <v>3</v>
      </c>
      <c r="G219" s="19" t="s">
        <v>607</v>
      </c>
      <c r="H219">
        <v>1</v>
      </c>
      <c r="K219">
        <v>0</v>
      </c>
      <c r="L219">
        <v>0</v>
      </c>
      <c r="M219">
        <v>0</v>
      </c>
      <c r="N219">
        <v>0</v>
      </c>
      <c r="O219">
        <v>0</v>
      </c>
      <c r="P219">
        <v>0</v>
      </c>
      <c r="Q219">
        <v>0</v>
      </c>
      <c r="R219">
        <v>0</v>
      </c>
      <c r="S219">
        <v>0</v>
      </c>
      <c r="T219">
        <v>1</v>
      </c>
      <c r="U219">
        <v>0</v>
      </c>
      <c r="V219">
        <v>0</v>
      </c>
      <c r="W219">
        <v>0</v>
      </c>
      <c r="X219">
        <v>0</v>
      </c>
      <c r="Y219">
        <v>0</v>
      </c>
      <c r="Z219">
        <f t="shared" si="9"/>
        <v>1</v>
      </c>
      <c r="AB219">
        <v>0</v>
      </c>
      <c r="AD219">
        <v>0</v>
      </c>
      <c r="AE219">
        <v>0</v>
      </c>
      <c r="AF219">
        <v>0</v>
      </c>
      <c r="AG219">
        <v>0</v>
      </c>
      <c r="AH219">
        <v>0</v>
      </c>
      <c r="AJ219">
        <v>0</v>
      </c>
      <c r="AK219">
        <v>0</v>
      </c>
      <c r="AL219">
        <v>0</v>
      </c>
      <c r="AM219">
        <v>0</v>
      </c>
      <c r="AN219">
        <v>0</v>
      </c>
      <c r="AO219">
        <v>0</v>
      </c>
      <c r="AP219">
        <v>0</v>
      </c>
      <c r="AR219">
        <f t="shared" si="10"/>
        <v>0</v>
      </c>
      <c r="AT219">
        <f t="shared" si="11"/>
        <v>1</v>
      </c>
    </row>
    <row r="220" spans="1:46" ht="15.75" thickBot="1">
      <c r="A220" s="17" t="s">
        <v>98</v>
      </c>
      <c r="B220" s="17" t="s">
        <v>196</v>
      </c>
      <c r="C220" s="2" t="s">
        <v>197</v>
      </c>
      <c r="D220" s="18">
        <v>2017</v>
      </c>
      <c r="E220" s="4" t="s">
        <v>11</v>
      </c>
      <c r="F220" s="19">
        <v>3</v>
      </c>
      <c r="G220" s="19">
        <v>0</v>
      </c>
      <c r="H220">
        <v>1</v>
      </c>
      <c r="K220">
        <v>0</v>
      </c>
      <c r="L220">
        <v>1</v>
      </c>
      <c r="M220">
        <v>0</v>
      </c>
      <c r="N220">
        <v>0</v>
      </c>
      <c r="O220">
        <v>0</v>
      </c>
      <c r="P220">
        <v>0</v>
      </c>
      <c r="Q220">
        <v>0</v>
      </c>
      <c r="R220">
        <v>0</v>
      </c>
      <c r="S220">
        <v>0</v>
      </c>
      <c r="T220">
        <v>1</v>
      </c>
      <c r="U220">
        <v>1</v>
      </c>
      <c r="V220">
        <v>0</v>
      </c>
      <c r="W220">
        <v>0</v>
      </c>
      <c r="X220">
        <v>0</v>
      </c>
      <c r="Y220">
        <v>0</v>
      </c>
      <c r="Z220">
        <f t="shared" si="9"/>
        <v>3</v>
      </c>
      <c r="AB220">
        <v>0</v>
      </c>
      <c r="AD220">
        <v>0</v>
      </c>
      <c r="AE220">
        <v>0</v>
      </c>
      <c r="AF220">
        <v>0</v>
      </c>
      <c r="AG220">
        <v>0</v>
      </c>
      <c r="AH220">
        <v>0</v>
      </c>
      <c r="AJ220">
        <v>0</v>
      </c>
      <c r="AK220">
        <v>1</v>
      </c>
      <c r="AL220">
        <v>0</v>
      </c>
      <c r="AM220">
        <v>0</v>
      </c>
      <c r="AN220">
        <v>1</v>
      </c>
      <c r="AO220">
        <v>0</v>
      </c>
      <c r="AP220">
        <v>0</v>
      </c>
      <c r="AR220">
        <f t="shared" si="10"/>
        <v>2</v>
      </c>
      <c r="AT220">
        <f t="shared" si="11"/>
        <v>5</v>
      </c>
    </row>
    <row r="221" spans="1:46" ht="15.75" thickBot="1">
      <c r="A221" s="17" t="s">
        <v>442</v>
      </c>
      <c r="B221" s="17" t="s">
        <v>443</v>
      </c>
      <c r="D221" s="18">
        <v>2019</v>
      </c>
      <c r="E221" s="4" t="s">
        <v>11</v>
      </c>
      <c r="F221" s="19"/>
      <c r="G221" s="19"/>
      <c r="K221">
        <v>0</v>
      </c>
      <c r="L221">
        <v>0</v>
      </c>
      <c r="M221">
        <v>0</v>
      </c>
      <c r="N221" s="4">
        <v>0</v>
      </c>
      <c r="O221" s="4">
        <v>0</v>
      </c>
      <c r="P221">
        <v>0</v>
      </c>
      <c r="Q221">
        <v>0</v>
      </c>
      <c r="R221" s="4">
        <v>0</v>
      </c>
      <c r="S221" s="4">
        <v>0</v>
      </c>
      <c r="T221" s="4">
        <v>0</v>
      </c>
      <c r="U221" s="4">
        <v>0</v>
      </c>
      <c r="V221">
        <v>0</v>
      </c>
      <c r="W221" s="4">
        <v>0</v>
      </c>
      <c r="X221" s="4">
        <v>0</v>
      </c>
      <c r="Y221" s="4">
        <v>0</v>
      </c>
      <c r="Z221">
        <f t="shared" si="9"/>
        <v>0</v>
      </c>
      <c r="AB221" s="4">
        <v>0</v>
      </c>
      <c r="AD221">
        <v>0</v>
      </c>
      <c r="AE221">
        <v>0</v>
      </c>
      <c r="AF221">
        <v>0</v>
      </c>
      <c r="AG221" s="4">
        <v>0</v>
      </c>
      <c r="AH221" s="4">
        <v>0</v>
      </c>
      <c r="AJ221" s="4">
        <v>0</v>
      </c>
      <c r="AK221">
        <v>0</v>
      </c>
      <c r="AL221">
        <v>0</v>
      </c>
      <c r="AM221" s="4">
        <v>0</v>
      </c>
      <c r="AN221" s="4">
        <v>0</v>
      </c>
      <c r="AO221" s="4">
        <v>0</v>
      </c>
      <c r="AP221" s="4">
        <v>0</v>
      </c>
      <c r="AR221">
        <f t="shared" si="10"/>
        <v>0</v>
      </c>
      <c r="AT221">
        <f t="shared" si="11"/>
        <v>0</v>
      </c>
    </row>
    <row r="222" spans="1:46" ht="15.75" thickBot="1">
      <c r="A222" s="17" t="s">
        <v>444</v>
      </c>
      <c r="B222" s="17" t="s">
        <v>445</v>
      </c>
      <c r="D222" s="18">
        <v>2019</v>
      </c>
      <c r="E222" s="4" t="s">
        <v>11</v>
      </c>
      <c r="F222" s="19"/>
      <c r="G222" s="19"/>
      <c r="K222">
        <v>0</v>
      </c>
      <c r="L222">
        <v>0</v>
      </c>
      <c r="M222">
        <v>0</v>
      </c>
      <c r="N222">
        <v>0</v>
      </c>
      <c r="O222">
        <v>0</v>
      </c>
      <c r="P222">
        <v>0</v>
      </c>
      <c r="Q222">
        <v>0</v>
      </c>
      <c r="R222">
        <v>0</v>
      </c>
      <c r="S222">
        <v>0</v>
      </c>
      <c r="T222">
        <v>0</v>
      </c>
      <c r="U222">
        <v>1</v>
      </c>
      <c r="V222">
        <v>0</v>
      </c>
      <c r="W222">
        <v>0</v>
      </c>
      <c r="X222">
        <v>0</v>
      </c>
      <c r="Y222">
        <v>0</v>
      </c>
      <c r="Z222">
        <f t="shared" si="9"/>
        <v>1</v>
      </c>
      <c r="AB222">
        <v>0</v>
      </c>
      <c r="AD222">
        <v>0</v>
      </c>
      <c r="AE222">
        <v>0</v>
      </c>
      <c r="AF222">
        <v>0</v>
      </c>
      <c r="AG222">
        <v>0</v>
      </c>
      <c r="AH222">
        <v>0</v>
      </c>
      <c r="AJ222">
        <v>0</v>
      </c>
      <c r="AK222">
        <v>0</v>
      </c>
      <c r="AL222">
        <v>0</v>
      </c>
      <c r="AM222">
        <v>0</v>
      </c>
      <c r="AN222">
        <v>0</v>
      </c>
      <c r="AO222">
        <v>0</v>
      </c>
      <c r="AP222">
        <v>0</v>
      </c>
      <c r="AR222">
        <f t="shared" si="10"/>
        <v>0</v>
      </c>
      <c r="AT222">
        <f t="shared" si="11"/>
        <v>1</v>
      </c>
    </row>
    <row r="223" spans="1:46" ht="15.75" thickBot="1">
      <c r="A223" s="17"/>
      <c r="B223" s="2"/>
      <c r="C223" s="2"/>
      <c r="D223" s="3"/>
      <c r="E223" s="4"/>
      <c r="F223" s="78">
        <v>0</v>
      </c>
    </row>
    <row r="224" spans="1:46" ht="15.75" thickBot="1">
      <c r="A224" s="36"/>
      <c r="B224" s="2"/>
      <c r="C224" s="2"/>
      <c r="D224" s="3"/>
      <c r="E224" s="4"/>
      <c r="F224">
        <f>COUNTIF(F2:F13,0)</f>
        <v>12</v>
      </c>
    </row>
    <row r="225" spans="1:7" ht="15.75" thickBot="1">
      <c r="A225" s="2"/>
      <c r="B225" s="2"/>
      <c r="C225" s="2"/>
      <c r="D225" s="3"/>
      <c r="E225" s="7"/>
      <c r="F225">
        <f>COUNTIF(F14:F27,0)</f>
        <v>14</v>
      </c>
    </row>
    <row r="226" spans="1:7" ht="16.5" thickBot="1">
      <c r="A226" s="37"/>
      <c r="B226" s="25"/>
      <c r="C226" s="25"/>
      <c r="D226" s="28"/>
      <c r="E226" s="4"/>
      <c r="F226">
        <f>COUNTIF(F28:F53,0)</f>
        <v>26</v>
      </c>
    </row>
    <row r="227" spans="1:7" ht="15.75" thickBot="1">
      <c r="A227" s="36"/>
      <c r="B227" s="2"/>
      <c r="C227" s="2"/>
      <c r="D227" s="3"/>
      <c r="E227" s="4"/>
      <c r="F227">
        <f>COUNTIF(F54:F74,0)</f>
        <v>21</v>
      </c>
    </row>
    <row r="228" spans="1:7" ht="15.75" thickBot="1">
      <c r="A228" s="17"/>
      <c r="B228" s="2"/>
      <c r="C228" s="2"/>
      <c r="D228" s="3"/>
      <c r="E228" s="7"/>
      <c r="F228">
        <f>COUNTIF(F75:F107,0)</f>
        <v>5</v>
      </c>
    </row>
    <row r="229" spans="1:7" ht="15.75" thickBot="1">
      <c r="A229" s="36"/>
      <c r="B229" s="2"/>
      <c r="C229" s="2"/>
      <c r="D229" s="3"/>
      <c r="E229" s="4"/>
      <c r="F229">
        <f>COUNTIF(F108:F138,0)</f>
        <v>0</v>
      </c>
    </row>
    <row r="230" spans="1:7" ht="15.75" thickBot="1">
      <c r="A230" s="22"/>
      <c r="B230" s="2"/>
      <c r="D230" s="3"/>
      <c r="E230" s="4"/>
      <c r="F230">
        <f>COUNTIF(F139:F174,0)</f>
        <v>0</v>
      </c>
    </row>
    <row r="231" spans="1:7" ht="15.75" thickBot="1">
      <c r="A231" s="36"/>
      <c r="B231" s="2"/>
      <c r="C231" s="2"/>
      <c r="D231" s="3"/>
      <c r="E231" s="4"/>
      <c r="F231">
        <f>COUNTIF(F175:F209,0)</f>
        <v>0</v>
      </c>
    </row>
    <row r="232" spans="1:7" ht="16.5" thickBot="1">
      <c r="A232" s="37"/>
      <c r="B232" s="25"/>
      <c r="C232" s="25"/>
      <c r="D232" s="28"/>
      <c r="E232" s="4"/>
      <c r="F232">
        <f>COUNTIF(F210:F222,0)</f>
        <v>0</v>
      </c>
    </row>
    <row r="233" spans="1:7" ht="15.75" thickBot="1">
      <c r="A233" s="36"/>
      <c r="B233" s="2"/>
      <c r="D233" s="3"/>
      <c r="E233" s="4"/>
    </row>
    <row r="234" spans="1:7" ht="15.75" thickBot="1">
      <c r="A234" s="36"/>
      <c r="B234" s="2"/>
      <c r="C234" s="2"/>
      <c r="D234" s="3"/>
      <c r="E234" s="4"/>
    </row>
    <row r="235" spans="1:7" ht="16.5" thickBot="1">
      <c r="A235" s="37"/>
      <c r="B235" s="25"/>
      <c r="C235" s="25"/>
      <c r="D235" s="28"/>
      <c r="E235" s="4"/>
    </row>
    <row r="236" spans="1:7" ht="15.75" thickBot="1">
      <c r="A236" s="36"/>
      <c r="B236" s="2"/>
      <c r="C236" s="2"/>
      <c r="D236" s="3"/>
      <c r="E236" s="4"/>
    </row>
    <row r="237" spans="1:7" ht="15.75" thickBot="1">
      <c r="A237" s="17"/>
      <c r="B237" s="2"/>
      <c r="C237" s="2"/>
      <c r="D237" s="3"/>
      <c r="E237" s="4"/>
    </row>
    <row r="238" spans="1:7" ht="15.75" thickBot="1">
      <c r="A238" s="36"/>
      <c r="B238" s="2"/>
      <c r="C238" s="2"/>
      <c r="D238" s="3"/>
      <c r="E238" s="4"/>
    </row>
    <row r="239" spans="1:7" ht="15.75" thickBot="1">
      <c r="A239" s="36"/>
      <c r="B239" s="2"/>
      <c r="C239" s="2"/>
      <c r="D239" s="3"/>
      <c r="E239" s="4"/>
      <c r="G239" s="12" t="s">
        <v>615</v>
      </c>
    </row>
    <row r="240" spans="1:7" ht="15.75" thickBot="1">
      <c r="A240" s="17"/>
      <c r="B240" s="2"/>
      <c r="C240" s="2"/>
      <c r="D240" s="3"/>
      <c r="E240" s="4"/>
    </row>
    <row r="241" spans="1:5" ht="15.75" thickBot="1">
      <c r="A241" s="17"/>
      <c r="B241" s="2"/>
      <c r="D241" s="3"/>
      <c r="E241" s="4"/>
    </row>
    <row r="242" spans="1:5" ht="15.75" thickBot="1">
      <c r="A242" s="17"/>
      <c r="B242" s="2"/>
      <c r="D242" s="3"/>
      <c r="E242" s="4"/>
    </row>
    <row r="243" spans="1:5" ht="15.75" thickBot="1">
      <c r="A243" s="36"/>
      <c r="B243" s="2"/>
      <c r="C243" s="2"/>
      <c r="D243" s="3"/>
      <c r="E243" s="4"/>
    </row>
    <row r="244" spans="1:5" ht="16.5" thickBot="1">
      <c r="A244" s="37"/>
      <c r="B244" s="25"/>
      <c r="C244" s="25"/>
      <c r="D244" s="28"/>
      <c r="E244" s="4"/>
    </row>
    <row r="245" spans="1:5" ht="15.75" thickBot="1">
      <c r="A245" s="22"/>
      <c r="B245" s="2"/>
      <c r="C245" s="2"/>
      <c r="D245" s="3"/>
      <c r="E245" s="4"/>
    </row>
    <row r="246" spans="1:5" ht="15.75" thickBot="1">
      <c r="A246" s="36"/>
      <c r="B246" s="2"/>
      <c r="C246" s="2"/>
      <c r="D246" s="3"/>
      <c r="E246" s="4"/>
    </row>
    <row r="247" spans="1:5" ht="15.75" thickBot="1">
      <c r="A247" s="36"/>
      <c r="B247" s="2"/>
      <c r="C247" s="2"/>
      <c r="D247" s="3"/>
      <c r="E247" s="4"/>
    </row>
    <row r="248" spans="1:5" ht="15.75">
      <c r="A248" s="25"/>
      <c r="B248" s="25"/>
      <c r="C248" s="25"/>
      <c r="D248" s="28"/>
      <c r="E248" s="4"/>
    </row>
    <row r="249" spans="1:5" ht="15.75" thickBot="1">
      <c r="A249" s="22"/>
      <c r="B249" s="2"/>
      <c r="C249" s="2"/>
      <c r="D249" s="3"/>
      <c r="E249" s="4"/>
    </row>
    <row r="250" spans="1:5" ht="15.75" thickBot="1">
      <c r="A250" s="36"/>
      <c r="B250" s="2"/>
      <c r="C250" s="2"/>
      <c r="D250" s="3"/>
      <c r="E250" s="4"/>
    </row>
    <row r="251" spans="1:5" ht="15.75" thickBot="1">
      <c r="A251" s="36"/>
      <c r="B251" s="2"/>
      <c r="C251" s="2"/>
      <c r="D251" s="3"/>
      <c r="E251" s="4"/>
    </row>
    <row r="252" spans="1:5" ht="15.75" thickBot="1">
      <c r="A252" s="17"/>
      <c r="B252" s="2"/>
      <c r="C252" s="2"/>
      <c r="D252" s="3"/>
      <c r="E252" s="4"/>
    </row>
    <row r="253" spans="1:5" ht="16.5" thickBot="1">
      <c r="A253" s="37"/>
      <c r="B253" s="25"/>
      <c r="C253" s="25"/>
      <c r="D253" s="28"/>
      <c r="E253" s="4"/>
    </row>
    <row r="254" spans="1:5" ht="15.75" thickBot="1">
      <c r="A254" s="36"/>
      <c r="B254" s="2"/>
      <c r="C254" s="2"/>
      <c r="D254" s="3"/>
      <c r="E254" s="4"/>
    </row>
    <row r="255" spans="1:5" ht="15.75" thickBot="1">
      <c r="A255" s="36"/>
      <c r="B255" s="2"/>
      <c r="D255" s="3"/>
      <c r="E255" s="4"/>
    </row>
    <row r="256" spans="1:5" ht="15.75" thickBot="1">
      <c r="A256" s="38"/>
      <c r="B256" s="2"/>
      <c r="C256" s="2"/>
      <c r="D256" s="3"/>
      <c r="E256" s="4"/>
    </row>
    <row r="257" spans="1:8" ht="16.5" thickBot="1">
      <c r="A257" s="37"/>
      <c r="B257" s="25"/>
      <c r="C257" s="25"/>
      <c r="D257" s="28"/>
      <c r="E257" s="4"/>
    </row>
    <row r="258" spans="1:8" ht="15.75" thickBot="1">
      <c r="A258" s="17"/>
      <c r="B258" s="2"/>
      <c r="C258" s="2"/>
      <c r="D258" s="3"/>
      <c r="E258" s="4"/>
    </row>
    <row r="259" spans="1:8" ht="15.75" thickBot="1">
      <c r="A259" s="17"/>
      <c r="B259" s="2"/>
      <c r="C259" s="2"/>
      <c r="D259" s="3"/>
      <c r="E259" s="4"/>
    </row>
    <row r="260" spans="1:8" ht="15.75" thickBot="1">
      <c r="A260" s="36"/>
      <c r="B260" s="2"/>
      <c r="D260" s="3"/>
      <c r="E260" s="4"/>
    </row>
    <row r="261" spans="1:8" ht="15.75" thickBot="1">
      <c r="A261" s="36"/>
      <c r="B261" s="2"/>
      <c r="C261" s="2"/>
      <c r="D261" s="3"/>
      <c r="E261" s="4"/>
    </row>
    <row r="262" spans="1:8" ht="15.75" thickBot="1">
      <c r="A262" s="17"/>
      <c r="B262" s="2"/>
      <c r="C262" s="2"/>
      <c r="D262" s="3"/>
      <c r="E262" s="4"/>
    </row>
    <row r="263" spans="1:8" ht="15.75" thickBot="1">
      <c r="A263" s="17"/>
      <c r="B263" s="2"/>
      <c r="C263" s="2"/>
      <c r="D263" s="3"/>
      <c r="E263" s="4"/>
    </row>
    <row r="264" spans="1:8" ht="15.75" thickBot="1">
      <c r="A264" s="36"/>
      <c r="B264" s="2"/>
      <c r="C264" s="2"/>
      <c r="D264" s="3"/>
      <c r="E264" s="4"/>
    </row>
    <row r="265" spans="1:8" ht="15.75" thickBot="1">
      <c r="A265" s="36"/>
      <c r="B265" s="2"/>
      <c r="C265" s="2"/>
      <c r="D265" s="3"/>
      <c r="E265" s="4"/>
    </row>
    <row r="266" spans="1:8" ht="15.75" thickBot="1">
      <c r="A266" s="17"/>
      <c r="B266" s="2"/>
      <c r="C266" s="2"/>
      <c r="D266" s="3"/>
      <c r="E266" s="4"/>
    </row>
    <row r="267" spans="1:8" ht="15.75" thickBot="1">
      <c r="A267" s="36"/>
      <c r="B267" s="2"/>
      <c r="C267" s="2"/>
      <c r="D267" s="3"/>
      <c r="E267" s="4"/>
    </row>
    <row r="268" spans="1:8" ht="15.75" thickBot="1">
      <c r="A268" s="16"/>
      <c r="B268" s="6"/>
      <c r="C268" s="4"/>
      <c r="D268" s="4"/>
      <c r="E268" s="4"/>
      <c r="H268" s="4"/>
    </row>
    <row r="269" spans="1:8" ht="15.75" thickBot="1">
      <c r="A269" s="36"/>
      <c r="B269" s="2"/>
      <c r="D269" s="3"/>
      <c r="E269" s="4"/>
    </row>
    <row r="270" spans="1:8">
      <c r="A270" s="22"/>
      <c r="B270" s="2"/>
      <c r="C270" s="2"/>
      <c r="D270" s="3"/>
      <c r="E270" s="4"/>
    </row>
    <row r="271" spans="1:8">
      <c r="A271" s="2"/>
      <c r="B271" s="2"/>
      <c r="D271" s="3"/>
      <c r="E271" s="4"/>
    </row>
    <row r="272" spans="1:8">
      <c r="A272" s="2"/>
      <c r="B272" s="2"/>
      <c r="C272" s="2"/>
      <c r="D272" s="3"/>
      <c r="E272" s="4"/>
    </row>
    <row r="273" spans="1:5">
      <c r="A273" s="2"/>
      <c r="B273" s="2"/>
      <c r="D273" s="3"/>
      <c r="E273" s="4"/>
    </row>
    <row r="274" spans="1:5">
      <c r="A274" s="22"/>
      <c r="B274" s="24"/>
      <c r="C274" s="24"/>
      <c r="D274" s="24"/>
      <c r="E274" s="4"/>
    </row>
    <row r="275" spans="1:5">
      <c r="A275" s="22"/>
      <c r="B275" s="2"/>
      <c r="C275" s="2"/>
      <c r="D275" s="3"/>
      <c r="E275" s="4"/>
    </row>
    <row r="276" spans="1:5">
      <c r="A276" s="22"/>
      <c r="B276" s="2"/>
      <c r="C276" s="2"/>
      <c r="D276" s="3"/>
      <c r="E276" s="4"/>
    </row>
    <row r="277" spans="1:5">
      <c r="A277" s="2"/>
      <c r="B277" s="2"/>
      <c r="C277" s="2"/>
      <c r="D277" s="3"/>
      <c r="E277" s="4"/>
    </row>
    <row r="278" spans="1:5">
      <c r="A278" s="22"/>
      <c r="B278" s="2"/>
      <c r="C278" s="2"/>
      <c r="D278" s="3"/>
      <c r="E278" s="4"/>
    </row>
    <row r="279" spans="1:5">
      <c r="A279" s="22"/>
      <c r="B279" s="2"/>
      <c r="D279" s="3"/>
      <c r="E279" s="4"/>
    </row>
    <row r="280" spans="1:5">
      <c r="A280" s="22"/>
      <c r="B280" s="2"/>
      <c r="C280" s="2"/>
      <c r="D280" s="3"/>
      <c r="E280" s="4"/>
    </row>
    <row r="281" spans="1:5" ht="15.75" thickBot="1">
      <c r="A281" s="2"/>
      <c r="B281" s="2"/>
      <c r="D281" s="3"/>
      <c r="E281" s="4"/>
    </row>
    <row r="282" spans="1:5" ht="16.5" thickBot="1">
      <c r="A282" s="37"/>
      <c r="B282" s="25"/>
      <c r="C282" s="25"/>
      <c r="D282" s="28"/>
      <c r="E282" s="4"/>
    </row>
    <row r="283" spans="1:5" ht="15.75" thickBot="1">
      <c r="A283" s="36"/>
      <c r="B283" s="2"/>
      <c r="C283" s="2"/>
      <c r="D283" s="3"/>
      <c r="E283" s="4"/>
    </row>
    <row r="284" spans="1:5" ht="15.75" thickBot="1">
      <c r="A284" s="36"/>
      <c r="B284" s="2"/>
      <c r="C284" s="2"/>
      <c r="D284" s="3"/>
      <c r="E284" s="4"/>
    </row>
    <row r="285" spans="1:5" ht="16.5" thickBot="1">
      <c r="A285" s="37"/>
      <c r="B285" s="25"/>
      <c r="C285" s="25"/>
      <c r="D285" s="28"/>
      <c r="E285" s="4"/>
    </row>
    <row r="286" spans="1:5" ht="15.75" thickBot="1">
      <c r="A286" s="36"/>
      <c r="B286" s="2"/>
      <c r="C286" s="2"/>
      <c r="D286" s="3"/>
      <c r="E286" s="4"/>
    </row>
    <row r="287" spans="1:5" ht="15.75" thickBot="1">
      <c r="A287" s="36"/>
      <c r="B287" s="2"/>
      <c r="C287" s="2"/>
      <c r="D287" s="3"/>
      <c r="E287" s="4"/>
    </row>
    <row r="288" spans="1:5" ht="15.75" thickBot="1">
      <c r="A288" s="17"/>
      <c r="B288" s="2"/>
      <c r="C288" s="2"/>
      <c r="D288" s="3"/>
      <c r="E288" s="4"/>
    </row>
    <row r="289" spans="1:5" ht="15.75" thickBot="1">
      <c r="A289" s="36"/>
      <c r="B289" s="2"/>
      <c r="C289" s="2"/>
      <c r="D289" s="3"/>
      <c r="E289" s="4"/>
    </row>
    <row r="290" spans="1:5" ht="15.75" thickBot="1">
      <c r="A290" s="36"/>
      <c r="B290" s="2"/>
      <c r="D290" s="3"/>
      <c r="E290" s="4"/>
    </row>
    <row r="291" spans="1:5" ht="15.75" thickBot="1">
      <c r="A291" s="17"/>
      <c r="B291" s="2"/>
      <c r="C291" s="2"/>
      <c r="D291" s="3"/>
      <c r="E291" s="4"/>
    </row>
    <row r="292" spans="1:5" ht="15.75" thickBot="1">
      <c r="A292" s="36"/>
      <c r="B292" s="2"/>
      <c r="C292" s="2"/>
      <c r="D292" s="3"/>
      <c r="E292" s="4"/>
    </row>
    <row r="293" spans="1:5">
      <c r="A293" s="22"/>
      <c r="B293" s="2"/>
      <c r="C293" s="2"/>
      <c r="D293" s="3"/>
      <c r="E293" s="4"/>
    </row>
    <row r="294" spans="1:5">
      <c r="A294" s="22"/>
      <c r="B294" s="2"/>
      <c r="C294" s="2"/>
      <c r="D294" s="3"/>
      <c r="E294" s="4"/>
    </row>
    <row r="295" spans="1:5">
      <c r="A295" s="22"/>
      <c r="B295" s="2"/>
      <c r="C295" s="2"/>
      <c r="D295" s="3"/>
      <c r="E295" s="4"/>
    </row>
    <row r="296" spans="1:5" ht="16.5" thickBot="1">
      <c r="A296" s="25"/>
      <c r="B296" s="25"/>
      <c r="C296" s="25"/>
      <c r="D296" s="28"/>
      <c r="E296" s="4"/>
    </row>
    <row r="297" spans="1:5" ht="15.75" thickBot="1">
      <c r="A297" s="36"/>
      <c r="B297" s="2"/>
      <c r="C297" s="2"/>
      <c r="D297" s="3"/>
      <c r="E297" s="4"/>
    </row>
    <row r="298" spans="1:5" ht="15.75" thickBot="1">
      <c r="A298" s="36"/>
      <c r="B298" s="2"/>
      <c r="C298" s="2"/>
      <c r="D298" s="3"/>
      <c r="E298" s="4"/>
    </row>
    <row r="299" spans="1:5" ht="16.5" thickBot="1">
      <c r="A299" s="37"/>
      <c r="B299" s="25"/>
      <c r="C299" s="25"/>
      <c r="D299" s="28"/>
      <c r="E299" s="4"/>
    </row>
    <row r="300" spans="1:5" ht="15.75" thickBot="1">
      <c r="A300" s="36"/>
      <c r="B300" s="2"/>
      <c r="C300" s="2"/>
      <c r="D300" s="3"/>
      <c r="E300" s="4"/>
    </row>
    <row r="301" spans="1:5" ht="16.5" thickBot="1">
      <c r="A301" s="37"/>
      <c r="B301" s="25"/>
      <c r="C301" s="25"/>
      <c r="D301" s="25"/>
      <c r="E301" s="7"/>
    </row>
    <row r="302" spans="1:5" ht="15.75" thickBot="1">
      <c r="A302" s="17"/>
      <c r="B302" s="2"/>
      <c r="C302" s="2"/>
      <c r="D302" s="3"/>
      <c r="E302" s="7"/>
    </row>
    <row r="303" spans="1:5" ht="15.75" thickBot="1">
      <c r="A303" s="22"/>
      <c r="B303" s="2"/>
      <c r="C303" s="2"/>
      <c r="D303" s="3"/>
      <c r="E303" s="4"/>
    </row>
    <row r="304" spans="1:5" ht="15.75" thickBot="1">
      <c r="A304" s="36"/>
      <c r="B304" s="2"/>
      <c r="C304" s="2"/>
      <c r="D304" s="3"/>
      <c r="E304" s="4"/>
    </row>
    <row r="305" spans="1:8" ht="15.75" thickBot="1">
      <c r="A305" s="36"/>
      <c r="B305" s="2"/>
      <c r="C305" s="2"/>
      <c r="D305" s="3"/>
      <c r="E305" s="4"/>
    </row>
    <row r="306" spans="1:8" ht="15.75" thickBot="1">
      <c r="A306" s="36"/>
      <c r="B306" s="2"/>
      <c r="C306" s="2"/>
      <c r="D306" s="3"/>
      <c r="E306" s="4"/>
    </row>
    <row r="307" spans="1:8" ht="15.75" thickBot="1">
      <c r="A307" s="36"/>
      <c r="B307" s="2"/>
      <c r="C307" s="2"/>
      <c r="D307" s="3"/>
      <c r="E307" s="4"/>
    </row>
    <row r="308" spans="1:8" ht="16.5" thickBot="1">
      <c r="A308" s="37"/>
      <c r="B308" s="25"/>
      <c r="C308" s="25"/>
      <c r="D308" s="28"/>
      <c r="E308" s="4"/>
    </row>
    <row r="309" spans="1:8" ht="15.75" thickBot="1">
      <c r="A309" s="39"/>
      <c r="B309" s="13"/>
      <c r="D309" s="14"/>
      <c r="E309" s="4"/>
      <c r="H309" s="4"/>
    </row>
    <row r="310" spans="1:8" ht="15.75" thickBot="1">
      <c r="A310" s="17"/>
      <c r="B310" s="2"/>
      <c r="C310" s="2"/>
      <c r="D310" s="3"/>
      <c r="E310" s="4"/>
    </row>
    <row r="311" spans="1:8" ht="15.75" thickBot="1">
      <c r="A311" s="16"/>
      <c r="B311" s="6"/>
      <c r="C311" s="4"/>
      <c r="D311" s="4"/>
      <c r="E311" s="4"/>
      <c r="H311" s="4"/>
    </row>
    <row r="312" spans="1:8" ht="15.75" thickBot="1">
      <c r="A312" s="17"/>
      <c r="B312" s="2"/>
      <c r="C312" s="2"/>
      <c r="D312" s="3"/>
      <c r="E312" s="4"/>
    </row>
    <row r="313" spans="1:8" ht="15.75" thickBot="1">
      <c r="A313" s="22"/>
      <c r="B313" s="2"/>
      <c r="C313" s="2"/>
      <c r="D313" s="3"/>
      <c r="E313" s="4"/>
    </row>
    <row r="314" spans="1:8" ht="15.75" thickBot="1">
      <c r="A314" s="36"/>
      <c r="B314" s="2"/>
      <c r="C314" s="2"/>
      <c r="D314" s="3"/>
      <c r="E314" s="4"/>
    </row>
    <row r="315" spans="1:8" ht="15.75" thickBot="1">
      <c r="A315" s="36"/>
      <c r="B315" s="2"/>
      <c r="C315" s="2"/>
      <c r="D315" s="3"/>
      <c r="E315" s="4"/>
    </row>
    <row r="316" spans="1:8" ht="16.5" thickBot="1">
      <c r="A316" s="37"/>
      <c r="B316" s="25"/>
      <c r="C316" s="25"/>
      <c r="D316" s="28"/>
      <c r="E316" s="4"/>
    </row>
    <row r="317" spans="1:8" ht="15.75" thickBot="1">
      <c r="A317" s="40"/>
      <c r="B317" s="2"/>
      <c r="D317" s="3"/>
      <c r="E317" s="4"/>
    </row>
    <row r="318" spans="1:8" ht="15.75" thickBot="1">
      <c r="A318" s="40"/>
      <c r="B318" s="2"/>
      <c r="C318" s="2"/>
      <c r="D318" s="3"/>
      <c r="E318" s="4"/>
    </row>
    <row r="319" spans="1:8" ht="15.75" thickBot="1">
      <c r="A319" s="41"/>
      <c r="B319" s="42"/>
      <c r="C319" s="43"/>
      <c r="D319" s="4"/>
      <c r="E319" s="4"/>
    </row>
    <row r="320" spans="1:8" ht="15.75" thickBot="1">
      <c r="A320" s="36"/>
      <c r="B320" s="2"/>
      <c r="C320" s="2"/>
      <c r="D320" s="3"/>
      <c r="E320" s="4"/>
    </row>
    <row r="321" spans="1:5" ht="16.5" thickBot="1">
      <c r="A321" s="37"/>
      <c r="B321" s="25"/>
      <c r="C321" s="25"/>
      <c r="D321" s="28"/>
      <c r="E321" s="4"/>
    </row>
    <row r="322" spans="1:5" ht="15.75" thickBot="1">
      <c r="A322" s="36"/>
      <c r="B322" s="2"/>
      <c r="C322" s="2"/>
      <c r="D322" s="3"/>
      <c r="E322" s="4"/>
    </row>
    <row r="323" spans="1:5" ht="15.75" thickBot="1">
      <c r="A323" s="36"/>
      <c r="B323" s="2"/>
      <c r="C323" s="2"/>
      <c r="D323" s="3"/>
      <c r="E323" s="4"/>
    </row>
    <row r="324" spans="1:5">
      <c r="A324" s="22"/>
      <c r="B324" s="2"/>
      <c r="C324" s="2"/>
      <c r="D324" s="3"/>
      <c r="E324" s="4"/>
    </row>
    <row r="325" spans="1:5" ht="15.75" thickBot="1">
      <c r="A325" s="2"/>
      <c r="B325" s="2"/>
      <c r="D325" s="3"/>
      <c r="E325" s="4"/>
    </row>
    <row r="326" spans="1:5" ht="15.75" thickBot="1">
      <c r="A326" s="17"/>
      <c r="B326" s="2"/>
      <c r="C326" s="2"/>
      <c r="D326" s="3"/>
      <c r="E326" s="4"/>
    </row>
    <row r="327" spans="1:5" ht="15.75" thickBot="1">
      <c r="A327" s="17"/>
      <c r="B327" s="2"/>
      <c r="C327" s="2"/>
      <c r="D327" s="3"/>
      <c r="E327" s="4"/>
    </row>
    <row r="328" spans="1:5" ht="15.75" thickBot="1">
      <c r="A328" s="36"/>
      <c r="B328" s="2"/>
      <c r="C328" s="2"/>
      <c r="D328" s="3"/>
      <c r="E328" s="4"/>
    </row>
    <row r="329" spans="1:5" ht="15.75" thickBot="1">
      <c r="A329" s="36"/>
      <c r="B329" s="2"/>
      <c r="C329" s="2"/>
      <c r="D329" s="3"/>
      <c r="E329" s="4"/>
    </row>
    <row r="330" spans="1:5" ht="15.75">
      <c r="A330" s="25"/>
      <c r="B330" s="25"/>
      <c r="C330" s="25"/>
      <c r="D330" s="28"/>
      <c r="E330" s="4"/>
    </row>
    <row r="331" spans="1:5" ht="15.75" thickBot="1">
      <c r="A331" s="22"/>
      <c r="B331" s="2"/>
      <c r="C331" s="2"/>
      <c r="D331" s="3"/>
      <c r="E331" s="4"/>
    </row>
    <row r="332" spans="1:5" ht="16.5" thickBot="1">
      <c r="A332" s="37"/>
      <c r="B332" s="25"/>
      <c r="C332" s="25"/>
      <c r="D332" s="28"/>
      <c r="E332" s="4"/>
    </row>
    <row r="333" spans="1:5" ht="15.75" thickBot="1">
      <c r="A333" s="17"/>
      <c r="B333" s="2"/>
      <c r="D333" s="3"/>
      <c r="E333" s="4"/>
    </row>
    <row r="334" spans="1:5" ht="15.75" thickBot="1">
      <c r="A334" s="17"/>
      <c r="B334" s="2"/>
      <c r="C334" s="2"/>
      <c r="D334" s="3"/>
      <c r="E334" s="4"/>
    </row>
    <row r="335" spans="1:5" ht="15.75" thickBot="1">
      <c r="A335" s="17"/>
      <c r="B335" s="2"/>
      <c r="C335" s="2"/>
      <c r="D335" s="3"/>
      <c r="E335" s="4"/>
    </row>
    <row r="336" spans="1:5" ht="15.75" thickBot="1">
      <c r="A336" s="36"/>
      <c r="B336" s="2"/>
      <c r="C336" s="2"/>
      <c r="D336" s="3"/>
      <c r="E336" s="4"/>
    </row>
    <row r="337" spans="1:5" ht="16.5" thickBot="1">
      <c r="A337" s="37"/>
      <c r="B337" s="25"/>
      <c r="C337" s="25"/>
      <c r="D337" s="28"/>
      <c r="E337" s="4"/>
    </row>
    <row r="338" spans="1:5" ht="16.5" thickBot="1">
      <c r="A338" s="25"/>
      <c r="B338" s="25"/>
      <c r="C338" s="25"/>
      <c r="D338" s="28"/>
      <c r="E338" s="4"/>
    </row>
    <row r="339" spans="1:5" ht="15.75" thickBot="1">
      <c r="A339" s="36"/>
      <c r="B339" s="30"/>
      <c r="C339" s="24"/>
      <c r="D339" s="24"/>
      <c r="E339" s="4"/>
    </row>
    <row r="340" spans="1:5" ht="15.75" thickBot="1">
      <c r="A340" s="36"/>
      <c r="B340" s="2"/>
      <c r="C340" s="2"/>
      <c r="D340" s="3"/>
      <c r="E340" s="4"/>
    </row>
    <row r="341" spans="1:5" ht="15.75" thickBot="1">
      <c r="A341" s="36"/>
      <c r="B341" s="2"/>
      <c r="C341" s="2"/>
      <c r="D341" s="3"/>
      <c r="E341" s="4"/>
    </row>
    <row r="342" spans="1:5" ht="16.5" thickBot="1">
      <c r="A342" s="37"/>
      <c r="B342" s="25"/>
      <c r="C342" s="25"/>
      <c r="D342" s="28"/>
      <c r="E342" s="4"/>
    </row>
    <row r="343" spans="1:5" ht="16.5" thickBot="1">
      <c r="A343" s="37"/>
      <c r="B343" s="25"/>
      <c r="C343" s="25"/>
      <c r="D343" s="28"/>
      <c r="E343" s="4"/>
    </row>
    <row r="344" spans="1:5" ht="16.5" thickBot="1">
      <c r="A344" s="37"/>
      <c r="B344" s="25"/>
      <c r="C344" s="25"/>
      <c r="D344" s="28"/>
      <c r="E344" s="4"/>
    </row>
    <row r="345" spans="1:5" ht="16.5" thickBot="1">
      <c r="A345" s="37"/>
      <c r="B345" s="25"/>
      <c r="C345" s="25"/>
      <c r="D345" s="28"/>
      <c r="E345" s="4"/>
    </row>
    <row r="346" spans="1:5" ht="15.75" thickBot="1">
      <c r="A346" s="36"/>
      <c r="B346" s="2"/>
      <c r="C346" s="2"/>
      <c r="D346" s="3"/>
      <c r="E346" s="4"/>
    </row>
    <row r="347" spans="1:5" ht="15.75" thickBot="1">
      <c r="A347" s="36"/>
      <c r="B347" s="2"/>
      <c r="C347" s="2"/>
      <c r="D347" s="3"/>
      <c r="E347" s="4"/>
    </row>
    <row r="348" spans="1:5">
      <c r="A348" s="22"/>
      <c r="B348" s="2"/>
      <c r="C348" s="2"/>
      <c r="D348" s="3"/>
      <c r="E348" s="4"/>
    </row>
    <row r="349" spans="1:5">
      <c r="A349" s="2"/>
      <c r="B349" s="2"/>
      <c r="D349" s="3"/>
      <c r="E349" s="4"/>
    </row>
    <row r="350" spans="1:5" ht="15.75" thickBot="1">
      <c r="A350" s="2"/>
      <c r="B350" s="2"/>
      <c r="C350" s="2"/>
      <c r="D350" s="3"/>
      <c r="E350" s="4"/>
    </row>
    <row r="351" spans="1:5" ht="15.75" thickBot="1">
      <c r="A351" s="36"/>
      <c r="B351" s="2"/>
      <c r="C351" s="2"/>
      <c r="D351" s="3"/>
      <c r="E351" s="4"/>
    </row>
    <row r="352" spans="1:5" ht="16.5" thickBot="1">
      <c r="A352" s="37"/>
      <c r="B352" s="25"/>
      <c r="C352" s="25"/>
      <c r="D352" s="28"/>
      <c r="E352" s="4"/>
    </row>
    <row r="353" spans="1:5" ht="15.75">
      <c r="A353" s="25"/>
      <c r="B353" s="25"/>
      <c r="C353" s="25"/>
      <c r="D353" s="28"/>
      <c r="E353" s="4"/>
    </row>
    <row r="354" spans="1:5" ht="15.75" thickBot="1">
      <c r="A354" s="22"/>
      <c r="B354" s="2"/>
      <c r="D354" s="3"/>
      <c r="E354" s="4"/>
    </row>
    <row r="355" spans="1:5" ht="15.75" thickBot="1">
      <c r="A355" s="36"/>
      <c r="B355" s="2"/>
      <c r="C355" s="2"/>
      <c r="D355" s="3"/>
      <c r="E355" s="4"/>
    </row>
    <row r="356" spans="1:5" ht="15.75" thickBot="1">
      <c r="A356" s="36"/>
      <c r="B356" s="33"/>
      <c r="C356" s="33"/>
      <c r="D356" s="33"/>
      <c r="E356" s="4"/>
    </row>
    <row r="357" spans="1:5" ht="15.75" thickBot="1">
      <c r="A357" s="36"/>
      <c r="B357" s="2"/>
      <c r="C357" s="2"/>
      <c r="D357" s="3"/>
      <c r="E357" s="4"/>
    </row>
    <row r="358" spans="1:5" ht="15.75" thickBot="1">
      <c r="A358" s="36"/>
      <c r="B358" s="2"/>
      <c r="C358" s="2"/>
      <c r="D358" s="3"/>
      <c r="E358" s="4"/>
    </row>
    <row r="359" spans="1:5" ht="15.75" thickBot="1">
      <c r="A359" s="17"/>
      <c r="B359" s="2"/>
      <c r="E359" s="4"/>
    </row>
    <row r="360" spans="1:5" ht="15.75" thickBot="1">
      <c r="A360" s="17"/>
      <c r="B360" s="2"/>
      <c r="C360" s="2"/>
      <c r="D360" s="3"/>
      <c r="E360" s="4"/>
    </row>
    <row r="361" spans="1:5" ht="15.75" thickBot="1">
      <c r="A361" s="17"/>
      <c r="B361" s="2"/>
      <c r="C361" s="2"/>
      <c r="D361" s="3"/>
      <c r="E361" s="4"/>
    </row>
    <row r="362" spans="1:5" ht="15.75" thickBot="1">
      <c r="A362" s="36"/>
      <c r="B362" s="2"/>
      <c r="D362" s="3"/>
      <c r="E362" s="4"/>
    </row>
    <row r="363" spans="1:5" ht="15.75" thickBot="1">
      <c r="A363" s="16"/>
      <c r="B363" s="6"/>
      <c r="C363" s="4"/>
      <c r="D363" s="4"/>
    </row>
    <row r="364" spans="1:5" ht="15.75" thickBot="1">
      <c r="A364" s="36"/>
      <c r="B364" s="2"/>
      <c r="C364" s="2"/>
      <c r="D364" s="3"/>
      <c r="E364" s="4"/>
    </row>
    <row r="365" spans="1:5" ht="15.75" thickBot="1">
      <c r="A365" s="36"/>
      <c r="B365" s="2"/>
      <c r="C365" s="2"/>
      <c r="D365" s="3"/>
      <c r="E365" s="4"/>
    </row>
    <row r="366" spans="1:5" ht="15.75" thickBot="1">
      <c r="A366" s="36"/>
      <c r="B366" s="2"/>
      <c r="D366" s="3"/>
      <c r="E366" s="4"/>
    </row>
    <row r="367" spans="1:5" ht="15.75" thickBot="1">
      <c r="A367" s="17"/>
      <c r="B367" s="2"/>
      <c r="C367" s="2"/>
      <c r="D367" s="3"/>
      <c r="E367" s="4"/>
    </row>
    <row r="368" spans="1:5" ht="15.75" thickBot="1">
      <c r="A368" s="36"/>
      <c r="B368" s="2"/>
      <c r="D368" s="3"/>
      <c r="E368" s="4"/>
    </row>
    <row r="369" spans="1:8" ht="15.75" thickBot="1">
      <c r="A369" s="36"/>
      <c r="B369" s="2"/>
      <c r="C369" s="2"/>
      <c r="D369" s="3"/>
      <c r="E369" s="4"/>
    </row>
    <row r="370" spans="1:8" ht="16.5" thickBot="1">
      <c r="A370" s="37"/>
      <c r="B370" s="25"/>
      <c r="C370" s="25"/>
      <c r="D370" s="28"/>
      <c r="E370" s="4"/>
    </row>
    <row r="371" spans="1:8" ht="15.75" thickBot="1">
      <c r="A371" s="36"/>
      <c r="B371" s="24"/>
      <c r="C371" s="24"/>
      <c r="D371" s="24"/>
      <c r="E371" s="4"/>
    </row>
    <row r="372" spans="1:8" ht="15.75" thickBot="1">
      <c r="A372" s="36"/>
      <c r="B372" s="2"/>
      <c r="C372" s="2"/>
      <c r="D372" s="3"/>
      <c r="E372" s="4"/>
    </row>
    <row r="373" spans="1:8" ht="15.75" thickBot="1">
      <c r="A373" s="22"/>
      <c r="B373" s="2"/>
      <c r="C373" s="2"/>
      <c r="D373" s="3"/>
      <c r="E373" s="4"/>
    </row>
    <row r="374" spans="1:8" ht="15.75" thickBot="1">
      <c r="A374" s="36"/>
      <c r="B374" s="2"/>
      <c r="D374" s="3"/>
      <c r="E374" s="4"/>
    </row>
    <row r="375" spans="1:8" ht="15.75" thickBot="1">
      <c r="A375" s="36"/>
      <c r="B375" s="2"/>
      <c r="C375" s="2"/>
      <c r="D375" s="3"/>
      <c r="E375" s="4"/>
    </row>
    <row r="376" spans="1:8" ht="15.75" thickBot="1">
      <c r="A376" s="16"/>
      <c r="B376" s="4"/>
      <c r="C376" s="4"/>
      <c r="D376" s="4"/>
      <c r="E376" s="4"/>
      <c r="H376" s="4"/>
    </row>
    <row r="377" spans="1:8" ht="15.75" thickBot="1">
      <c r="A377" s="36"/>
      <c r="B377" s="2"/>
      <c r="C377" s="2"/>
      <c r="D377" s="3"/>
      <c r="E377" s="4"/>
    </row>
    <row r="378" spans="1:8" ht="15.75" thickBot="1">
      <c r="A378" s="17"/>
      <c r="B378" s="2"/>
      <c r="C378" s="2"/>
      <c r="D378" s="3"/>
      <c r="E378" s="4"/>
    </row>
    <row r="379" spans="1:8" ht="15.75" thickBot="1">
      <c r="A379" s="17"/>
      <c r="B379" s="2"/>
      <c r="C379" s="2"/>
      <c r="D379" s="3"/>
      <c r="E379" s="4"/>
    </row>
    <row r="380" spans="1:8" ht="15.75" thickBot="1">
      <c r="A380" s="17"/>
      <c r="B380" s="2"/>
      <c r="C380" s="2"/>
      <c r="D380" s="3"/>
      <c r="E380" s="4"/>
    </row>
    <row r="381" spans="1:8" ht="15.75" thickBot="1">
      <c r="A381" s="17"/>
      <c r="B381" s="2"/>
      <c r="C381" s="2"/>
      <c r="D381" s="3"/>
      <c r="E381" s="4"/>
    </row>
    <row r="382" spans="1:8" ht="15.75" thickBot="1">
      <c r="A382" s="17"/>
      <c r="B382" s="2"/>
      <c r="C382" s="2"/>
      <c r="D382" s="3"/>
      <c r="E382" s="4"/>
    </row>
    <row r="383" spans="1:8" ht="15.75" thickBot="1">
      <c r="A383" s="36"/>
      <c r="B383" s="2"/>
      <c r="C383" s="2"/>
      <c r="D383" s="3"/>
      <c r="E383" s="4"/>
    </row>
    <row r="384" spans="1:8" ht="15.75" thickBot="1">
      <c r="A384" s="36"/>
      <c r="B384" s="2"/>
      <c r="C384" s="2"/>
      <c r="D384" s="3"/>
      <c r="E384" s="4"/>
    </row>
    <row r="385" spans="1:5" ht="15.75" thickBot="1">
      <c r="A385" s="17"/>
      <c r="B385" s="2"/>
      <c r="C385" s="2"/>
      <c r="D385" s="3"/>
      <c r="E385" s="4"/>
    </row>
    <row r="386" spans="1:5" ht="15.75" thickBot="1">
      <c r="A386" s="36"/>
      <c r="B386" s="2"/>
      <c r="C386" s="2"/>
      <c r="D386" s="3"/>
      <c r="E386" s="4"/>
    </row>
    <row r="387" spans="1:5" ht="15.75" thickBot="1">
      <c r="A387" s="36"/>
      <c r="B387" s="2"/>
      <c r="C387" s="2"/>
      <c r="D387" s="3"/>
      <c r="E387" s="4"/>
    </row>
    <row r="388" spans="1:5" ht="16.5" thickBot="1">
      <c r="A388" s="37"/>
      <c r="B388" s="25"/>
      <c r="C388" s="25"/>
      <c r="D388" s="28"/>
      <c r="E388" s="4"/>
    </row>
    <row r="389" spans="1:5" ht="16.5" thickBot="1">
      <c r="A389" s="37"/>
      <c r="B389" s="25"/>
      <c r="C389" s="25"/>
      <c r="D389" s="28"/>
      <c r="E389" s="4"/>
    </row>
    <row r="390" spans="1:5" ht="15.75" thickBot="1">
      <c r="A390" s="36"/>
      <c r="B390" s="2"/>
      <c r="D390" s="3"/>
      <c r="E390" s="4"/>
    </row>
    <row r="391" spans="1:5" ht="15.75" thickBot="1">
      <c r="A391" s="17"/>
      <c r="B391" s="2"/>
      <c r="C391" s="2"/>
      <c r="D391" s="3"/>
      <c r="E391" s="4"/>
    </row>
    <row r="392" spans="1:5" ht="15.75" thickBot="1">
      <c r="A392" s="36"/>
      <c r="B392" s="2"/>
      <c r="C392" s="2"/>
      <c r="D392" s="3"/>
      <c r="E392" s="4"/>
    </row>
    <row r="393" spans="1:5" ht="16.5" thickBot="1">
      <c r="A393" s="37"/>
      <c r="B393" s="25"/>
      <c r="C393" s="25"/>
      <c r="D393" s="28"/>
      <c r="E393" s="4"/>
    </row>
    <row r="394" spans="1:5" ht="15.75" thickBot="1">
      <c r="A394" s="17"/>
      <c r="B394" s="2"/>
      <c r="C394" s="2"/>
      <c r="D394" s="3"/>
      <c r="E394" s="4"/>
    </row>
    <row r="395" spans="1:5" ht="15.75" thickBot="1">
      <c r="A395" s="22"/>
      <c r="B395" s="2"/>
      <c r="C395" s="2"/>
      <c r="D395" s="3"/>
      <c r="E395" s="4"/>
    </row>
    <row r="396" spans="1:5" ht="15.75" thickBot="1">
      <c r="A396" s="36"/>
      <c r="B396" s="2"/>
      <c r="C396" s="2"/>
      <c r="D396" s="3"/>
      <c r="E396" s="4"/>
    </row>
    <row r="397" spans="1:5" ht="15.75" thickBot="1">
      <c r="A397" s="36"/>
      <c r="B397" s="2"/>
      <c r="C397" s="2"/>
      <c r="D397" s="3"/>
      <c r="E397" s="4"/>
    </row>
    <row r="398" spans="1:5" ht="15.75" thickBot="1">
      <c r="A398" s="36"/>
      <c r="B398" s="2"/>
      <c r="C398" s="2"/>
      <c r="D398" s="3"/>
      <c r="E398" s="4"/>
    </row>
    <row r="399" spans="1:5" ht="15.75" thickBot="1">
      <c r="A399" s="36"/>
      <c r="B399" s="2"/>
      <c r="C399" s="2"/>
      <c r="D399" s="3"/>
      <c r="E399" s="4"/>
    </row>
    <row r="400" spans="1:5" ht="15.75" thickBot="1">
      <c r="A400" s="17"/>
      <c r="B400" s="2"/>
      <c r="C400" s="2"/>
      <c r="D400" s="3"/>
      <c r="E400" s="4"/>
    </row>
    <row r="401" spans="1:8" ht="15.75" thickBot="1">
      <c r="A401" s="17"/>
      <c r="B401" s="2"/>
      <c r="C401" s="2"/>
      <c r="D401" s="3"/>
      <c r="E401" s="4"/>
    </row>
    <row r="402" spans="1:8" ht="15.75" thickBot="1">
      <c r="A402" s="17"/>
      <c r="B402" s="2"/>
      <c r="C402" s="2"/>
      <c r="D402" s="3"/>
      <c r="E402" s="4"/>
    </row>
    <row r="403" spans="1:8" ht="15.75" thickBot="1">
      <c r="A403" s="36"/>
      <c r="B403" s="2"/>
      <c r="C403" s="2"/>
      <c r="D403" s="3"/>
      <c r="E403" s="4"/>
    </row>
    <row r="404" spans="1:8" ht="15.75" thickBot="1">
      <c r="A404" s="36"/>
      <c r="B404" s="2"/>
      <c r="C404" s="2"/>
      <c r="D404" s="3"/>
      <c r="E404" s="4"/>
    </row>
    <row r="405" spans="1:8" ht="15.75" thickBot="1">
      <c r="A405" s="36"/>
      <c r="B405" s="2"/>
      <c r="C405" s="2"/>
      <c r="D405" s="3"/>
      <c r="E405" s="4"/>
    </row>
    <row r="406" spans="1:8" ht="15.75" thickBot="1">
      <c r="A406" s="36"/>
      <c r="B406" s="2"/>
      <c r="C406" s="2"/>
      <c r="D406" s="3"/>
      <c r="E406" s="4"/>
    </row>
    <row r="407" spans="1:8" ht="15.75" thickBot="1">
      <c r="A407" s="36"/>
      <c r="B407" s="2"/>
      <c r="C407" s="2"/>
      <c r="D407" s="3"/>
      <c r="E407" s="4"/>
    </row>
    <row r="408" spans="1:8" ht="15.75" thickBot="1">
      <c r="A408" s="36"/>
      <c r="B408" s="2"/>
      <c r="D408" s="3"/>
      <c r="E408" s="4"/>
    </row>
    <row r="409" spans="1:8" ht="15.75" thickBot="1">
      <c r="A409" s="17"/>
      <c r="B409" s="2"/>
      <c r="D409" s="3"/>
      <c r="E409" s="4"/>
    </row>
    <row r="410" spans="1:8" ht="15.75" thickBot="1">
      <c r="A410" s="17"/>
      <c r="B410" s="2"/>
      <c r="D410" s="3"/>
      <c r="E410" s="4"/>
    </row>
    <row r="411" spans="1:8" ht="15.75" thickBot="1">
      <c r="A411" s="17"/>
      <c r="B411" s="2"/>
      <c r="C411" s="2"/>
      <c r="D411" s="3"/>
      <c r="E411" s="4"/>
    </row>
    <row r="412" spans="1:8" ht="15.75" thickBot="1">
      <c r="A412" s="17"/>
      <c r="B412" s="2"/>
      <c r="C412" s="2"/>
      <c r="D412" s="3"/>
      <c r="E412" s="4"/>
    </row>
    <row r="413" spans="1:8" ht="15.75" thickBot="1">
      <c r="A413" s="17"/>
      <c r="B413" s="2"/>
      <c r="D413" s="3"/>
      <c r="E413" s="4"/>
    </row>
    <row r="414" spans="1:8" ht="15.75" thickBot="1">
      <c r="A414" s="17"/>
      <c r="B414" s="2"/>
      <c r="C414" s="2"/>
      <c r="D414" s="3"/>
      <c r="E414" s="4"/>
    </row>
    <row r="415" spans="1:8" ht="15.75" thickBot="1">
      <c r="A415" s="17"/>
      <c r="B415" s="2"/>
      <c r="C415" s="2"/>
      <c r="D415" s="3"/>
      <c r="E415" s="4"/>
    </row>
    <row r="416" spans="1:8" ht="15.75" thickBot="1">
      <c r="A416" s="16"/>
      <c r="B416" s="12"/>
      <c r="D416" s="14"/>
      <c r="E416" s="4"/>
      <c r="H416" s="4"/>
    </row>
    <row r="417" spans="1:5" ht="15.75" thickBot="1">
      <c r="A417" s="36"/>
      <c r="B417" s="2"/>
      <c r="C417" s="2"/>
      <c r="D417" s="2"/>
      <c r="E417" s="4"/>
    </row>
    <row r="418" spans="1:5" ht="15.75" thickBot="1">
      <c r="A418" s="38"/>
      <c r="B418" s="2"/>
      <c r="C418" s="2"/>
      <c r="D418" s="3"/>
      <c r="E418" s="4"/>
    </row>
    <row r="419" spans="1:5" ht="15.75" thickBot="1">
      <c r="A419" s="17"/>
      <c r="B419" s="2"/>
      <c r="C419" s="2"/>
      <c r="D419" s="3"/>
      <c r="E419" s="4"/>
    </row>
    <row r="420" spans="1:5" ht="15.75" thickBot="1">
      <c r="A420" s="40"/>
      <c r="B420" s="2"/>
      <c r="D420" s="3"/>
      <c r="E420" s="4"/>
    </row>
    <row r="421" spans="1:5" ht="15.75" thickBot="1">
      <c r="A421" s="36"/>
      <c r="B421" s="2"/>
      <c r="C421" s="2"/>
      <c r="D421" s="3"/>
      <c r="E421" s="4"/>
    </row>
    <row r="422" spans="1:5" ht="15.75" thickBot="1">
      <c r="A422" s="16"/>
      <c r="B422" s="4"/>
      <c r="C422" s="4"/>
      <c r="D422" s="4"/>
    </row>
    <row r="423" spans="1:5" ht="15.75" thickBot="1">
      <c r="A423" s="17"/>
      <c r="B423" s="2"/>
      <c r="C423" s="2"/>
      <c r="D423" s="3"/>
      <c r="E423" s="4"/>
    </row>
    <row r="424" spans="1:5" ht="15.75" thickBot="1">
      <c r="A424" s="2"/>
      <c r="B424" s="2"/>
      <c r="C424" s="2"/>
      <c r="D424" s="3"/>
      <c r="E424" s="4"/>
    </row>
    <row r="425" spans="1:5" ht="15.75" thickBot="1">
      <c r="A425" s="36"/>
      <c r="B425" s="2"/>
      <c r="C425" s="2"/>
      <c r="D425" s="3"/>
      <c r="E425" s="4"/>
    </row>
    <row r="426" spans="1:5" ht="16.5" thickBot="1">
      <c r="A426" s="37"/>
      <c r="B426" s="25"/>
      <c r="C426" s="25"/>
      <c r="D426" s="28"/>
      <c r="E426" s="4"/>
    </row>
    <row r="427" spans="1:5" ht="15.75" thickBot="1">
      <c r="A427" s="36"/>
      <c r="B427" s="2"/>
      <c r="C427" s="2"/>
      <c r="D427" s="3"/>
      <c r="E427" s="4"/>
    </row>
    <row r="428" spans="1:5" ht="15.75" thickBot="1">
      <c r="A428" s="36"/>
      <c r="B428" s="2"/>
      <c r="C428" s="2"/>
      <c r="D428" s="3"/>
      <c r="E428" s="4"/>
    </row>
    <row r="429" spans="1:5" ht="15.75" thickBot="1">
      <c r="A429" s="17"/>
      <c r="B429" s="2"/>
      <c r="C429" s="2"/>
      <c r="D429" s="3"/>
      <c r="E429" s="4"/>
    </row>
    <row r="430" spans="1:5" ht="15.75" thickBot="1">
      <c r="A430" s="36"/>
      <c r="B430" s="2"/>
      <c r="C430" s="2"/>
      <c r="D430" s="3"/>
      <c r="E430" s="4"/>
    </row>
    <row r="431" spans="1:5" ht="15.75" thickBot="1">
      <c r="A431" s="16"/>
      <c r="B431" s="4"/>
      <c r="C431" s="4"/>
      <c r="D431" s="4"/>
    </row>
    <row r="432" spans="1:5" ht="15.75" thickBot="1">
      <c r="A432" s="17"/>
      <c r="B432" s="2"/>
      <c r="D432" s="3"/>
      <c r="E432" s="4"/>
    </row>
    <row r="433" spans="1:8" ht="15.75" thickBot="1">
      <c r="A433" s="36"/>
      <c r="B433" s="2"/>
      <c r="C433" s="2"/>
      <c r="D433" s="3"/>
      <c r="E433" s="4"/>
    </row>
    <row r="434" spans="1:8" ht="15.75" thickBot="1">
      <c r="A434" s="36"/>
      <c r="B434" s="2"/>
      <c r="C434" s="2"/>
      <c r="D434" s="3"/>
      <c r="E434" s="4"/>
    </row>
    <row r="435" spans="1:8" ht="15.75" thickBot="1">
      <c r="A435" s="36"/>
      <c r="B435" s="2"/>
      <c r="C435" s="2"/>
      <c r="D435" s="3"/>
      <c r="E435" s="4"/>
    </row>
    <row r="436" spans="1:8" ht="15.75" thickBot="1">
      <c r="A436" s="36"/>
      <c r="B436" s="2"/>
      <c r="C436" s="2"/>
      <c r="D436" s="3"/>
      <c r="E436" s="4"/>
    </row>
    <row r="437" spans="1:8" ht="15.75" thickBot="1">
      <c r="A437" s="36"/>
      <c r="B437" s="2"/>
      <c r="C437" s="2"/>
      <c r="D437" s="3"/>
      <c r="E437" s="4"/>
    </row>
    <row r="438" spans="1:8" ht="15.75" thickBot="1">
      <c r="A438" s="36"/>
      <c r="B438" s="24"/>
      <c r="C438" s="24"/>
      <c r="D438" s="24"/>
      <c r="E438" s="4"/>
    </row>
    <row r="439" spans="1:8" ht="15.75" thickBot="1">
      <c r="A439" s="36"/>
      <c r="B439" s="2"/>
      <c r="C439" s="2"/>
      <c r="D439" s="3"/>
      <c r="E439" s="4"/>
    </row>
    <row r="440" spans="1:8" ht="15.75" thickBot="1">
      <c r="A440" s="17"/>
      <c r="B440" s="2"/>
      <c r="C440" s="2"/>
      <c r="D440" s="2"/>
      <c r="E440" s="4"/>
    </row>
    <row r="441" spans="1:8" ht="15.75" thickBot="1">
      <c r="A441" s="22"/>
      <c r="B441" s="2"/>
      <c r="C441" s="2"/>
      <c r="D441" s="3"/>
      <c r="E441" s="4"/>
    </row>
    <row r="442" spans="1:8" ht="15.75" thickBot="1">
      <c r="A442" s="36"/>
      <c r="B442" s="2"/>
      <c r="C442" s="2"/>
      <c r="D442" s="3"/>
      <c r="E442" s="4"/>
    </row>
    <row r="443" spans="1:8" ht="15.75" thickBot="1">
      <c r="A443" s="36"/>
      <c r="B443" s="2"/>
      <c r="C443" s="2"/>
      <c r="D443" s="3"/>
      <c r="E443" s="4"/>
    </row>
    <row r="444" spans="1:8" ht="15.75" thickBot="1">
      <c r="A444" s="36"/>
      <c r="B444" s="2"/>
      <c r="C444" s="2"/>
      <c r="D444" s="3"/>
      <c r="E444" s="4"/>
    </row>
    <row r="445" spans="1:8" ht="15.75" thickBot="1">
      <c r="A445" s="36"/>
      <c r="B445" s="2"/>
      <c r="C445" s="2"/>
      <c r="D445" s="3"/>
      <c r="E445" s="4"/>
    </row>
    <row r="446" spans="1:8" ht="15.75" thickBot="1">
      <c r="A446" s="36"/>
      <c r="B446" s="2"/>
      <c r="D446" s="3"/>
      <c r="E446" s="4"/>
    </row>
    <row r="447" spans="1:8" ht="15.75" thickBot="1">
      <c r="A447" s="39"/>
      <c r="B447" s="13"/>
      <c r="D447" s="14"/>
      <c r="E447" s="4"/>
      <c r="H447" s="4"/>
    </row>
    <row r="448" spans="1:8" ht="15.75" thickBot="1">
      <c r="A448" s="36"/>
      <c r="B448" s="2"/>
      <c r="C448" s="2"/>
      <c r="D448" s="3"/>
      <c r="E448" s="4"/>
    </row>
    <row r="449" spans="1:5" ht="15.75" thickBot="1">
      <c r="A449" s="17"/>
      <c r="B449" s="2"/>
      <c r="C449" s="2"/>
      <c r="D449" s="3"/>
      <c r="E449" s="7"/>
    </row>
    <row r="450" spans="1:5" ht="15.75" thickBot="1">
      <c r="A450" s="17"/>
      <c r="B450" s="2"/>
      <c r="C450" s="2"/>
      <c r="D450" s="3"/>
      <c r="E450" s="4"/>
    </row>
    <row r="451" spans="1:5">
      <c r="A451" s="22"/>
      <c r="B451" s="2"/>
      <c r="C451" s="2"/>
      <c r="D451" s="3"/>
      <c r="E451" s="4"/>
    </row>
    <row r="452" spans="1:5">
      <c r="A452" s="22"/>
      <c r="B452" s="2"/>
      <c r="C452" s="2"/>
      <c r="D452" s="2"/>
      <c r="E452" s="4"/>
    </row>
    <row r="453" spans="1:5">
      <c r="A453" s="22"/>
      <c r="B453" s="2"/>
      <c r="C453" s="2"/>
      <c r="D453" s="3"/>
      <c r="E453" s="4"/>
    </row>
    <row r="454" spans="1:5" ht="15.75" thickBot="1">
      <c r="A454" s="22"/>
      <c r="B454" s="2"/>
      <c r="C454" s="2"/>
      <c r="D454" s="3"/>
      <c r="E454" s="4"/>
    </row>
    <row r="455" spans="1:5" ht="15.75" thickBot="1">
      <c r="A455" s="17"/>
      <c r="B455" s="2"/>
      <c r="D455" s="3"/>
      <c r="E455" s="4"/>
    </row>
    <row r="456" spans="1:5" ht="15.75" thickBot="1">
      <c r="A456" s="36"/>
      <c r="B456" s="2"/>
      <c r="D456" s="3"/>
      <c r="E456" s="4"/>
    </row>
    <row r="457" spans="1:5" ht="15.75" thickBot="1">
      <c r="A457" s="17"/>
      <c r="B457" s="2"/>
      <c r="D457" s="3"/>
      <c r="E457" s="4"/>
    </row>
    <row r="458" spans="1:5" ht="15.75" thickBot="1">
      <c r="A458" s="36"/>
      <c r="B458" s="2"/>
      <c r="C458" s="2"/>
      <c r="D458" s="3"/>
      <c r="E458" s="4"/>
    </row>
    <row r="459" spans="1:5" ht="15.75" thickBot="1">
      <c r="A459" s="36"/>
      <c r="B459" s="2"/>
      <c r="C459" s="2"/>
      <c r="D459" s="3"/>
      <c r="E459" s="4"/>
    </row>
    <row r="460" spans="1:5" ht="15.75" thickBot="1">
      <c r="A460" s="36"/>
      <c r="B460" s="2"/>
      <c r="C460" s="2"/>
      <c r="D460" s="3"/>
      <c r="E460" s="4"/>
    </row>
    <row r="461" spans="1:5" ht="15.75" thickBot="1">
      <c r="A461" s="36"/>
      <c r="B461" s="2"/>
      <c r="D461" s="3"/>
      <c r="E461" s="4"/>
    </row>
    <row r="462" spans="1:5" ht="15.75" thickBot="1">
      <c r="A462" s="17"/>
      <c r="B462" s="2"/>
      <c r="C462" s="2"/>
      <c r="D462" s="3"/>
      <c r="E462" s="4"/>
    </row>
    <row r="463" spans="1:5" ht="15.75" thickBot="1">
      <c r="A463" s="17"/>
      <c r="B463" s="2"/>
      <c r="C463" s="2"/>
      <c r="D463" s="3"/>
      <c r="E463" s="4"/>
    </row>
    <row r="464" spans="1:5" ht="15.75" thickBot="1">
      <c r="A464" s="36"/>
      <c r="B464" s="44"/>
      <c r="D464" s="3"/>
      <c r="E464" s="4"/>
    </row>
    <row r="465" spans="1:5" ht="16.5" thickBot="1">
      <c r="A465" s="37"/>
      <c r="B465" s="25"/>
      <c r="C465" s="25"/>
      <c r="D465" s="28"/>
      <c r="E465" s="4"/>
    </row>
    <row r="466" spans="1:5" ht="15.75" thickBot="1">
      <c r="A466" s="36"/>
      <c r="B466" s="2"/>
      <c r="C466" s="2"/>
      <c r="D466" s="3"/>
      <c r="E466" s="4"/>
    </row>
    <row r="467" spans="1:5" ht="15.75" thickBot="1">
      <c r="A467" s="36"/>
      <c r="B467" s="2"/>
      <c r="C467" s="2"/>
      <c r="D467" s="3"/>
      <c r="E467" s="4"/>
    </row>
    <row r="468" spans="1:5" ht="16.5" thickBot="1">
      <c r="A468" s="25"/>
      <c r="B468" s="25"/>
      <c r="C468" s="25"/>
      <c r="D468" s="28"/>
      <c r="E468" s="4"/>
    </row>
    <row r="469" spans="1:5" ht="15.75" thickBot="1">
      <c r="A469" s="36"/>
      <c r="B469" s="2"/>
      <c r="C469" s="2"/>
      <c r="D469" s="3"/>
      <c r="E469" s="4"/>
    </row>
    <row r="470" spans="1:5" ht="16.5" thickBot="1">
      <c r="A470" s="37"/>
      <c r="B470" s="25"/>
      <c r="C470" s="25"/>
      <c r="D470" s="28"/>
      <c r="E470" s="4"/>
    </row>
    <row r="471" spans="1:5" ht="16.5" thickBot="1">
      <c r="A471" s="37"/>
      <c r="B471" s="25"/>
      <c r="C471" s="25"/>
      <c r="D471" s="28"/>
      <c r="E471" s="4"/>
    </row>
    <row r="472" spans="1:5" ht="15.75" thickBot="1">
      <c r="A472" s="17"/>
      <c r="B472" s="2"/>
      <c r="C472" s="2"/>
      <c r="D472" s="3"/>
      <c r="E472" s="4"/>
    </row>
    <row r="473" spans="1:5" ht="15.75" thickBot="1">
      <c r="A473" s="36"/>
      <c r="B473" s="2"/>
      <c r="C473" s="2"/>
      <c r="D473" s="3"/>
      <c r="E473" s="4"/>
    </row>
    <row r="474" spans="1:5" ht="15.75" thickBot="1">
      <c r="A474" s="36"/>
      <c r="B474" s="2"/>
      <c r="D474" s="3"/>
      <c r="E474" s="4"/>
    </row>
    <row r="475" spans="1:5" ht="15.75" thickBot="1">
      <c r="A475" s="17"/>
      <c r="B475" s="2"/>
      <c r="C475" s="2"/>
      <c r="D475" s="3"/>
      <c r="E475" s="4"/>
    </row>
    <row r="476" spans="1:5" ht="15.75" thickBot="1">
      <c r="A476" s="17"/>
      <c r="B476" s="2"/>
      <c r="C476" s="2"/>
      <c r="D476" s="3"/>
      <c r="E476" s="4"/>
    </row>
    <row r="477" spans="1:5" ht="15.75" thickBot="1">
      <c r="A477" s="17"/>
      <c r="B477" s="2"/>
      <c r="C477" s="2"/>
      <c r="D477" s="3"/>
      <c r="E477" s="4"/>
    </row>
    <row r="478" spans="1:5" ht="15.75" thickBot="1">
      <c r="A478" s="36"/>
      <c r="B478" s="2"/>
      <c r="C478" s="2"/>
      <c r="D478" s="3"/>
      <c r="E478" s="4"/>
    </row>
    <row r="479" spans="1:5" ht="15.75" thickBot="1">
      <c r="A479" s="36"/>
      <c r="B479" s="2"/>
      <c r="C479" s="2"/>
      <c r="D479" s="3"/>
      <c r="E479" s="4"/>
    </row>
    <row r="480" spans="1:5" ht="16.5" thickBot="1">
      <c r="A480" s="37"/>
      <c r="B480" s="25"/>
      <c r="C480" s="25"/>
      <c r="D480" s="28"/>
      <c r="E480" s="4"/>
    </row>
    <row r="481" spans="1:5" ht="15.75" thickBot="1">
      <c r="A481" s="17"/>
      <c r="B481" s="2"/>
      <c r="C481" s="2"/>
      <c r="D481" s="3"/>
      <c r="E481" s="4"/>
    </row>
    <row r="482" spans="1:5" ht="15.75" thickBot="1">
      <c r="A482" s="36"/>
      <c r="B482" s="2"/>
      <c r="C482" s="2"/>
      <c r="D482" s="3"/>
      <c r="E482" s="4"/>
    </row>
    <row r="483" spans="1:5" ht="16.5" thickBot="1">
      <c r="A483" s="37"/>
      <c r="B483" s="25"/>
      <c r="C483" s="25"/>
      <c r="D483" s="28"/>
      <c r="E483" s="4"/>
    </row>
    <row r="484" spans="1:5" ht="15.75" thickBot="1">
      <c r="A484" s="36"/>
      <c r="B484" s="2"/>
      <c r="C484" s="2"/>
      <c r="D484" s="3"/>
      <c r="E484" s="4"/>
    </row>
    <row r="485" spans="1:5" ht="16.5" thickBot="1">
      <c r="A485" s="37"/>
      <c r="B485" s="25"/>
      <c r="C485" s="25"/>
      <c r="D485" s="28"/>
      <c r="E485" s="4"/>
    </row>
    <row r="486" spans="1:5" ht="15.75" thickBot="1">
      <c r="A486" s="16"/>
      <c r="B486" s="4"/>
      <c r="C486" s="4"/>
      <c r="D486" s="4"/>
      <c r="E486" s="4"/>
    </row>
    <row r="487" spans="1:5" ht="15.75" thickBot="1">
      <c r="A487" s="22"/>
      <c r="B487" s="2"/>
      <c r="C487" s="2"/>
      <c r="D487" s="3"/>
      <c r="E487" s="4"/>
    </row>
    <row r="488" spans="1:5" ht="15.75" thickBot="1">
      <c r="A488" s="36"/>
      <c r="B488" s="2"/>
      <c r="C488" s="2"/>
      <c r="D488" s="3"/>
      <c r="E488" s="4"/>
    </row>
    <row r="489" spans="1:5" ht="16.5" thickBot="1">
      <c r="A489" s="37"/>
      <c r="B489" s="25"/>
      <c r="C489" s="25"/>
      <c r="D489" s="28"/>
      <c r="E489" s="4"/>
    </row>
    <row r="490" spans="1:5" ht="15.75" thickBot="1">
      <c r="A490" s="45"/>
      <c r="B490" s="2"/>
      <c r="D490" s="3"/>
      <c r="E490" s="4"/>
    </row>
    <row r="491" spans="1:5" ht="15.75" thickBot="1">
      <c r="A491" s="36"/>
      <c r="B491" s="2"/>
      <c r="C491" s="2"/>
      <c r="D491" s="3"/>
      <c r="E491" s="4"/>
    </row>
    <row r="492" spans="1:5" ht="15.75" thickBot="1">
      <c r="A492" s="36"/>
      <c r="B492" s="2"/>
      <c r="C492" s="2"/>
      <c r="D492" s="3"/>
      <c r="E492" s="4"/>
    </row>
    <row r="493" spans="1:5" ht="15.75" thickBot="1">
      <c r="A493" s="36"/>
      <c r="B493" s="2"/>
      <c r="C493" s="2"/>
      <c r="D493" s="3"/>
      <c r="E493" s="4"/>
    </row>
    <row r="494" spans="1:5" ht="15.75" thickBot="1">
      <c r="A494" s="36"/>
      <c r="B494" s="32"/>
      <c r="C494" s="24"/>
      <c r="D494" s="24"/>
      <c r="E494" s="4"/>
    </row>
    <row r="495" spans="1:5" ht="15.75" thickBot="1">
      <c r="A495" s="36"/>
      <c r="B495" s="46"/>
      <c r="C495" s="24"/>
      <c r="D495" s="24"/>
      <c r="E495" s="4"/>
    </row>
    <row r="496" spans="1:5" ht="15.75" thickBot="1">
      <c r="A496" s="2"/>
      <c r="B496" s="2"/>
      <c r="C496" s="2"/>
      <c r="D496" s="3"/>
      <c r="E496" s="4"/>
    </row>
    <row r="497" spans="1:5" ht="15.75" thickBot="1">
      <c r="A497" s="17"/>
      <c r="B497" s="2"/>
      <c r="C497" s="2"/>
      <c r="D497" s="3"/>
      <c r="E497" s="4"/>
    </row>
    <row r="498" spans="1:5" ht="15.75" thickBot="1">
      <c r="A498" s="36"/>
      <c r="B498" s="2"/>
      <c r="C498" s="2"/>
      <c r="D498" s="3"/>
      <c r="E498" s="4"/>
    </row>
    <row r="499" spans="1:5" ht="15.75" thickBot="1">
      <c r="A499" s="36"/>
      <c r="B499" s="2"/>
      <c r="C499" s="2"/>
      <c r="D499" s="3"/>
      <c r="E499" s="4"/>
    </row>
    <row r="500" spans="1:5" ht="15.75" thickBot="1">
      <c r="A500" s="36"/>
      <c r="B500" s="2"/>
      <c r="C500" s="2"/>
      <c r="D500" s="3"/>
      <c r="E500" s="4"/>
    </row>
    <row r="501" spans="1:5" ht="15.75" thickBot="1">
      <c r="A501" s="17"/>
      <c r="B501" s="2"/>
      <c r="C501" s="2"/>
      <c r="D501" s="3"/>
      <c r="E501" s="4"/>
    </row>
    <row r="502" spans="1:5" ht="15.75" thickBot="1">
      <c r="A502" s="17"/>
      <c r="B502" s="2"/>
      <c r="D502" s="3"/>
      <c r="E502" s="4"/>
    </row>
    <row r="503" spans="1:5" ht="16.5" thickBot="1">
      <c r="A503" s="37"/>
      <c r="B503" s="25"/>
      <c r="C503" s="25"/>
      <c r="D503" s="28"/>
      <c r="E503" s="4"/>
    </row>
    <row r="504" spans="1:5" ht="16.5" thickBot="1">
      <c r="A504" s="37"/>
      <c r="B504" s="25"/>
      <c r="C504" s="25"/>
      <c r="D504" s="28"/>
      <c r="E504" s="4"/>
    </row>
    <row r="505" spans="1:5" ht="15.75" thickBot="1">
      <c r="A505" s="17"/>
      <c r="B505" s="2"/>
      <c r="D505" s="3"/>
      <c r="E505" s="4"/>
    </row>
    <row r="506" spans="1:5" ht="16.5" thickBot="1">
      <c r="A506" s="37"/>
      <c r="B506" s="25"/>
      <c r="C506" s="25"/>
      <c r="D506" s="28"/>
      <c r="E506" s="4"/>
    </row>
    <row r="507" spans="1:5" ht="15.75" thickBot="1">
      <c r="A507" s="36"/>
      <c r="B507" s="2"/>
      <c r="D507" s="3"/>
      <c r="E507" s="4"/>
    </row>
    <row r="508" spans="1:5" ht="16.5" thickBot="1">
      <c r="A508" s="37"/>
      <c r="B508" s="25"/>
      <c r="C508" s="25"/>
      <c r="D508" s="28"/>
      <c r="E508" s="4"/>
    </row>
    <row r="509" spans="1:5" ht="15.75" thickBot="1">
      <c r="A509" s="17"/>
      <c r="B509" s="2"/>
      <c r="C509" s="2"/>
      <c r="D509" s="3"/>
      <c r="E509" s="4"/>
    </row>
    <row r="510" spans="1:5" ht="15.75" thickBot="1">
      <c r="A510" s="36"/>
      <c r="B510" s="2"/>
      <c r="D510" s="3"/>
      <c r="E510" s="4"/>
    </row>
    <row r="511" spans="1:5" ht="15.75" thickBot="1">
      <c r="A511" s="17"/>
      <c r="B511" s="2"/>
      <c r="C511" s="2"/>
      <c r="D511" s="3"/>
      <c r="E511" s="4"/>
    </row>
    <row r="512" spans="1:5" ht="16.5" thickBot="1">
      <c r="A512" s="37"/>
      <c r="B512" s="25"/>
      <c r="C512" s="25"/>
      <c r="D512" s="28"/>
      <c r="E512" s="4"/>
    </row>
    <row r="513" spans="1:5" ht="15.75" thickBot="1">
      <c r="A513" s="36"/>
      <c r="B513" s="2"/>
      <c r="C513" s="2"/>
      <c r="D513" s="3"/>
      <c r="E513" s="4"/>
    </row>
    <row r="514" spans="1:5" ht="15.75" thickBot="1">
      <c r="A514" s="36"/>
      <c r="B514" s="2"/>
      <c r="C514" s="2"/>
      <c r="D514" s="3"/>
      <c r="E514" s="4"/>
    </row>
    <row r="515" spans="1:5" ht="15.75" thickBot="1">
      <c r="A515" s="17"/>
      <c r="B515" s="2"/>
      <c r="C515" s="2"/>
      <c r="D515" s="3"/>
      <c r="E515" s="4"/>
    </row>
    <row r="516" spans="1:5" ht="15.75" thickBot="1">
      <c r="A516" s="36"/>
      <c r="B516" s="2"/>
      <c r="C516" s="2"/>
      <c r="D516" s="3"/>
      <c r="E516" s="4"/>
    </row>
    <row r="517" spans="1:5" ht="15.75" thickBot="1">
      <c r="A517" s="36"/>
      <c r="B517" s="2"/>
      <c r="C517" s="2"/>
      <c r="D517" s="3"/>
      <c r="E517" s="4"/>
    </row>
    <row r="518" spans="1:5" ht="15.75" thickBot="1">
      <c r="A518" s="36"/>
      <c r="B518" s="2"/>
      <c r="C518" s="2"/>
      <c r="D518" s="3"/>
      <c r="E518" s="4"/>
    </row>
    <row r="519" spans="1:5" ht="15.75" thickBot="1">
      <c r="A519" s="36"/>
      <c r="B519" s="2"/>
      <c r="C519" s="2"/>
      <c r="D519" s="3"/>
      <c r="E519" s="4"/>
    </row>
    <row r="520" spans="1:5" ht="15.75" thickBot="1">
      <c r="A520" s="36"/>
      <c r="B520" s="2"/>
      <c r="C520" s="2"/>
      <c r="D520" s="3"/>
      <c r="E520" s="4"/>
    </row>
    <row r="521" spans="1:5" ht="15.75" thickBot="1">
      <c r="A521" s="36"/>
      <c r="B521" s="2"/>
      <c r="C521" s="2"/>
      <c r="D521" s="3"/>
      <c r="E521" s="4"/>
    </row>
    <row r="522" spans="1:5" ht="16.5" thickBot="1">
      <c r="A522" s="37"/>
      <c r="B522" s="25"/>
      <c r="C522" s="25"/>
      <c r="D522" s="28"/>
      <c r="E522" s="4"/>
    </row>
    <row r="523" spans="1:5" ht="15.75" thickBot="1">
      <c r="A523" s="36"/>
      <c r="B523" s="2"/>
      <c r="D523" s="3"/>
      <c r="E523" s="4"/>
    </row>
    <row r="524" spans="1:5" ht="16.5" thickBot="1">
      <c r="A524" s="37"/>
      <c r="B524" s="25"/>
      <c r="C524" s="25"/>
      <c r="D524" s="28"/>
      <c r="E524" s="4"/>
    </row>
    <row r="525" spans="1:5" ht="16.5" thickBot="1">
      <c r="A525" s="37"/>
      <c r="B525" s="25"/>
      <c r="C525" s="25"/>
      <c r="D525" s="28"/>
      <c r="E525" s="4"/>
    </row>
    <row r="526" spans="1:5" ht="15.75" thickBot="1">
      <c r="A526" s="17"/>
      <c r="B526" s="2"/>
      <c r="C526" s="2"/>
      <c r="D526" s="3"/>
      <c r="E526" s="4"/>
    </row>
    <row r="527" spans="1:5" ht="15.75" thickBot="1">
      <c r="A527" s="36"/>
      <c r="B527" s="2"/>
      <c r="C527" s="2"/>
      <c r="D527" s="3"/>
      <c r="E527" s="4"/>
    </row>
    <row r="528" spans="1:5" ht="16.5" thickBot="1">
      <c r="A528" s="37"/>
      <c r="B528" s="25"/>
      <c r="C528" s="25"/>
      <c r="D528" s="28"/>
      <c r="E528" s="4"/>
    </row>
    <row r="529" spans="1:5" ht="16.5" thickBot="1">
      <c r="A529" s="37"/>
      <c r="B529" s="25"/>
      <c r="C529" s="25"/>
      <c r="D529" s="28"/>
      <c r="E529" s="7"/>
    </row>
    <row r="530" spans="1:5" ht="16.5" thickBot="1">
      <c r="A530" s="37"/>
      <c r="B530" s="25"/>
      <c r="C530" s="25"/>
      <c r="D530" s="28"/>
      <c r="E530" s="4"/>
    </row>
    <row r="531" spans="1:5" ht="15.75" thickBot="1">
      <c r="A531" s="36"/>
      <c r="B531" s="2"/>
      <c r="C531" s="2"/>
      <c r="D531" s="3"/>
      <c r="E531" s="4"/>
    </row>
    <row r="532" spans="1:5" ht="15.75" thickBot="1">
      <c r="A532" s="36"/>
      <c r="B532" s="2"/>
      <c r="C532" s="2"/>
      <c r="D532" s="3"/>
      <c r="E532" s="4"/>
    </row>
    <row r="533" spans="1:5" ht="16.5" thickBot="1">
      <c r="A533" s="37"/>
      <c r="B533" s="25"/>
      <c r="C533" s="25"/>
      <c r="D533" s="28"/>
      <c r="E533" s="4"/>
    </row>
    <row r="534" spans="1:5" ht="15.75" thickBot="1">
      <c r="A534" s="36"/>
      <c r="B534" s="2"/>
      <c r="C534" s="2"/>
      <c r="D534" s="3"/>
      <c r="E534" s="4"/>
    </row>
    <row r="535" spans="1:5" ht="15.75" thickBot="1">
      <c r="A535" s="17"/>
      <c r="B535" s="2"/>
      <c r="C535" s="2"/>
      <c r="D535" s="3"/>
      <c r="E535" s="4"/>
    </row>
    <row r="536" spans="1:5" ht="15.75" thickBot="1">
      <c r="A536" s="36"/>
      <c r="B536" s="2"/>
      <c r="C536" s="2"/>
      <c r="D536" s="3"/>
      <c r="E536" s="4"/>
    </row>
    <row r="537" spans="1:5" ht="16.5" thickBot="1">
      <c r="A537" s="37"/>
      <c r="B537" s="25"/>
      <c r="C537" s="25"/>
      <c r="D537" s="28"/>
      <c r="E537" s="4"/>
    </row>
    <row r="538" spans="1:5" ht="15.75" thickBot="1">
      <c r="A538" s="36"/>
      <c r="B538" s="2"/>
      <c r="C538" s="2"/>
      <c r="D538" s="3"/>
      <c r="E538" s="4"/>
    </row>
    <row r="539" spans="1:5" ht="15.75" thickBot="1">
      <c r="A539" s="36"/>
      <c r="B539" s="2"/>
      <c r="C539" s="2"/>
      <c r="D539" s="3"/>
      <c r="E539" s="4"/>
    </row>
    <row r="540" spans="1:5">
      <c r="A540" s="22"/>
      <c r="B540" s="2"/>
      <c r="C540" s="2"/>
      <c r="D540" s="3"/>
      <c r="E540" s="4"/>
    </row>
    <row r="541" spans="1:5" ht="15.75" thickBot="1">
      <c r="A541" s="22"/>
      <c r="B541" s="2"/>
      <c r="C541" s="2"/>
      <c r="D541" s="3"/>
      <c r="E541" s="4"/>
    </row>
    <row r="542" spans="1:5" ht="16.5" thickBot="1">
      <c r="A542" s="37"/>
      <c r="B542" s="25"/>
      <c r="C542" s="25"/>
      <c r="D542" s="28"/>
      <c r="E542" s="4"/>
    </row>
    <row r="543" spans="1:5" ht="15.75" thickBot="1">
      <c r="A543" s="36"/>
      <c r="B543" s="2"/>
      <c r="D543" s="3"/>
      <c r="E543" s="4"/>
    </row>
    <row r="544" spans="1:5" ht="15.75" thickBot="1">
      <c r="A544" s="17"/>
      <c r="B544" s="2"/>
      <c r="D544" s="3"/>
      <c r="E544" s="4"/>
    </row>
    <row r="545" spans="1:5" ht="15.75" thickBot="1">
      <c r="A545" s="36"/>
      <c r="B545" s="2"/>
      <c r="C545" s="2"/>
      <c r="D545" s="3"/>
      <c r="E545" s="4"/>
    </row>
    <row r="546" spans="1:5" ht="15.75" thickBot="1">
      <c r="A546" s="36"/>
      <c r="B546" s="2"/>
      <c r="C546" s="2"/>
      <c r="D546" s="3"/>
      <c r="E546" s="4"/>
    </row>
    <row r="547" spans="1:5" ht="15.75" thickBot="1">
      <c r="A547" s="36"/>
      <c r="B547" s="2"/>
      <c r="C547" s="2"/>
      <c r="D547" s="3"/>
      <c r="E547" s="4"/>
    </row>
    <row r="548" spans="1:5" ht="15.75" thickBot="1">
      <c r="A548" s="36"/>
      <c r="B548" s="24"/>
      <c r="C548" s="24"/>
      <c r="D548" s="24"/>
      <c r="E548" s="4"/>
    </row>
    <row r="549" spans="1:5" ht="15.75" thickBot="1">
      <c r="A549" s="47"/>
      <c r="B549" s="48"/>
      <c r="C549" s="49"/>
      <c r="D549" s="4"/>
      <c r="E549" s="4"/>
    </row>
    <row r="550" spans="1:5" ht="15.75" thickBot="1">
      <c r="A550" s="50"/>
      <c r="B550" s="51"/>
      <c r="C550" s="52"/>
      <c r="D550" s="4"/>
      <c r="E550" s="4"/>
    </row>
    <row r="551" spans="1:5" ht="15.75" thickBot="1">
      <c r="A551" s="36"/>
      <c r="B551" s="2"/>
      <c r="C551" s="2"/>
      <c r="D551" s="3"/>
      <c r="E551" s="4"/>
    </row>
    <row r="552" spans="1:5" ht="15.75" thickBot="1">
      <c r="A552" s="53"/>
      <c r="B552" s="11"/>
      <c r="C552" s="11"/>
      <c r="D552" s="2"/>
      <c r="E552" s="4"/>
    </row>
    <row r="553" spans="1:5" ht="15.75" thickBot="1">
      <c r="A553" s="17"/>
      <c r="B553" s="2"/>
      <c r="C553" s="2"/>
      <c r="D553" s="3"/>
      <c r="E553" s="4"/>
    </row>
    <row r="554" spans="1:5" ht="15.75" thickBot="1">
      <c r="A554" s="36"/>
      <c r="B554" s="2"/>
      <c r="C554" s="2"/>
      <c r="D554" s="2"/>
      <c r="E554" s="4"/>
    </row>
    <row r="555" spans="1:5" ht="15.75" thickBot="1">
      <c r="A555" s="17"/>
      <c r="B555" s="2"/>
      <c r="C555" s="2"/>
      <c r="D555" s="3"/>
      <c r="E555" s="4"/>
    </row>
    <row r="556" spans="1:5" ht="16.5" thickBot="1">
      <c r="A556" s="37"/>
      <c r="B556" s="25"/>
      <c r="C556" s="25"/>
      <c r="D556" s="28"/>
      <c r="E556" s="4"/>
    </row>
    <row r="557" spans="1:5" ht="15.75" thickBot="1">
      <c r="A557" s="36"/>
      <c r="B557" s="2"/>
      <c r="C557" s="2"/>
      <c r="D557" s="3"/>
      <c r="E557" s="4"/>
    </row>
    <row r="558" spans="1:5" ht="15.75" thickBot="1">
      <c r="A558" s="36"/>
      <c r="B558" s="2"/>
      <c r="C558" s="2"/>
      <c r="D558" s="3"/>
      <c r="E558" s="4"/>
    </row>
    <row r="559" spans="1:5" ht="15.75" thickBot="1">
      <c r="A559" s="36"/>
      <c r="B559" s="2"/>
      <c r="C559" s="2"/>
      <c r="D559" s="3"/>
      <c r="E559" s="4"/>
    </row>
    <row r="560" spans="1:5" ht="15.75" thickBot="1">
      <c r="A560" s="36"/>
      <c r="B560" s="2"/>
      <c r="C560" s="2"/>
      <c r="D560" s="3"/>
      <c r="E560" s="4"/>
    </row>
    <row r="561" spans="1:5" ht="15.75" thickBot="1">
      <c r="A561" s="36"/>
      <c r="B561" s="2"/>
      <c r="C561" s="2"/>
      <c r="D561" s="3"/>
      <c r="E561" s="4"/>
    </row>
    <row r="562" spans="1:5" ht="15.75" thickBot="1">
      <c r="A562" s="17"/>
      <c r="B562" s="2"/>
      <c r="C562" s="2"/>
      <c r="D562" s="3"/>
      <c r="E562" s="4"/>
    </row>
    <row r="563" spans="1:5">
      <c r="A563" s="2"/>
      <c r="B563" s="2"/>
      <c r="C563" s="2"/>
      <c r="D563" s="3"/>
      <c r="E563" s="4"/>
    </row>
    <row r="564" spans="1:5">
      <c r="A564" s="22"/>
      <c r="B564" s="2"/>
      <c r="C564" s="2"/>
      <c r="D564" s="3"/>
      <c r="E564" s="4"/>
    </row>
    <row r="565" spans="1:5">
      <c r="A565" s="2"/>
      <c r="B565" s="2"/>
      <c r="C565" s="2"/>
      <c r="D565" s="3"/>
      <c r="E565" s="4"/>
    </row>
    <row r="566" spans="1:5">
      <c r="A566" s="2"/>
      <c r="B566" s="2"/>
      <c r="C566" s="2"/>
      <c r="D566" s="3"/>
      <c r="E566" s="4"/>
    </row>
    <row r="567" spans="1:5">
      <c r="A567" s="22"/>
      <c r="B567" s="2"/>
      <c r="C567" s="2"/>
      <c r="D567" s="3"/>
      <c r="E567" s="4"/>
    </row>
    <row r="568" spans="1:5">
      <c r="A568" s="22"/>
      <c r="B568" s="2"/>
      <c r="C568" s="2"/>
      <c r="D568" s="3"/>
      <c r="E568" s="4"/>
    </row>
    <row r="569" spans="1:5">
      <c r="A569" s="22"/>
      <c r="B569" s="2"/>
      <c r="C569" s="2"/>
      <c r="D569" s="2"/>
      <c r="E569" s="4"/>
    </row>
    <row r="570" spans="1:5" ht="15.75">
      <c r="A570" s="25"/>
      <c r="B570" s="25"/>
      <c r="C570" s="25"/>
      <c r="D570" s="28"/>
      <c r="E570" s="4"/>
    </row>
    <row r="571" spans="1:5" ht="15.75">
      <c r="A571" s="25"/>
      <c r="B571" s="25"/>
      <c r="C571" s="25"/>
      <c r="D571" s="28"/>
      <c r="E571" s="4"/>
    </row>
    <row r="572" spans="1:5" ht="16.5" thickBot="1">
      <c r="A572" s="25"/>
      <c r="B572" s="25"/>
      <c r="C572" s="25"/>
      <c r="D572" s="28"/>
      <c r="E572" s="4"/>
    </row>
    <row r="573" spans="1:5" ht="15.75" thickBot="1">
      <c r="A573" s="36"/>
      <c r="B573" s="2"/>
      <c r="C573" s="2"/>
      <c r="D573" s="3"/>
      <c r="E573" s="4"/>
    </row>
    <row r="574" spans="1:5" ht="15.75" thickBot="1">
      <c r="A574" s="17"/>
      <c r="B574" s="2"/>
      <c r="C574" s="2"/>
      <c r="D574" s="3"/>
      <c r="E574" s="4"/>
    </row>
    <row r="575" spans="1:5" ht="15.75" thickBot="1">
      <c r="A575" s="36"/>
      <c r="B575" s="2"/>
      <c r="C575" s="2"/>
      <c r="D575" s="3"/>
      <c r="E575" s="4"/>
    </row>
    <row r="576" spans="1:5" ht="15.75" thickBot="1">
      <c r="A576" s="36"/>
      <c r="B576" s="34"/>
      <c r="C576" s="24"/>
      <c r="D576" s="24"/>
      <c r="E576" s="4"/>
    </row>
    <row r="577" spans="1:5" ht="15.75" thickBot="1">
      <c r="A577" s="36"/>
      <c r="B577" s="2"/>
      <c r="C577" s="2"/>
      <c r="D577" s="3"/>
      <c r="E577" s="4"/>
    </row>
    <row r="578" spans="1:5" ht="15.75" thickBot="1">
      <c r="A578" s="36"/>
      <c r="B578" s="2"/>
      <c r="D578" s="3"/>
      <c r="E578" s="4"/>
    </row>
    <row r="579" spans="1:5" ht="15.75" thickBot="1">
      <c r="A579" s="36"/>
      <c r="B579" s="2"/>
      <c r="C579" s="2"/>
      <c r="D579" s="3"/>
      <c r="E579" s="4"/>
    </row>
    <row r="580" spans="1:5" ht="15.75" thickBot="1">
      <c r="A580" s="17"/>
      <c r="B580" s="2"/>
      <c r="C580" s="2"/>
      <c r="D580" s="3"/>
      <c r="E580" s="4"/>
    </row>
    <row r="581" spans="1:5" ht="16.5" thickBot="1">
      <c r="A581" s="37"/>
      <c r="B581" s="25"/>
      <c r="C581" s="25"/>
      <c r="D581" s="28"/>
      <c r="E581" s="4"/>
    </row>
    <row r="582" spans="1:5">
      <c r="A582" s="22"/>
      <c r="B582" s="2"/>
      <c r="C582" s="2"/>
      <c r="D582" s="3"/>
      <c r="E582" s="4"/>
    </row>
    <row r="583" spans="1:5" ht="15.75" thickBot="1">
      <c r="A583" s="22"/>
      <c r="B583" s="2"/>
      <c r="C583" s="2"/>
      <c r="D583" s="3"/>
      <c r="E583" s="4"/>
    </row>
    <row r="584" spans="1:5" ht="15.75" thickBot="1">
      <c r="A584" s="36"/>
      <c r="B584" s="2"/>
      <c r="C584" s="2"/>
      <c r="D584" s="3"/>
      <c r="E584" s="4"/>
    </row>
    <row r="585" spans="1:5" ht="15.75" thickBot="1">
      <c r="A585" s="36"/>
      <c r="B585" s="2"/>
      <c r="D585" s="3"/>
      <c r="E585" s="4"/>
    </row>
    <row r="586" spans="1:5" ht="15.75" thickBot="1">
      <c r="A586" s="36"/>
      <c r="B586" s="2"/>
      <c r="D586" s="3"/>
      <c r="E586" s="4"/>
    </row>
    <row r="587" spans="1:5" ht="15.75" thickBot="1">
      <c r="A587" s="36"/>
      <c r="B587" s="2"/>
      <c r="C587" s="2"/>
      <c r="D587" s="3"/>
      <c r="E587" s="4"/>
    </row>
    <row r="588" spans="1:5" ht="16.5" thickBot="1">
      <c r="A588" s="37"/>
      <c r="B588" s="25"/>
      <c r="C588" s="25"/>
      <c r="D588" s="28"/>
      <c r="E588" s="4"/>
    </row>
    <row r="589" spans="1:5" ht="15.75" thickBot="1">
      <c r="A589" s="36"/>
      <c r="B589" s="2"/>
      <c r="C589" s="2"/>
      <c r="D589" s="3"/>
      <c r="E589" s="4"/>
    </row>
    <row r="590" spans="1:5" ht="15.75" thickBot="1">
      <c r="A590" s="36"/>
      <c r="B590" s="2"/>
      <c r="C590" s="2"/>
      <c r="D590" s="3"/>
      <c r="E590" s="4"/>
    </row>
    <row r="591" spans="1:5" ht="15.75" thickBot="1">
      <c r="A591" s="17"/>
      <c r="B591" s="2"/>
      <c r="C591" s="2"/>
      <c r="D591" s="3"/>
      <c r="E591" s="4"/>
    </row>
    <row r="592" spans="1:5" ht="15.75" thickBot="1">
      <c r="A592" s="17"/>
      <c r="B592" s="2"/>
      <c r="C592" s="2"/>
      <c r="D592" s="3"/>
      <c r="E592" s="4"/>
    </row>
    <row r="593" spans="1:5" ht="15.75" thickBot="1">
      <c r="A593" s="36"/>
      <c r="B593" s="2"/>
      <c r="D593" s="3"/>
      <c r="E593" s="4"/>
    </row>
    <row r="594" spans="1:5" ht="15.75" thickBot="1">
      <c r="A594" s="36"/>
      <c r="B594" s="2"/>
      <c r="C594" s="2"/>
      <c r="D594" s="3"/>
      <c r="E594" s="4"/>
    </row>
    <row r="595" spans="1:5" ht="15.75" thickBot="1">
      <c r="A595" s="36"/>
      <c r="B595" s="2"/>
      <c r="C595" s="2"/>
      <c r="D595" s="3"/>
      <c r="E595" s="4"/>
    </row>
    <row r="596" spans="1:5" ht="15.75" thickBot="1">
      <c r="A596" s="36"/>
      <c r="B596" s="2"/>
      <c r="C596" s="2"/>
      <c r="D596" s="3"/>
      <c r="E596" s="4"/>
    </row>
    <row r="597" spans="1:5" ht="15.75" thickBot="1">
      <c r="A597" s="54"/>
      <c r="B597" s="51"/>
      <c r="C597" s="43"/>
      <c r="D597" s="4"/>
      <c r="E597" s="4"/>
    </row>
    <row r="598" spans="1:5" ht="15.75" thickBot="1">
      <c r="A598" s="22"/>
      <c r="B598" s="55"/>
      <c r="C598" s="56"/>
      <c r="D598" s="4"/>
      <c r="E598" s="4"/>
    </row>
    <row r="599" spans="1:5" ht="15.75" thickBot="1">
      <c r="A599" s="36"/>
      <c r="B599" s="2"/>
      <c r="D599" s="3"/>
      <c r="E599" s="4"/>
    </row>
    <row r="600" spans="1:5" ht="15.75" thickBot="1">
      <c r="A600" s="36"/>
      <c r="B600" s="2"/>
      <c r="C600" s="2"/>
      <c r="D600" s="3"/>
      <c r="E600" s="4"/>
    </row>
    <row r="601" spans="1:5" ht="15.75" thickBot="1">
      <c r="A601" s="36"/>
      <c r="B601" s="2"/>
      <c r="C601" s="2"/>
      <c r="D601" s="3"/>
      <c r="E601" s="4"/>
    </row>
    <row r="602" spans="1:5" ht="15.75" thickBot="1">
      <c r="A602" s="17"/>
      <c r="B602" s="2"/>
      <c r="D602" s="3"/>
      <c r="E602" s="4"/>
    </row>
    <row r="603" spans="1:5" ht="15.75" thickBot="1">
      <c r="A603" s="36"/>
      <c r="B603" s="2"/>
      <c r="C603" s="2"/>
      <c r="D603" s="3"/>
      <c r="E603" s="4"/>
    </row>
    <row r="604" spans="1:5" ht="15.75" thickBot="1">
      <c r="A604" s="36"/>
      <c r="B604" s="2"/>
      <c r="D604" s="3"/>
      <c r="E604" s="4"/>
    </row>
    <row r="605" spans="1:5" ht="16.5" thickBot="1">
      <c r="A605" s="37"/>
      <c r="B605" s="25"/>
      <c r="C605" s="25"/>
      <c r="D605" s="28"/>
      <c r="E605" s="4"/>
    </row>
    <row r="606" spans="1:5" ht="15.75" thickBot="1">
      <c r="A606" s="36"/>
      <c r="B606" s="2"/>
      <c r="C606" s="2"/>
      <c r="D606" s="3"/>
      <c r="E606" s="4"/>
    </row>
    <row r="607" spans="1:5" ht="15.75" thickBot="1">
      <c r="A607" s="36"/>
      <c r="B607" s="2"/>
      <c r="C607" s="2"/>
      <c r="D607" s="3"/>
      <c r="E607" s="4"/>
    </row>
    <row r="608" spans="1:5" ht="15.75" thickBot="1">
      <c r="A608" s="36"/>
      <c r="B608" s="2"/>
      <c r="D608" s="3"/>
      <c r="E608" s="4"/>
    </row>
    <row r="609" spans="1:5" ht="15.75" thickBot="1">
      <c r="A609" s="36"/>
      <c r="B609" s="4"/>
      <c r="C609" s="4"/>
      <c r="D609" s="4"/>
      <c r="E609" s="4"/>
    </row>
    <row r="610" spans="1:5" ht="15.75" thickBot="1">
      <c r="A610" s="36"/>
      <c r="B610" s="2"/>
      <c r="C610" s="2"/>
      <c r="D610" s="3"/>
      <c r="E610" s="4"/>
    </row>
    <row r="611" spans="1:5" ht="16.5" thickBot="1">
      <c r="A611" s="37"/>
      <c r="B611" s="25"/>
      <c r="C611" s="25"/>
      <c r="D611" s="28"/>
      <c r="E611" s="4"/>
    </row>
    <row r="612" spans="1:5" ht="16.5" thickBot="1">
      <c r="A612" s="37"/>
      <c r="B612" s="25"/>
      <c r="C612" s="25"/>
      <c r="D612" s="28"/>
      <c r="E612" s="4"/>
    </row>
    <row r="613" spans="1:5" ht="15.75" thickBot="1">
      <c r="A613" s="36"/>
      <c r="B613" s="2"/>
      <c r="C613" s="2"/>
      <c r="D613" s="3"/>
      <c r="E613" s="4"/>
    </row>
    <row r="614" spans="1:5" ht="15.75" thickBot="1">
      <c r="A614" s="36"/>
      <c r="B614" s="2"/>
      <c r="C614" s="2"/>
      <c r="D614" s="3"/>
      <c r="E614" s="4"/>
    </row>
    <row r="615" spans="1:5" ht="15.75" thickBot="1">
      <c r="A615" s="36"/>
      <c r="B615" s="2"/>
      <c r="C615" s="2"/>
      <c r="D615" s="3"/>
      <c r="E615" s="4"/>
    </row>
    <row r="616" spans="1:5" ht="15.75" thickBot="1">
      <c r="A616" s="36"/>
      <c r="B616" s="2"/>
      <c r="C616" s="2"/>
      <c r="D616" s="3"/>
      <c r="E616" s="4"/>
    </row>
    <row r="617" spans="1:5" ht="15.75" thickBot="1">
      <c r="A617" s="36"/>
      <c r="B617" s="2"/>
      <c r="D617" s="3"/>
      <c r="E617" s="4"/>
    </row>
    <row r="618" spans="1:5" ht="16.5" thickBot="1">
      <c r="A618" s="37"/>
      <c r="B618" s="25"/>
      <c r="C618" s="25"/>
      <c r="D618" s="28"/>
      <c r="E618" s="4"/>
    </row>
    <row r="619" spans="1:5" ht="15.75" thickBot="1">
      <c r="A619" s="36"/>
      <c r="B619" s="2"/>
      <c r="C619" s="2"/>
      <c r="D619" s="3"/>
      <c r="E619" s="4"/>
    </row>
    <row r="620" spans="1:5" ht="15.75" thickBot="1">
      <c r="A620" s="17"/>
      <c r="B620" s="2"/>
      <c r="C620" s="2"/>
      <c r="D620" s="3"/>
      <c r="E620" s="4"/>
    </row>
    <row r="621" spans="1:5" ht="16.5" thickBot="1">
      <c r="A621" s="37"/>
      <c r="B621" s="25"/>
      <c r="C621" s="25"/>
      <c r="D621" s="28"/>
      <c r="E621" s="4"/>
    </row>
    <row r="622" spans="1:5" ht="15.75" thickBot="1">
      <c r="A622" s="36"/>
      <c r="B622" s="2"/>
      <c r="C622" s="2"/>
      <c r="D622" s="3"/>
      <c r="E622" s="4"/>
    </row>
    <row r="623" spans="1:5" ht="15.75" thickBot="1">
      <c r="A623" s="16"/>
      <c r="B623" s="4"/>
      <c r="C623" s="4"/>
      <c r="D623" s="4"/>
    </row>
    <row r="624" spans="1:5" ht="15.75" thickBot="1">
      <c r="A624" s="57"/>
      <c r="B624" s="2"/>
      <c r="C624" s="2"/>
      <c r="D624" s="3"/>
      <c r="E624" s="4"/>
    </row>
    <row r="625" spans="1:5" ht="15.75" thickBot="1">
      <c r="A625" s="17"/>
      <c r="B625" s="2"/>
      <c r="C625" s="2"/>
      <c r="D625" s="3"/>
      <c r="E625" s="4"/>
    </row>
    <row r="626" spans="1:5" ht="15.75" thickBot="1">
      <c r="A626" s="36"/>
      <c r="B626" s="2"/>
      <c r="D626" s="3"/>
      <c r="E626" s="4"/>
    </row>
    <row r="627" spans="1:5" ht="15.75" thickBot="1">
      <c r="A627" s="36"/>
      <c r="B627" s="2"/>
      <c r="C627" s="2"/>
      <c r="D627" s="3"/>
      <c r="E627" s="4"/>
    </row>
    <row r="628" spans="1:5" ht="15.75" thickBot="1">
      <c r="A628" s="36"/>
      <c r="B628" s="2"/>
      <c r="C628" s="2"/>
      <c r="D628" s="3"/>
      <c r="E628" s="4"/>
    </row>
    <row r="629" spans="1:5" ht="15.75" thickBot="1">
      <c r="A629" s="36"/>
      <c r="B629" s="2"/>
      <c r="C629" s="2"/>
      <c r="D629" s="3"/>
      <c r="E629" s="4"/>
    </row>
    <row r="630" spans="1:5" ht="15.75" thickBot="1">
      <c r="A630" s="36"/>
      <c r="B630" s="2"/>
      <c r="C630" s="2"/>
      <c r="D630" s="3"/>
      <c r="E630" s="4"/>
    </row>
    <row r="631" spans="1:5" ht="15.75" thickBot="1">
      <c r="A631" s="36"/>
      <c r="B631" s="2"/>
      <c r="C631" s="2"/>
      <c r="D631" s="3"/>
      <c r="E631" s="4"/>
    </row>
    <row r="632" spans="1:5" ht="15.75" thickBot="1">
      <c r="A632" s="36"/>
      <c r="B632" s="2"/>
      <c r="C632" s="2"/>
      <c r="D632" s="3"/>
      <c r="E632" s="4"/>
    </row>
    <row r="633" spans="1:5" ht="15.75" thickBot="1">
      <c r="A633" s="36"/>
      <c r="B633" s="58"/>
      <c r="C633" s="59"/>
      <c r="D633" s="24"/>
      <c r="E633" s="4"/>
    </row>
    <row r="634" spans="1:5" ht="15.75" thickBot="1">
      <c r="A634" s="36"/>
      <c r="B634" s="2"/>
      <c r="C634" s="2"/>
      <c r="D634" s="3"/>
      <c r="E634" s="4"/>
    </row>
    <row r="635" spans="1:5" ht="15.75" thickBot="1">
      <c r="A635" s="36"/>
      <c r="B635" s="2"/>
      <c r="C635" s="2"/>
      <c r="D635" s="3"/>
      <c r="E635" s="4"/>
    </row>
    <row r="636" spans="1:5" ht="15.75" thickBot="1">
      <c r="A636" s="36"/>
      <c r="B636" s="2"/>
      <c r="C636" s="2"/>
      <c r="D636" s="3"/>
      <c r="E636" s="4"/>
    </row>
    <row r="637" spans="1:5" ht="16.5" thickBot="1">
      <c r="A637" s="37"/>
      <c r="B637" s="25"/>
      <c r="C637" s="25"/>
      <c r="D637" s="28"/>
      <c r="E637" s="4"/>
    </row>
    <row r="638" spans="1:5" ht="15.75" thickBot="1">
      <c r="A638" s="17"/>
      <c r="B638" s="2"/>
      <c r="C638" s="2"/>
      <c r="D638" s="3"/>
      <c r="E638" s="4"/>
    </row>
    <row r="639" spans="1:5" ht="16.5" thickBot="1">
      <c r="A639" s="37"/>
      <c r="B639" s="25"/>
      <c r="C639" s="25"/>
      <c r="D639" s="28"/>
      <c r="E639" s="4"/>
    </row>
    <row r="640" spans="1:5" ht="15.75" thickBot="1">
      <c r="A640" s="36"/>
      <c r="B640" s="2"/>
      <c r="D640" s="3"/>
      <c r="E640" s="4"/>
    </row>
    <row r="641" spans="1:5" ht="15.75" thickBot="1">
      <c r="A641" s="36"/>
      <c r="B641" s="2"/>
      <c r="C641" s="2"/>
      <c r="D641" s="3"/>
      <c r="E641" s="4"/>
    </row>
    <row r="642" spans="1:5" ht="15.75" thickBot="1">
      <c r="A642" s="17"/>
      <c r="B642" s="2"/>
      <c r="C642" s="2"/>
      <c r="D642" s="3"/>
      <c r="E642" s="4"/>
    </row>
    <row r="643" spans="1:5" ht="15.75" thickBot="1">
      <c r="A643" s="36"/>
      <c r="B643" s="2"/>
      <c r="C643" s="2"/>
      <c r="D643" s="3"/>
      <c r="E643" s="4"/>
    </row>
    <row r="644" spans="1:5" ht="15.75" thickBot="1">
      <c r="A644" s="36"/>
      <c r="B644" s="2"/>
      <c r="C644" s="2"/>
      <c r="D644" s="3"/>
      <c r="E644" s="4"/>
    </row>
    <row r="645" spans="1:5" ht="15.75" thickBot="1">
      <c r="A645" s="36"/>
      <c r="B645" s="2"/>
      <c r="C645" s="2"/>
      <c r="D645" s="3"/>
      <c r="E645" s="4"/>
    </row>
    <row r="646" spans="1:5" ht="15.75" thickBot="1">
      <c r="A646" s="36"/>
      <c r="B646" s="2"/>
      <c r="C646" s="2"/>
      <c r="D646" s="3"/>
      <c r="E646" s="4"/>
    </row>
    <row r="647" spans="1:5" ht="15.75" thickBot="1">
      <c r="A647" s="36"/>
      <c r="B647" s="2"/>
      <c r="C647" s="2"/>
      <c r="D647" s="3"/>
      <c r="E647" s="4"/>
    </row>
    <row r="648" spans="1:5" ht="16.5" thickBot="1">
      <c r="A648" s="37"/>
      <c r="B648" s="25"/>
      <c r="C648" s="25"/>
      <c r="D648" s="28"/>
      <c r="E648" s="4"/>
    </row>
    <row r="649" spans="1:5" ht="16.5" thickBot="1">
      <c r="A649" s="37"/>
      <c r="B649" s="25"/>
      <c r="C649" s="25"/>
      <c r="D649" s="28"/>
      <c r="E649" s="4"/>
    </row>
    <row r="650" spans="1:5" ht="15.75" thickBot="1">
      <c r="A650" s="36"/>
      <c r="B650" s="2"/>
      <c r="D650" s="3"/>
      <c r="E650" s="4"/>
    </row>
    <row r="651" spans="1:5" ht="16.5" thickBot="1">
      <c r="A651" s="37"/>
      <c r="B651" s="25"/>
      <c r="C651" s="25"/>
      <c r="D651" s="28"/>
      <c r="E651" s="4"/>
    </row>
    <row r="652" spans="1:5" ht="15.75" thickBot="1">
      <c r="A652" s="36"/>
      <c r="B652" s="2"/>
      <c r="C652" s="2"/>
      <c r="D652" s="3"/>
      <c r="E652" s="4"/>
    </row>
    <row r="653" spans="1:5" ht="15.75" thickBot="1">
      <c r="A653" s="45"/>
      <c r="B653" s="2"/>
      <c r="D653" s="3"/>
      <c r="E653" s="4"/>
    </row>
    <row r="654" spans="1:5" ht="16.5" thickBot="1">
      <c r="A654" s="37"/>
      <c r="B654" s="25"/>
      <c r="C654" s="25"/>
      <c r="D654" s="28"/>
      <c r="E654" s="4"/>
    </row>
    <row r="655" spans="1:5" ht="16.5" thickBot="1">
      <c r="A655" s="37"/>
      <c r="B655" s="25"/>
      <c r="C655" s="25"/>
      <c r="D655" s="28"/>
      <c r="E655" s="4"/>
    </row>
    <row r="656" spans="1:5" ht="15.75" thickBot="1">
      <c r="A656" s="17"/>
      <c r="B656" s="2"/>
      <c r="C656" s="2"/>
      <c r="D656" s="3"/>
      <c r="E656" s="4"/>
    </row>
    <row r="657" spans="1:5" ht="15.75" thickBot="1">
      <c r="A657" s="17"/>
      <c r="B657" s="2"/>
      <c r="C657" s="2"/>
      <c r="D657" s="3"/>
      <c r="E657" s="4"/>
    </row>
    <row r="658" spans="1:5" ht="16.5" thickBot="1">
      <c r="A658" s="37"/>
      <c r="B658" s="25"/>
      <c r="C658" s="25"/>
      <c r="D658" s="28"/>
      <c r="E658" s="4"/>
    </row>
    <row r="659" spans="1:5" ht="15.75" thickBot="1">
      <c r="A659" s="17"/>
      <c r="B659" s="2"/>
      <c r="C659" s="2"/>
      <c r="D659" s="3"/>
      <c r="E659" s="4"/>
    </row>
    <row r="660" spans="1:5" ht="15.75" thickBot="1">
      <c r="A660" s="36"/>
      <c r="B660" s="2"/>
      <c r="C660" s="2"/>
      <c r="D660" s="3"/>
      <c r="E660" s="4"/>
    </row>
    <row r="661" spans="1:5" ht="16.5" thickBot="1">
      <c r="A661" s="37"/>
      <c r="B661" s="25"/>
      <c r="C661" s="25"/>
      <c r="D661" s="28"/>
      <c r="E661" s="4"/>
    </row>
    <row r="662" spans="1:5" ht="15.75" thickBot="1">
      <c r="A662" s="36"/>
      <c r="B662" s="29"/>
      <c r="C662" s="24"/>
      <c r="D662" s="24"/>
      <c r="E662" s="4"/>
    </row>
    <row r="663" spans="1:5" ht="15.75" thickBot="1">
      <c r="A663" s="36"/>
      <c r="B663" s="2"/>
      <c r="C663" s="2"/>
      <c r="D663" s="3"/>
      <c r="E663" s="4"/>
    </row>
    <row r="664" spans="1:5">
      <c r="A664" s="60"/>
      <c r="B664" s="61"/>
      <c r="C664" s="62"/>
      <c r="D664" s="4"/>
      <c r="E664" s="4"/>
    </row>
    <row r="665" spans="1:5" ht="15.75" thickBot="1">
      <c r="A665" s="22"/>
      <c r="B665" s="2"/>
      <c r="C665" s="2"/>
      <c r="D665" s="3"/>
      <c r="E665" s="4"/>
    </row>
    <row r="666" spans="1:5" ht="15.75" thickBot="1">
      <c r="A666" s="36"/>
      <c r="B666" s="2"/>
      <c r="C666" s="2"/>
      <c r="D666" s="3"/>
      <c r="E666" s="4"/>
    </row>
    <row r="667" spans="1:5" ht="15.75" thickBot="1">
      <c r="A667" s="36"/>
      <c r="B667" s="2"/>
      <c r="C667" s="2"/>
      <c r="D667" s="3"/>
      <c r="E667" s="4"/>
    </row>
    <row r="668" spans="1:5" ht="15.75" thickBot="1">
      <c r="A668" s="36"/>
      <c r="B668" s="2"/>
      <c r="C668" s="2"/>
      <c r="D668" s="3"/>
      <c r="E668" s="4"/>
    </row>
    <row r="669" spans="1:5" ht="15.75" thickBot="1">
      <c r="A669" s="2"/>
      <c r="B669" s="2"/>
      <c r="C669" s="2"/>
      <c r="D669" s="3"/>
      <c r="E669" s="4"/>
    </row>
    <row r="670" spans="1:5" ht="15.75" thickBot="1">
      <c r="A670" s="36"/>
      <c r="B670" s="58"/>
      <c r="C670" s="58"/>
      <c r="D670" s="24"/>
      <c r="E670" s="4"/>
    </row>
    <row r="671" spans="1:5" ht="15.75" thickBot="1">
      <c r="A671" s="36"/>
      <c r="B671" s="2"/>
      <c r="C671" s="2"/>
      <c r="D671" s="3"/>
      <c r="E671" s="4"/>
    </row>
    <row r="672" spans="1:5" ht="15.75" thickBot="1">
      <c r="A672" s="36"/>
      <c r="B672" s="2"/>
      <c r="C672" s="2"/>
      <c r="D672" s="3"/>
      <c r="E672" s="4"/>
    </row>
    <row r="673" spans="1:5" ht="15.75" thickBot="1">
      <c r="A673" s="36"/>
      <c r="B673" s="2"/>
      <c r="D673" s="3"/>
      <c r="E673" s="4"/>
    </row>
    <row r="674" spans="1:5" ht="15.75" thickBot="1">
      <c r="A674" s="36"/>
      <c r="B674" s="2"/>
      <c r="D674" s="3"/>
      <c r="E674" s="4"/>
    </row>
    <row r="675" spans="1:5" ht="15.75" thickBot="1">
      <c r="A675" s="36"/>
      <c r="B675" s="2"/>
      <c r="C675" s="2"/>
      <c r="D675" s="3"/>
      <c r="E675" s="4"/>
    </row>
    <row r="676" spans="1:5">
      <c r="A676" s="2"/>
      <c r="B676" s="2"/>
      <c r="D676" s="3"/>
      <c r="E676" s="4"/>
    </row>
    <row r="677" spans="1:5">
      <c r="A677" s="22"/>
      <c r="B677" s="2"/>
      <c r="C677" s="2"/>
      <c r="D677" s="3"/>
      <c r="E677" s="4"/>
    </row>
    <row r="678" spans="1:5">
      <c r="A678" s="22"/>
      <c r="B678" s="2"/>
      <c r="C678" s="2"/>
      <c r="D678" s="3"/>
      <c r="E678" s="4"/>
    </row>
    <row r="679" spans="1:5" ht="15.75" thickBot="1">
      <c r="A679" s="22"/>
      <c r="B679" s="2"/>
      <c r="C679" s="2"/>
      <c r="D679" s="3"/>
      <c r="E679" s="4"/>
    </row>
    <row r="680" spans="1:5" ht="15.75" thickBot="1">
      <c r="A680" s="17"/>
      <c r="B680" s="2"/>
      <c r="C680" s="2"/>
      <c r="D680" s="3"/>
      <c r="E680" s="4"/>
    </row>
    <row r="681" spans="1:5" ht="15.75" thickBot="1">
      <c r="A681" s="36"/>
      <c r="B681" s="2"/>
      <c r="C681" s="2"/>
      <c r="D681" s="3"/>
      <c r="E681" s="4"/>
    </row>
    <row r="682" spans="1:5" ht="15.75" thickBot="1">
      <c r="A682" s="36"/>
      <c r="B682" s="2"/>
      <c r="C682" s="2"/>
      <c r="D682" s="3"/>
      <c r="E682" s="4"/>
    </row>
    <row r="683" spans="1:5" ht="15.75" thickBot="1">
      <c r="A683" s="17"/>
      <c r="B683" s="2"/>
      <c r="D683" s="3"/>
      <c r="E683" s="4"/>
    </row>
    <row r="684" spans="1:5" ht="15.75" thickBot="1">
      <c r="A684" s="36"/>
      <c r="B684" s="2"/>
      <c r="D684" s="3"/>
      <c r="E684" s="4"/>
    </row>
    <row r="685" spans="1:5" ht="15.75" thickBot="1">
      <c r="A685" s="17"/>
      <c r="B685" s="2"/>
      <c r="C685" s="2"/>
      <c r="D685" s="3"/>
      <c r="E685" s="4"/>
    </row>
    <row r="686" spans="1:5" ht="15.75" thickBot="1">
      <c r="A686" s="17"/>
      <c r="B686" s="2"/>
      <c r="C686" s="2"/>
      <c r="D686" s="3"/>
      <c r="E686" s="4"/>
    </row>
    <row r="687" spans="1:5" ht="16.5" thickBot="1">
      <c r="A687" s="37"/>
      <c r="B687" s="25"/>
      <c r="C687" s="25"/>
      <c r="D687" s="28"/>
      <c r="E687" s="4"/>
    </row>
    <row r="688" spans="1:5" ht="16.5" thickBot="1">
      <c r="A688" s="25"/>
      <c r="B688" s="25"/>
      <c r="C688" s="25"/>
      <c r="D688" s="28"/>
      <c r="E688" s="4"/>
    </row>
    <row r="689" spans="1:5" ht="15.75" thickBot="1">
      <c r="A689" s="36"/>
      <c r="B689" s="2"/>
      <c r="C689" s="2"/>
      <c r="D689" s="3"/>
      <c r="E689" s="4"/>
    </row>
    <row r="690" spans="1:5" ht="15.75" thickBot="1">
      <c r="A690" s="17"/>
      <c r="B690" s="2"/>
      <c r="C690" s="2"/>
      <c r="D690" s="3"/>
      <c r="E690" s="4"/>
    </row>
    <row r="691" spans="1:5" ht="16.5" thickBot="1">
      <c r="A691" s="37"/>
      <c r="B691" s="25"/>
      <c r="C691" s="25"/>
      <c r="D691" s="28"/>
      <c r="E691" s="4"/>
    </row>
    <row r="692" spans="1:5" ht="15.75" thickBot="1">
      <c r="A692" s="17"/>
      <c r="B692" s="2"/>
      <c r="C692" s="2"/>
      <c r="D692" s="3"/>
      <c r="E692" s="4"/>
    </row>
    <row r="693" spans="1:5" ht="15.75" thickBot="1">
      <c r="A693" s="17"/>
      <c r="B693" s="2"/>
      <c r="C693" s="2"/>
      <c r="D693" s="3"/>
      <c r="E693" s="4"/>
    </row>
    <row r="694" spans="1:5" ht="15.75" thickBot="1">
      <c r="A694" s="36"/>
      <c r="B694" s="63"/>
      <c r="C694" s="2"/>
      <c r="D694" s="3"/>
      <c r="E694" s="4"/>
    </row>
    <row r="695" spans="1:5" ht="15.75" thickBot="1">
      <c r="A695" s="36"/>
      <c r="B695" s="2"/>
      <c r="C695" s="2"/>
      <c r="D695" s="3"/>
      <c r="E695" s="4"/>
    </row>
    <row r="696" spans="1:5" ht="16.5" thickBot="1">
      <c r="A696" s="37"/>
      <c r="B696" s="25"/>
      <c r="C696" s="25"/>
      <c r="D696" s="28"/>
      <c r="E696" s="4"/>
    </row>
    <row r="697" spans="1:5" ht="15.75" thickBot="1">
      <c r="A697" s="36"/>
      <c r="B697" s="2"/>
      <c r="C697" s="2"/>
      <c r="D697" s="3"/>
      <c r="E697" s="4"/>
    </row>
    <row r="698" spans="1:5" ht="15.75" thickBot="1">
      <c r="A698" s="36"/>
      <c r="B698" s="2"/>
      <c r="D698" s="3"/>
      <c r="E698" s="4"/>
    </row>
    <row r="699" spans="1:5" ht="15.75" thickBot="1">
      <c r="A699" s="19"/>
      <c r="D699" s="23"/>
      <c r="E699" s="4"/>
    </row>
    <row r="700" spans="1:5" ht="15.75" thickBot="1">
      <c r="A700" s="17"/>
      <c r="B700" s="2"/>
      <c r="C700" s="2"/>
      <c r="D700" s="3"/>
      <c r="E700" s="4"/>
    </row>
    <row r="701" spans="1:5" ht="15.75" thickBot="1">
      <c r="A701" s="36"/>
      <c r="B701" s="2"/>
      <c r="C701" s="2"/>
      <c r="D701" s="3"/>
      <c r="E701" s="4"/>
    </row>
    <row r="702" spans="1:5" ht="15.75" thickBot="1">
      <c r="A702" s="17"/>
      <c r="B702" s="2"/>
      <c r="C702" s="2"/>
      <c r="D702" s="3"/>
      <c r="E702" s="4"/>
    </row>
    <row r="703" spans="1:5" ht="15.75" thickBot="1">
      <c r="A703" s="36"/>
      <c r="B703" s="2"/>
      <c r="D703" s="3"/>
      <c r="E703" s="4"/>
    </row>
    <row r="704" spans="1:5" ht="15.75" thickBot="1">
      <c r="A704" s="36"/>
      <c r="B704" s="2"/>
      <c r="C704" s="2"/>
      <c r="D704" s="3"/>
      <c r="E704" s="4"/>
    </row>
    <row r="705" spans="1:8" ht="16.5" thickBot="1">
      <c r="A705" s="37"/>
      <c r="B705" s="25"/>
      <c r="C705" s="25"/>
      <c r="D705" s="28"/>
      <c r="E705" s="4"/>
    </row>
    <row r="706" spans="1:8" ht="15.75" thickBot="1">
      <c r="A706" s="39"/>
      <c r="B706" s="13"/>
      <c r="D706" s="14"/>
      <c r="E706" s="4"/>
      <c r="H706" s="4"/>
    </row>
    <row r="707" spans="1:8" ht="15.75" thickBot="1">
      <c r="A707" s="36"/>
      <c r="B707" s="2"/>
      <c r="C707" s="2"/>
      <c r="D707" s="3"/>
      <c r="E707" s="4"/>
    </row>
    <row r="708" spans="1:8" ht="15.75" thickBot="1">
      <c r="A708" s="36"/>
      <c r="B708" s="2"/>
      <c r="C708" s="2"/>
      <c r="D708" s="3"/>
      <c r="E708" s="4"/>
    </row>
    <row r="709" spans="1:8" ht="15.75" thickBot="1">
      <c r="A709" s="17"/>
      <c r="B709" s="2"/>
      <c r="C709" s="2"/>
      <c r="D709" s="3"/>
      <c r="E709" s="4"/>
    </row>
    <row r="710" spans="1:8" ht="15.75" thickBot="1">
      <c r="A710" s="17"/>
      <c r="B710" s="2"/>
      <c r="C710" s="2"/>
      <c r="D710" s="3"/>
      <c r="E710" s="4"/>
    </row>
    <row r="711" spans="1:8" ht="15.75" thickBot="1">
      <c r="A711" s="36"/>
      <c r="B711" s="2"/>
      <c r="C711" s="2"/>
      <c r="D711" s="3"/>
      <c r="E711" s="4"/>
    </row>
    <row r="712" spans="1:8" ht="15.75" thickBot="1">
      <c r="A712" s="36"/>
      <c r="B712" s="2"/>
      <c r="C712" s="2"/>
      <c r="D712" s="3"/>
      <c r="E712" s="4"/>
    </row>
    <row r="713" spans="1:8" ht="15.75" thickBot="1">
      <c r="A713" s="36"/>
      <c r="B713" s="2"/>
      <c r="C713" s="2"/>
      <c r="D713" s="3"/>
      <c r="E713" s="4"/>
    </row>
    <row r="714" spans="1:8" ht="15.75" thickBot="1">
      <c r="A714" s="17"/>
      <c r="B714" s="2"/>
      <c r="C714" s="2"/>
      <c r="D714" s="3"/>
      <c r="E714" s="4"/>
    </row>
    <row r="715" spans="1:8" ht="15.75" thickBot="1">
      <c r="A715" s="36"/>
      <c r="B715" s="2"/>
      <c r="C715" s="2"/>
      <c r="D715" s="3"/>
      <c r="E715" s="4"/>
    </row>
    <row r="716" spans="1:8" ht="15.75" thickBot="1">
      <c r="A716" s="39"/>
      <c r="B716" s="64"/>
      <c r="D716" s="14"/>
      <c r="E716" s="4"/>
      <c r="H716" s="4"/>
    </row>
    <row r="717" spans="1:8" ht="15.75" thickBot="1">
      <c r="A717" s="36"/>
      <c r="B717" s="2"/>
      <c r="C717" s="2"/>
      <c r="D717" s="3"/>
      <c r="E717" s="4"/>
    </row>
    <row r="718" spans="1:8" ht="15.75" thickBot="1">
      <c r="A718" s="17"/>
      <c r="B718" s="2"/>
      <c r="C718" s="2"/>
      <c r="D718" s="3"/>
      <c r="E718" s="4"/>
    </row>
    <row r="719" spans="1:8" ht="15.75" thickBot="1">
      <c r="A719" s="16"/>
      <c r="B719" s="4"/>
      <c r="C719" s="4"/>
      <c r="D719" s="4"/>
      <c r="E719" s="4"/>
      <c r="H719" s="4"/>
    </row>
    <row r="720" spans="1:8" ht="15.75" thickBot="1">
      <c r="A720" s="17"/>
      <c r="B720" s="2"/>
      <c r="C720" s="2"/>
      <c r="D720" s="3"/>
      <c r="E720" s="4"/>
    </row>
    <row r="721" spans="1:5" ht="15.75" thickBot="1">
      <c r="A721" s="36"/>
      <c r="B721" s="33"/>
      <c r="C721" s="33"/>
      <c r="D721" s="33"/>
      <c r="E721" s="4"/>
    </row>
    <row r="722" spans="1:5">
      <c r="A722" s="22"/>
      <c r="B722" s="2"/>
      <c r="C722" s="2"/>
      <c r="D722" s="3"/>
      <c r="E722" s="4"/>
    </row>
    <row r="723" spans="1:5">
      <c r="A723" s="22"/>
      <c r="B723" s="65"/>
      <c r="C723" s="2"/>
      <c r="D723" s="3"/>
      <c r="E723" s="4"/>
    </row>
    <row r="724" spans="1:5">
      <c r="A724" s="22"/>
      <c r="B724" s="2"/>
      <c r="C724" s="2"/>
      <c r="D724" s="3"/>
      <c r="E724" s="4"/>
    </row>
    <row r="725" spans="1:5">
      <c r="A725" s="22"/>
      <c r="B725" s="2"/>
      <c r="C725" s="2"/>
      <c r="D725" s="3"/>
      <c r="E725" s="4"/>
    </row>
    <row r="726" spans="1:5" ht="15.75" thickBot="1">
      <c r="A726" s="22"/>
      <c r="B726" s="2"/>
      <c r="D726" s="3"/>
      <c r="E726" s="4"/>
    </row>
    <row r="727" spans="1:5" ht="15.75" thickBot="1">
      <c r="A727" s="36"/>
      <c r="B727" s="2"/>
      <c r="C727" s="2"/>
      <c r="D727" s="3"/>
      <c r="E727" s="4"/>
    </row>
    <row r="728" spans="1:5" ht="15.75" thickBot="1">
      <c r="A728" s="40"/>
      <c r="B728" s="2"/>
      <c r="D728" s="3"/>
      <c r="E728" s="4"/>
    </row>
    <row r="729" spans="1:5">
      <c r="A729" s="2"/>
      <c r="B729" s="2"/>
      <c r="C729" s="2"/>
      <c r="D729" s="3"/>
      <c r="E729" s="4"/>
    </row>
    <row r="730" spans="1:5" ht="15.75" thickBot="1">
      <c r="A730" s="5"/>
      <c r="B730" s="2"/>
      <c r="C730" s="2"/>
      <c r="D730" s="3"/>
      <c r="E730" s="4"/>
    </row>
    <row r="731" spans="1:5" ht="15.75" thickBot="1">
      <c r="A731" s="17"/>
      <c r="B731" s="17"/>
      <c r="C731" s="17"/>
      <c r="D731" s="18"/>
      <c r="E731" s="4"/>
    </row>
    <row r="732" spans="1:5" ht="15.75" thickBot="1">
      <c r="A732" s="17"/>
      <c r="B732" s="17"/>
      <c r="C732" s="17"/>
      <c r="D732" s="18"/>
      <c r="E732" s="7"/>
    </row>
    <row r="733" spans="1:5" ht="15.75" thickBot="1">
      <c r="A733" s="17"/>
      <c r="B733" s="17"/>
      <c r="C733" s="17"/>
      <c r="D733" s="18"/>
      <c r="E733" s="7"/>
    </row>
    <row r="734" spans="1:5" ht="15.75" thickBot="1">
      <c r="A734" s="17"/>
      <c r="B734" s="17"/>
      <c r="C734" s="19"/>
      <c r="D734" s="18"/>
      <c r="E734" s="4"/>
    </row>
    <row r="735" spans="1:5">
      <c r="A735" s="2"/>
      <c r="B735" s="2"/>
      <c r="C735" s="2"/>
      <c r="D735" s="3"/>
      <c r="E735" s="4"/>
    </row>
    <row r="736" spans="1:5" ht="15.75">
      <c r="A736" s="25"/>
      <c r="B736" s="25"/>
      <c r="C736" s="25"/>
      <c r="D736" s="28"/>
      <c r="E736" s="4"/>
    </row>
    <row r="737" spans="1:5">
      <c r="A737" s="22"/>
      <c r="B737" s="2"/>
      <c r="C737" s="2"/>
      <c r="D737" s="3"/>
      <c r="E737" s="4"/>
    </row>
    <row r="738" spans="1:5">
      <c r="A738" s="22"/>
      <c r="B738" s="2"/>
      <c r="C738" s="2"/>
      <c r="D738" s="3"/>
      <c r="E738" s="4"/>
    </row>
    <row r="739" spans="1:5">
      <c r="A739" s="66"/>
      <c r="B739" s="67"/>
      <c r="C739" s="68"/>
      <c r="D739" s="4"/>
      <c r="E739" s="4"/>
    </row>
    <row r="740" spans="1:5">
      <c r="A740" s="22"/>
      <c r="B740" s="2"/>
      <c r="C740" s="2"/>
      <c r="D740" s="3"/>
      <c r="E740" s="4"/>
    </row>
    <row r="741" spans="1:5" ht="15.75">
      <c r="A741" s="25"/>
      <c r="B741" s="25"/>
      <c r="C741" s="25"/>
      <c r="D741" s="28"/>
      <c r="E741" s="7"/>
    </row>
    <row r="742" spans="1:5">
      <c r="A742" s="22"/>
      <c r="B742" s="2"/>
      <c r="C742" s="2"/>
      <c r="D742" s="3"/>
      <c r="E742" s="4"/>
    </row>
    <row r="743" spans="1:5">
      <c r="A743" s="22"/>
      <c r="B743" s="2"/>
      <c r="D743" s="3"/>
      <c r="E743" s="4"/>
    </row>
    <row r="744" spans="1:5">
      <c r="A744" s="2"/>
      <c r="B744" s="2"/>
      <c r="C744" s="2"/>
      <c r="D744" s="3"/>
      <c r="E744" s="4"/>
    </row>
    <row r="745" spans="1:5">
      <c r="A745" s="22"/>
      <c r="B745" s="2"/>
      <c r="C745" s="2"/>
      <c r="D745" s="3"/>
      <c r="E745" s="4"/>
    </row>
    <row r="746" spans="1:5">
      <c r="A746" s="2"/>
      <c r="B746" s="2"/>
      <c r="C746" s="2"/>
      <c r="D746" s="3"/>
      <c r="E746" s="4"/>
    </row>
    <row r="747" spans="1:5">
      <c r="A747" s="22"/>
      <c r="B747" s="2"/>
      <c r="C747" s="2"/>
      <c r="D747" s="3"/>
      <c r="E747" s="4"/>
    </row>
    <row r="748" spans="1:5" ht="15.75">
      <c r="A748" s="25"/>
      <c r="B748" s="25"/>
      <c r="C748" s="25"/>
      <c r="D748" s="28"/>
      <c r="E748" s="4"/>
    </row>
    <row r="749" spans="1:5">
      <c r="A749" s="22"/>
      <c r="B749" s="2"/>
      <c r="C749" s="2"/>
      <c r="D749" s="3"/>
      <c r="E749" s="4"/>
    </row>
    <row r="750" spans="1:5">
      <c r="A750" s="22"/>
      <c r="B750" s="2"/>
      <c r="C750" s="2"/>
      <c r="D750" s="3"/>
      <c r="E750" s="4"/>
    </row>
    <row r="751" spans="1:5">
      <c r="A751" s="22"/>
      <c r="B751" s="2"/>
      <c r="C751" s="2"/>
      <c r="D751" s="3"/>
      <c r="E751" s="4"/>
    </row>
    <row r="752" spans="1:5">
      <c r="A752" s="22"/>
      <c r="B752" s="2"/>
      <c r="C752" s="2"/>
      <c r="D752" s="3"/>
      <c r="E752" s="4"/>
    </row>
    <row r="753" spans="1:5">
      <c r="A753" s="22"/>
      <c r="B753" s="2"/>
      <c r="C753" s="2"/>
      <c r="D753" s="3"/>
      <c r="E753" s="4"/>
    </row>
    <row r="754" spans="1:5">
      <c r="A754" s="22"/>
      <c r="B754" s="2"/>
      <c r="C754" s="2"/>
      <c r="D754" s="3"/>
      <c r="E754" s="4"/>
    </row>
    <row r="755" spans="1:5">
      <c r="A755" s="22"/>
      <c r="B755" s="2"/>
      <c r="D755" s="3"/>
      <c r="E755" s="4"/>
    </row>
    <row r="756" spans="1:5">
      <c r="A756" s="22"/>
      <c r="B756" s="2"/>
      <c r="C756" s="2"/>
      <c r="D756" s="3"/>
      <c r="E756" s="4"/>
    </row>
    <row r="757" spans="1:5">
      <c r="A757" s="2"/>
      <c r="B757" s="2"/>
      <c r="D757" s="3"/>
      <c r="E757" s="4"/>
    </row>
    <row r="758" spans="1:5">
      <c r="A758" s="22"/>
      <c r="B758" s="2"/>
      <c r="C758" s="2"/>
      <c r="D758" s="3"/>
      <c r="E758" s="4"/>
    </row>
    <row r="759" spans="1:5">
      <c r="A759" s="22"/>
      <c r="B759" s="2"/>
      <c r="C759" s="2"/>
      <c r="D759" s="3"/>
      <c r="E759" s="4"/>
    </row>
    <row r="760" spans="1:5">
      <c r="A760" s="2"/>
      <c r="B760" s="2"/>
      <c r="C760" s="2"/>
      <c r="D760" s="3"/>
      <c r="E760" s="4"/>
    </row>
    <row r="761" spans="1:5" ht="15.75">
      <c r="A761" s="25"/>
      <c r="B761" s="25"/>
      <c r="C761" s="25"/>
      <c r="D761" s="28"/>
      <c r="E761" s="4"/>
    </row>
    <row r="762" spans="1:5">
      <c r="A762" s="22"/>
      <c r="B762" s="2"/>
      <c r="C762" s="2"/>
      <c r="D762" s="3"/>
      <c r="E762" s="4"/>
    </row>
    <row r="763" spans="1:5">
      <c r="A763" s="2"/>
      <c r="B763" s="2"/>
      <c r="C763" s="2"/>
      <c r="D763" s="3"/>
      <c r="E763" s="4"/>
    </row>
    <row r="764" spans="1:5">
      <c r="A764" s="22"/>
      <c r="B764" s="2"/>
      <c r="C764" s="2"/>
      <c r="D764" s="3"/>
      <c r="E764" s="4"/>
    </row>
    <row r="765" spans="1:5">
      <c r="A765" s="22"/>
      <c r="B765" s="2"/>
      <c r="C765" s="2"/>
      <c r="D765" s="3"/>
      <c r="E765" s="4"/>
    </row>
    <row r="766" spans="1:5">
      <c r="A766" s="2"/>
      <c r="B766" s="2"/>
      <c r="D766" s="3"/>
      <c r="E766" s="4"/>
    </row>
    <row r="767" spans="1:5" ht="15.75">
      <c r="A767" s="25"/>
      <c r="B767" s="25"/>
      <c r="C767" s="25"/>
      <c r="D767" s="28"/>
      <c r="E767" s="4"/>
    </row>
    <row r="768" spans="1:5">
      <c r="A768" s="22"/>
      <c r="B768" s="2"/>
      <c r="C768" s="2"/>
      <c r="D768" s="3"/>
      <c r="E768" s="4"/>
    </row>
    <row r="769" spans="1:5">
      <c r="A769" s="22"/>
      <c r="B769" s="2"/>
      <c r="C769" s="2"/>
      <c r="D769" s="3"/>
      <c r="E769" s="4"/>
    </row>
    <row r="770" spans="1:5">
      <c r="A770" s="22"/>
      <c r="B770" s="2"/>
      <c r="C770" s="2"/>
      <c r="D770" s="3"/>
      <c r="E770" s="4"/>
    </row>
    <row r="771" spans="1:5">
      <c r="A771" s="22"/>
      <c r="B771" s="2"/>
      <c r="C771" s="2"/>
      <c r="D771" s="3"/>
      <c r="E771" s="4"/>
    </row>
    <row r="772" spans="1:5">
      <c r="A772" s="22"/>
      <c r="B772" s="2"/>
      <c r="C772" s="2"/>
      <c r="D772" s="3"/>
      <c r="E772" s="4"/>
    </row>
    <row r="773" spans="1:5">
      <c r="A773" s="22"/>
      <c r="B773" s="2"/>
      <c r="C773" s="2"/>
      <c r="D773" s="3"/>
      <c r="E773" s="4"/>
    </row>
    <row r="774" spans="1:5">
      <c r="A774" s="22"/>
      <c r="B774" s="2"/>
      <c r="C774" s="2"/>
      <c r="D774" s="3"/>
      <c r="E774" s="4"/>
    </row>
    <row r="775" spans="1:5">
      <c r="A775" s="2"/>
      <c r="B775" s="2"/>
      <c r="C775" s="2"/>
      <c r="D775" s="3"/>
      <c r="E775" s="4"/>
    </row>
    <row r="776" spans="1:5">
      <c r="A776" s="22"/>
      <c r="B776" s="2"/>
      <c r="C776" s="2"/>
      <c r="D776" s="3"/>
      <c r="E776" s="4"/>
    </row>
    <row r="777" spans="1:5">
      <c r="A777" s="22"/>
      <c r="B777" s="2"/>
      <c r="C777" s="2"/>
      <c r="D777" s="3"/>
      <c r="E777" s="4"/>
    </row>
    <row r="778" spans="1:5">
      <c r="A778" s="22"/>
      <c r="B778" s="2"/>
      <c r="C778" s="2"/>
      <c r="D778" s="3"/>
      <c r="E778" s="4"/>
    </row>
    <row r="779" spans="1:5" ht="15.75">
      <c r="A779" s="25"/>
      <c r="B779" s="25"/>
      <c r="C779" s="25"/>
      <c r="D779" s="28"/>
      <c r="E779" s="4"/>
    </row>
    <row r="780" spans="1:5">
      <c r="A780" s="22"/>
      <c r="B780" s="2"/>
      <c r="C780" s="2"/>
      <c r="D780" s="3"/>
      <c r="E780" s="4"/>
    </row>
    <row r="781" spans="1:5" ht="15.75">
      <c r="A781" s="25"/>
      <c r="B781" s="25"/>
      <c r="C781" s="25"/>
      <c r="D781" s="28"/>
      <c r="E781" s="4"/>
    </row>
    <row r="782" spans="1:5">
      <c r="A782" s="22"/>
      <c r="B782" s="2"/>
      <c r="C782" s="2"/>
      <c r="D782" s="3"/>
      <c r="E782" s="4"/>
    </row>
    <row r="783" spans="1:5">
      <c r="A783" s="22"/>
      <c r="B783" s="2"/>
      <c r="C783" s="2"/>
      <c r="D783" s="3"/>
      <c r="E783" s="4"/>
    </row>
    <row r="784" spans="1:5">
      <c r="A784" s="22"/>
      <c r="B784" s="2"/>
      <c r="C784" s="2"/>
      <c r="D784" s="3"/>
      <c r="E784" s="4"/>
    </row>
    <row r="785" spans="1:5">
      <c r="A785" s="2"/>
      <c r="B785" s="2"/>
      <c r="D785" s="3"/>
      <c r="E785" s="4"/>
    </row>
    <row r="786" spans="1:5">
      <c r="A786" s="22"/>
      <c r="B786" s="2"/>
      <c r="C786" s="2"/>
      <c r="D786" s="3"/>
      <c r="E786" s="4"/>
    </row>
    <row r="787" spans="1:5">
      <c r="A787" s="22"/>
      <c r="B787" s="2"/>
      <c r="C787" s="2"/>
      <c r="D787" s="3"/>
      <c r="E787" s="4"/>
    </row>
    <row r="788" spans="1:5">
      <c r="A788" s="2"/>
      <c r="B788" s="2"/>
      <c r="C788" s="2"/>
      <c r="D788" s="3"/>
      <c r="E788" s="4"/>
    </row>
    <row r="789" spans="1:5" ht="15.75">
      <c r="A789" s="25"/>
      <c r="B789" s="25"/>
      <c r="C789" s="25"/>
      <c r="D789" s="28"/>
      <c r="E789" s="4"/>
    </row>
    <row r="790" spans="1:5">
      <c r="A790" s="2"/>
      <c r="B790" s="2"/>
      <c r="C790" s="2"/>
      <c r="D790" s="3"/>
      <c r="E790" s="4"/>
    </row>
    <row r="791" spans="1:5">
      <c r="A791" s="2"/>
      <c r="B791" s="2"/>
      <c r="C791" s="2"/>
      <c r="D791" s="3"/>
      <c r="E791" s="4"/>
    </row>
    <row r="792" spans="1:5" ht="15.75">
      <c r="A792" s="25"/>
      <c r="B792" s="25"/>
      <c r="C792" s="25"/>
      <c r="D792" s="28"/>
      <c r="E792" s="7"/>
    </row>
    <row r="793" spans="1:5" ht="15.75">
      <c r="A793" s="25"/>
      <c r="B793" s="25"/>
      <c r="C793" s="25"/>
      <c r="D793" s="28"/>
      <c r="E793" s="4"/>
    </row>
    <row r="794" spans="1:5">
      <c r="A794" s="22"/>
      <c r="B794" s="2"/>
      <c r="C794" s="2"/>
      <c r="D794" s="3"/>
      <c r="E794" s="4"/>
    </row>
    <row r="795" spans="1:5">
      <c r="A795" s="22"/>
      <c r="B795" s="2"/>
      <c r="C795" s="2"/>
      <c r="D795" s="3"/>
      <c r="E795" s="4"/>
    </row>
    <row r="796" spans="1:5">
      <c r="A796" s="22"/>
      <c r="B796" s="69"/>
      <c r="C796" s="70"/>
      <c r="D796" s="70"/>
      <c r="E796" s="70"/>
    </row>
    <row r="797" spans="1:5">
      <c r="A797" s="2"/>
      <c r="B797" s="2"/>
      <c r="C797" s="2"/>
      <c r="D797" s="3"/>
      <c r="E797" s="4"/>
    </row>
    <row r="798" spans="1:5" ht="15.75">
      <c r="A798" s="25"/>
      <c r="B798" s="25"/>
      <c r="C798" s="25"/>
      <c r="D798" s="28"/>
      <c r="E798" s="4"/>
    </row>
    <row r="799" spans="1:5">
      <c r="A799" s="22"/>
      <c r="B799" s="2"/>
      <c r="C799" s="2"/>
      <c r="D799" s="3"/>
      <c r="E799" s="4"/>
    </row>
    <row r="800" spans="1:5" ht="15.75">
      <c r="A800" s="25"/>
      <c r="B800" s="25"/>
      <c r="C800" s="25"/>
      <c r="D800" s="28"/>
      <c r="E800" s="4"/>
    </row>
    <row r="801" spans="1:29">
      <c r="A801" s="22"/>
      <c r="B801" s="2"/>
      <c r="C801" s="2"/>
      <c r="D801" s="3"/>
      <c r="E801" s="4"/>
    </row>
    <row r="802" spans="1:29">
      <c r="A802" s="22"/>
      <c r="B802" s="2"/>
      <c r="C802" s="2"/>
      <c r="D802" s="3"/>
      <c r="E802" s="4"/>
    </row>
    <row r="803" spans="1:29">
      <c r="A803" s="4"/>
      <c r="B803" s="4"/>
      <c r="C803" s="4"/>
      <c r="D803" s="4"/>
      <c r="E803" s="4"/>
    </row>
    <row r="804" spans="1:29">
      <c r="A804" s="22"/>
      <c r="B804" s="2"/>
      <c r="C804" s="2"/>
      <c r="D804" s="3"/>
      <c r="E804" s="4"/>
    </row>
    <row r="805" spans="1:29">
      <c r="A805" s="22"/>
      <c r="B805" s="2"/>
      <c r="D805" s="3"/>
      <c r="E805" s="4"/>
    </row>
    <row r="806" spans="1:29" ht="15.75">
      <c r="A806" s="25"/>
      <c r="B806" s="25"/>
      <c r="C806" s="25"/>
      <c r="D806" s="28"/>
      <c r="E806" s="4"/>
    </row>
    <row r="807" spans="1:29">
      <c r="A807" s="22"/>
      <c r="B807" s="2"/>
      <c r="C807" s="2"/>
      <c r="D807" s="3"/>
      <c r="E807" s="4"/>
    </row>
    <row r="808" spans="1:29">
      <c r="A808" s="22"/>
      <c r="B808" s="2"/>
      <c r="C808" s="2"/>
      <c r="D808" s="3"/>
      <c r="E808" s="4"/>
    </row>
    <row r="809" spans="1:29">
      <c r="A809" s="22"/>
      <c r="B809" s="24"/>
      <c r="C809" s="24"/>
      <c r="D809" s="24"/>
      <c r="E809" s="4"/>
      <c r="I809" s="24"/>
      <c r="AC809" s="24"/>
    </row>
    <row r="810" spans="1:29">
      <c r="A810" s="4"/>
      <c r="B810" s="4"/>
      <c r="C810" s="4"/>
      <c r="D810" s="4"/>
      <c r="E810" s="4"/>
      <c r="H810" s="4"/>
    </row>
    <row r="811" spans="1:29">
      <c r="A811" s="22"/>
      <c r="B811" s="2"/>
      <c r="C811" s="2"/>
      <c r="D811" s="3"/>
      <c r="E811" s="4"/>
    </row>
    <row r="812" spans="1:29">
      <c r="A812" s="2"/>
      <c r="B812" s="2"/>
      <c r="C812" s="2"/>
      <c r="D812" s="3"/>
      <c r="E812" s="4"/>
    </row>
    <row r="813" spans="1:29">
      <c r="A813" s="22"/>
      <c r="B813" s="2"/>
      <c r="D813" s="3"/>
      <c r="E813" s="4"/>
    </row>
    <row r="814" spans="1:29">
      <c r="A814" s="4"/>
      <c r="B814" s="4"/>
      <c r="C814" s="4"/>
      <c r="D814" s="4"/>
      <c r="E814" s="4"/>
      <c r="H814" s="4"/>
    </row>
    <row r="815" spans="1:29">
      <c r="A815" s="2"/>
      <c r="B815" s="2"/>
      <c r="C815" s="2"/>
      <c r="D815" s="3"/>
      <c r="E815" s="4"/>
    </row>
    <row r="816" spans="1:29">
      <c r="A816" s="2"/>
      <c r="B816" s="2"/>
      <c r="C816" s="2"/>
      <c r="D816" s="3"/>
      <c r="E816" s="4"/>
    </row>
    <row r="817" spans="1:5">
      <c r="A817" s="2"/>
      <c r="B817" s="2"/>
      <c r="C817" s="2"/>
      <c r="D817" s="3"/>
      <c r="E817" s="4"/>
    </row>
    <row r="818" spans="1:5">
      <c r="A818" s="2"/>
      <c r="B818" s="2"/>
      <c r="C818" s="2"/>
      <c r="D818" s="3"/>
      <c r="E818" s="4"/>
    </row>
    <row r="819" spans="1:5">
      <c r="A819" s="2"/>
      <c r="B819" s="2"/>
      <c r="C819" s="2"/>
      <c r="D819" s="3"/>
      <c r="E819" s="4"/>
    </row>
    <row r="820" spans="1:5">
      <c r="A820" s="22"/>
      <c r="B820" s="2"/>
      <c r="C820" s="2"/>
      <c r="D820" s="3"/>
      <c r="E820" s="4"/>
    </row>
    <row r="821" spans="1:5">
      <c r="A821" s="2"/>
      <c r="B821" s="2"/>
      <c r="D821" s="3"/>
      <c r="E821" s="4"/>
    </row>
    <row r="822" spans="1:5">
      <c r="A822" s="4"/>
      <c r="B822" s="4"/>
      <c r="C822" s="4"/>
      <c r="D822" s="4"/>
    </row>
    <row r="823" spans="1:5">
      <c r="A823" s="2"/>
      <c r="B823" s="2"/>
      <c r="C823" s="2"/>
      <c r="D823" s="3"/>
      <c r="E823" s="4"/>
    </row>
    <row r="824" spans="1:5">
      <c r="A824" s="22"/>
      <c r="B824" s="2"/>
      <c r="C824" s="2"/>
      <c r="D824" s="3"/>
      <c r="E824" s="4"/>
    </row>
    <row r="825" spans="1:5">
      <c r="A825" s="22"/>
      <c r="B825" s="2"/>
      <c r="C825" s="2"/>
      <c r="D825" s="3"/>
      <c r="E825" s="4"/>
    </row>
    <row r="826" spans="1:5">
      <c r="A826" s="22"/>
      <c r="B826" s="2"/>
      <c r="C826" s="2"/>
      <c r="D826" s="3"/>
      <c r="E826" s="4"/>
    </row>
    <row r="827" spans="1:5">
      <c r="A827" s="2"/>
      <c r="B827" s="2"/>
      <c r="D827" s="3"/>
      <c r="E827" s="4"/>
    </row>
    <row r="828" spans="1:5">
      <c r="A828" s="2"/>
      <c r="B828" s="2"/>
      <c r="C828" s="2"/>
      <c r="D828" s="3"/>
      <c r="E828" s="4"/>
    </row>
    <row r="829" spans="1:5">
      <c r="A829" s="2"/>
      <c r="B829" s="2"/>
      <c r="D829" s="3"/>
      <c r="E829" s="4"/>
    </row>
    <row r="830" spans="1:5" ht="15.75">
      <c r="A830" s="25"/>
      <c r="B830" s="25"/>
      <c r="C830" s="25"/>
      <c r="D830" s="28"/>
      <c r="E830" s="4"/>
    </row>
    <row r="831" spans="1:5" ht="15.75">
      <c r="A831" s="25"/>
      <c r="B831" s="25"/>
      <c r="C831" s="25"/>
      <c r="D831" s="28"/>
      <c r="E831" s="4"/>
    </row>
    <row r="832" spans="1:5">
      <c r="A832" s="22"/>
      <c r="B832" s="2"/>
      <c r="C832" s="2"/>
      <c r="D832" s="3"/>
      <c r="E832" s="4"/>
    </row>
    <row r="833" spans="1:8" ht="15.75">
      <c r="A833" s="25"/>
      <c r="B833" s="25"/>
      <c r="C833" s="25"/>
      <c r="D833" s="28"/>
      <c r="E833" s="4"/>
    </row>
    <row r="834" spans="1:8">
      <c r="A834" s="22"/>
      <c r="B834" s="2"/>
      <c r="D834" s="3"/>
      <c r="E834" s="4"/>
    </row>
    <row r="835" spans="1:8">
      <c r="A835" s="2"/>
      <c r="B835" s="2"/>
      <c r="D835" s="3"/>
      <c r="E835" s="4"/>
    </row>
    <row r="836" spans="1:8">
      <c r="A836" s="2"/>
      <c r="B836" s="2"/>
      <c r="D836" s="3"/>
      <c r="E836" s="4"/>
    </row>
    <row r="837" spans="1:8">
      <c r="A837" s="4"/>
      <c r="B837" s="4"/>
      <c r="C837" s="4"/>
      <c r="D837" s="4"/>
      <c r="E837" s="4"/>
      <c r="H837" s="4"/>
    </row>
    <row r="838" spans="1:8">
      <c r="A838" s="22"/>
      <c r="B838" s="2"/>
      <c r="C838" s="2"/>
      <c r="D838" s="3"/>
      <c r="E838" s="4"/>
    </row>
    <row r="839" spans="1:8">
      <c r="A839" s="2"/>
      <c r="B839" s="2"/>
      <c r="D839" s="3"/>
      <c r="E839" s="4"/>
    </row>
    <row r="840" spans="1:8">
      <c r="A840" s="2"/>
      <c r="B840" s="2"/>
      <c r="C840" s="2"/>
      <c r="D840" s="3"/>
      <c r="E840" s="4"/>
    </row>
    <row r="841" spans="1:8">
      <c r="A841" s="22"/>
      <c r="B841" s="2"/>
      <c r="C841" s="2"/>
      <c r="D841" s="3"/>
      <c r="E841" s="4"/>
    </row>
    <row r="842" spans="1:8" ht="15.75">
      <c r="A842" s="35"/>
      <c r="B842" s="71"/>
      <c r="C842" s="72"/>
      <c r="D842" s="4"/>
      <c r="E842" s="4"/>
    </row>
    <row r="843" spans="1:8">
      <c r="A843" s="22"/>
      <c r="B843" s="46"/>
      <c r="C843" s="24"/>
      <c r="D843" s="24"/>
      <c r="E843" s="4"/>
    </row>
    <row r="844" spans="1:8">
      <c r="A844" s="2"/>
      <c r="B844" s="2"/>
      <c r="C844" s="2"/>
      <c r="D844" s="3"/>
      <c r="E844" s="4"/>
    </row>
    <row r="845" spans="1:8">
      <c r="A845" s="22"/>
      <c r="B845" s="2"/>
      <c r="C845" s="2"/>
      <c r="D845" s="3"/>
      <c r="E845" s="4"/>
    </row>
    <row r="846" spans="1:8">
      <c r="A846" s="22"/>
      <c r="B846" s="2"/>
      <c r="C846" s="2"/>
      <c r="D846" s="3"/>
      <c r="E846" s="4"/>
    </row>
    <row r="847" spans="1:8">
      <c r="A847" s="22"/>
      <c r="B847" s="2"/>
      <c r="C847" s="2"/>
      <c r="D847" s="3"/>
      <c r="E847" s="4"/>
    </row>
    <row r="848" spans="1:8">
      <c r="A848" s="22"/>
      <c r="B848" s="2"/>
      <c r="C848" s="2"/>
      <c r="D848" s="3"/>
      <c r="E848" s="4"/>
    </row>
    <row r="849" spans="1:5">
      <c r="A849" s="2"/>
      <c r="B849" s="2"/>
      <c r="C849" s="2"/>
      <c r="D849" s="3"/>
      <c r="E849" s="7"/>
    </row>
    <row r="850" spans="1:5">
      <c r="A850" s="22"/>
      <c r="B850" s="2"/>
      <c r="C850" s="2"/>
      <c r="D850" s="3"/>
      <c r="E850" s="4"/>
    </row>
    <row r="851" spans="1:5">
      <c r="A851" s="2"/>
      <c r="B851" s="2"/>
      <c r="C851" s="2"/>
      <c r="D851" s="3"/>
      <c r="E851" s="4"/>
    </row>
    <row r="852" spans="1:5">
      <c r="A852" s="22"/>
      <c r="B852" s="30"/>
      <c r="C852" s="31"/>
      <c r="D852" s="24"/>
      <c r="E852" s="4"/>
    </row>
    <row r="853" spans="1:5">
      <c r="A853" s="22"/>
      <c r="B853" s="2"/>
      <c r="D853" s="3"/>
      <c r="E853" s="4"/>
    </row>
    <row r="854" spans="1:5">
      <c r="A854" s="2"/>
      <c r="B854" s="2"/>
      <c r="C854" s="2"/>
      <c r="D854" s="3"/>
      <c r="E854" s="4"/>
    </row>
    <row r="855" spans="1:5">
      <c r="A855" s="22"/>
      <c r="B855" s="2"/>
      <c r="C855" s="2"/>
      <c r="D855" s="3"/>
      <c r="E855" s="4"/>
    </row>
    <row r="856" spans="1:5">
      <c r="A856" s="2"/>
      <c r="B856" s="2"/>
      <c r="C856" s="2"/>
      <c r="D856" s="3"/>
      <c r="E856" s="4"/>
    </row>
    <row r="857" spans="1:5">
      <c r="A857" s="22"/>
      <c r="B857" s="26"/>
      <c r="C857" s="27"/>
      <c r="D857" s="24"/>
      <c r="E857" s="4"/>
    </row>
    <row r="858" spans="1:5" ht="15.75">
      <c r="A858" s="25"/>
      <c r="B858" s="25"/>
      <c r="C858" s="25"/>
      <c r="D858" s="28"/>
      <c r="E858" s="4"/>
    </row>
    <row r="859" spans="1:5" ht="15.75">
      <c r="A859" s="25"/>
      <c r="B859" s="25"/>
      <c r="C859" s="25"/>
      <c r="D859" s="28"/>
      <c r="E859" s="4"/>
    </row>
    <row r="860" spans="1:5">
      <c r="A860" s="2"/>
      <c r="B860" s="2"/>
      <c r="C860" s="2"/>
      <c r="D860" s="3"/>
      <c r="E860" s="4"/>
    </row>
    <row r="861" spans="1:5">
      <c r="A861" s="22"/>
      <c r="B861" s="2"/>
      <c r="C861" s="2"/>
      <c r="D861" s="3"/>
      <c r="E861" s="4"/>
    </row>
    <row r="862" spans="1:5">
      <c r="A862" s="22"/>
      <c r="B862" s="2"/>
      <c r="C862" s="2"/>
      <c r="D862" s="3"/>
      <c r="E862" s="4"/>
    </row>
    <row r="863" spans="1:5">
      <c r="A863" s="2"/>
      <c r="B863" s="2"/>
      <c r="C863" s="2"/>
      <c r="D863" s="3"/>
      <c r="E863" s="4"/>
    </row>
    <row r="864" spans="1:5">
      <c r="A864" s="22"/>
      <c r="B864" s="2"/>
      <c r="C864" s="2"/>
      <c r="D864" s="3"/>
      <c r="E864" s="4"/>
    </row>
    <row r="865" spans="1:5">
      <c r="A865" s="22"/>
      <c r="B865" s="2"/>
      <c r="C865" s="2"/>
      <c r="D865" s="3"/>
      <c r="E865" s="4"/>
    </row>
    <row r="866" spans="1:5">
      <c r="A866" s="22"/>
      <c r="B866" s="2"/>
      <c r="C866" s="2"/>
      <c r="D866" s="3"/>
      <c r="E866" s="4"/>
    </row>
    <row r="867" spans="1:5">
      <c r="A867" s="22"/>
      <c r="B867" s="2"/>
      <c r="C867" s="2"/>
      <c r="D867" s="3"/>
      <c r="E867" s="4"/>
    </row>
    <row r="868" spans="1:5">
      <c r="A868" s="22"/>
      <c r="B868" s="46"/>
      <c r="C868" s="46"/>
      <c r="D868" s="24"/>
      <c r="E868" s="4"/>
    </row>
    <row r="869" spans="1:5" ht="15.75">
      <c r="A869" s="25"/>
      <c r="B869" s="25"/>
      <c r="C869" s="25"/>
      <c r="D869" s="28"/>
      <c r="E869" s="4"/>
    </row>
    <row r="870" spans="1:5">
      <c r="A870" s="2"/>
      <c r="B870" s="2"/>
      <c r="D870" s="3"/>
      <c r="E870" s="4"/>
    </row>
    <row r="871" spans="1:5">
      <c r="A871" s="22"/>
      <c r="B871" s="71"/>
      <c r="C871" s="43"/>
      <c r="D871" s="4"/>
      <c r="E871" s="4"/>
    </row>
    <row r="872" spans="1:5">
      <c r="A872" s="22"/>
      <c r="B872" s="2"/>
      <c r="C872" s="2"/>
      <c r="D872" s="3"/>
      <c r="E872" s="4"/>
    </row>
    <row r="873" spans="1:5">
      <c r="A873" s="22"/>
      <c r="B873" s="2"/>
      <c r="C873" s="2"/>
      <c r="D873" s="3"/>
      <c r="E873" s="4"/>
    </row>
    <row r="874" spans="1:5">
      <c r="A874" s="22"/>
      <c r="B874" s="2"/>
      <c r="C874" s="2"/>
      <c r="D874" s="3"/>
      <c r="E874" s="4"/>
    </row>
    <row r="875" spans="1:5" ht="15.75">
      <c r="A875" s="25"/>
      <c r="B875" s="25"/>
      <c r="C875" s="25"/>
      <c r="D875" s="28"/>
      <c r="E875" s="4"/>
    </row>
    <row r="876" spans="1:5">
      <c r="A876" s="4"/>
      <c r="B876" s="4"/>
      <c r="C876" s="4"/>
      <c r="D876" s="4"/>
    </row>
    <row r="877" spans="1:5">
      <c r="A877" s="22"/>
      <c r="B877" s="2"/>
      <c r="C877" s="2"/>
      <c r="D877" s="2"/>
      <c r="E877" s="4"/>
    </row>
    <row r="878" spans="1:5">
      <c r="A878" s="22"/>
      <c r="B878" s="2"/>
      <c r="C878" s="2"/>
      <c r="D878" s="3"/>
      <c r="E878" s="4"/>
    </row>
    <row r="879" spans="1:5">
      <c r="A879" s="22"/>
      <c r="B879" s="2"/>
      <c r="C879" s="2"/>
      <c r="D879" s="3"/>
      <c r="E879" s="4"/>
    </row>
    <row r="880" spans="1:5">
      <c r="A880" s="2"/>
      <c r="B880" s="2"/>
      <c r="C880" s="2"/>
      <c r="D880" s="3"/>
      <c r="E880" s="4"/>
    </row>
    <row r="881" spans="1:5" ht="15.75">
      <c r="A881" s="25"/>
      <c r="B881" s="25"/>
      <c r="C881" s="25"/>
      <c r="D881" s="28"/>
      <c r="E881" s="4"/>
    </row>
    <row r="882" spans="1:5">
      <c r="A882" s="22"/>
      <c r="B882" s="2"/>
      <c r="C882" s="2"/>
      <c r="D882" s="3"/>
      <c r="E882" s="4"/>
    </row>
    <row r="883" spans="1:5">
      <c r="A883" s="22"/>
      <c r="B883" s="2"/>
      <c r="C883" s="2"/>
      <c r="D883" s="3"/>
      <c r="E883" s="4"/>
    </row>
    <row r="884" spans="1:5">
      <c r="A884" s="2"/>
      <c r="B884" s="2"/>
      <c r="D884" s="3"/>
      <c r="E884" s="4"/>
    </row>
    <row r="885" spans="1:5">
      <c r="A885" s="2"/>
      <c r="B885" s="2"/>
      <c r="C885" s="2"/>
      <c r="D885" s="3"/>
      <c r="E885" s="4"/>
    </row>
    <row r="886" spans="1:5">
      <c r="A886" s="2"/>
      <c r="B886" s="2"/>
      <c r="C886" s="2"/>
      <c r="D886" s="3"/>
      <c r="E886" s="4"/>
    </row>
    <row r="887" spans="1:5">
      <c r="A887" s="22"/>
      <c r="B887" s="2"/>
      <c r="D887" s="3"/>
      <c r="E887" s="4"/>
    </row>
    <row r="888" spans="1:5">
      <c r="A888" s="22"/>
      <c r="B888" s="2"/>
      <c r="C888" s="2"/>
      <c r="D888" s="3"/>
      <c r="E888" s="4"/>
    </row>
  </sheetData>
  <sortState ref="A2:AR222">
    <sortCondition ref="F2:F22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2"/>
  <sheetViews>
    <sheetView topLeftCell="A98" workbookViewId="0">
      <selection activeCell="U119" sqref="U119"/>
    </sheetView>
  </sheetViews>
  <sheetFormatPr defaultRowHeight="15"/>
  <sheetData>
    <row r="1" spans="1:6" ht="75">
      <c r="A1" s="84" t="s">
        <v>620</v>
      </c>
      <c r="B1" s="84" t="s">
        <v>621</v>
      </c>
      <c r="C1" s="84" t="s">
        <v>622</v>
      </c>
      <c r="D1" s="84" t="s">
        <v>623</v>
      </c>
      <c r="E1" s="84" t="s">
        <v>624</v>
      </c>
      <c r="F1" s="84" t="s">
        <v>625</v>
      </c>
    </row>
    <row r="2" spans="1:6">
      <c r="A2" s="84">
        <v>0</v>
      </c>
      <c r="B2" s="84">
        <v>0</v>
      </c>
      <c r="C2">
        <v>0</v>
      </c>
      <c r="D2">
        <v>0</v>
      </c>
      <c r="E2">
        <v>0</v>
      </c>
      <c r="F2">
        <v>0</v>
      </c>
    </row>
    <row r="3" spans="1:6">
      <c r="A3">
        <v>0</v>
      </c>
      <c r="B3">
        <v>0</v>
      </c>
      <c r="C3">
        <v>0</v>
      </c>
      <c r="D3">
        <v>0</v>
      </c>
      <c r="E3">
        <v>0</v>
      </c>
      <c r="F3">
        <v>0</v>
      </c>
    </row>
    <row r="4" spans="1:6">
      <c r="A4">
        <v>0</v>
      </c>
      <c r="B4">
        <v>0</v>
      </c>
      <c r="C4">
        <v>0</v>
      </c>
      <c r="D4">
        <v>0</v>
      </c>
      <c r="E4">
        <v>0</v>
      </c>
      <c r="F4">
        <v>0</v>
      </c>
    </row>
    <row r="5" spans="1:6">
      <c r="A5">
        <v>0</v>
      </c>
      <c r="B5">
        <v>0</v>
      </c>
      <c r="C5">
        <v>0</v>
      </c>
      <c r="D5">
        <v>0</v>
      </c>
      <c r="E5">
        <v>0</v>
      </c>
      <c r="F5">
        <v>0</v>
      </c>
    </row>
    <row r="6" spans="1:6">
      <c r="A6">
        <v>0</v>
      </c>
      <c r="B6">
        <v>0</v>
      </c>
      <c r="C6">
        <v>0</v>
      </c>
      <c r="D6">
        <v>0</v>
      </c>
      <c r="E6">
        <v>0</v>
      </c>
      <c r="F6">
        <v>0</v>
      </c>
    </row>
    <row r="7" spans="1:6">
      <c r="A7">
        <v>0</v>
      </c>
      <c r="B7">
        <v>0</v>
      </c>
      <c r="C7">
        <v>0</v>
      </c>
      <c r="D7">
        <v>0</v>
      </c>
      <c r="E7">
        <v>0</v>
      </c>
      <c r="F7">
        <v>0</v>
      </c>
    </row>
    <row r="8" spans="1:6">
      <c r="A8">
        <v>0</v>
      </c>
      <c r="B8">
        <v>0</v>
      </c>
      <c r="C8">
        <v>0</v>
      </c>
      <c r="D8">
        <v>0</v>
      </c>
      <c r="E8">
        <v>0</v>
      </c>
      <c r="F8">
        <v>0</v>
      </c>
    </row>
    <row r="9" spans="1:6">
      <c r="A9">
        <v>0</v>
      </c>
      <c r="B9">
        <v>0</v>
      </c>
      <c r="C9">
        <v>0</v>
      </c>
      <c r="D9">
        <v>0</v>
      </c>
      <c r="E9">
        <v>0</v>
      </c>
      <c r="F9">
        <v>0</v>
      </c>
    </row>
    <row r="10" spans="1:6">
      <c r="A10">
        <v>0</v>
      </c>
      <c r="B10">
        <v>0</v>
      </c>
      <c r="C10">
        <v>0</v>
      </c>
      <c r="D10">
        <v>0</v>
      </c>
      <c r="E10">
        <v>0</v>
      </c>
      <c r="F10">
        <v>0</v>
      </c>
    </row>
    <row r="11" spans="1:6">
      <c r="A11">
        <v>0</v>
      </c>
      <c r="B11">
        <v>0</v>
      </c>
      <c r="C11">
        <v>0</v>
      </c>
      <c r="D11">
        <v>0</v>
      </c>
      <c r="E11">
        <v>0</v>
      </c>
      <c r="F11">
        <v>0</v>
      </c>
    </row>
    <row r="12" spans="1:6">
      <c r="A12">
        <v>0</v>
      </c>
      <c r="B12">
        <v>0</v>
      </c>
      <c r="C12">
        <v>0</v>
      </c>
      <c r="D12">
        <v>0</v>
      </c>
      <c r="E12">
        <v>0</v>
      </c>
      <c r="F12">
        <v>0</v>
      </c>
    </row>
    <row r="13" spans="1:6">
      <c r="A13">
        <v>0</v>
      </c>
      <c r="B13">
        <v>0</v>
      </c>
      <c r="C13">
        <v>0</v>
      </c>
      <c r="D13">
        <v>0</v>
      </c>
      <c r="E13">
        <v>0</v>
      </c>
      <c r="F13">
        <v>0</v>
      </c>
    </row>
    <row r="14" spans="1:6">
      <c r="A14">
        <v>0</v>
      </c>
      <c r="B14">
        <v>0</v>
      </c>
      <c r="C14">
        <v>0</v>
      </c>
      <c r="D14">
        <v>0</v>
      </c>
      <c r="E14">
        <v>0</v>
      </c>
      <c r="F14">
        <v>0</v>
      </c>
    </row>
    <row r="15" spans="1:6">
      <c r="A15">
        <v>0</v>
      </c>
      <c r="B15">
        <v>0</v>
      </c>
      <c r="C15">
        <v>0</v>
      </c>
      <c r="D15">
        <v>0</v>
      </c>
      <c r="E15">
        <v>0</v>
      </c>
      <c r="F15">
        <v>0</v>
      </c>
    </row>
    <row r="16" spans="1:6">
      <c r="A16">
        <v>0</v>
      </c>
      <c r="B16">
        <v>0</v>
      </c>
      <c r="C16">
        <v>0</v>
      </c>
      <c r="D16">
        <v>0</v>
      </c>
      <c r="E16">
        <v>0</v>
      </c>
      <c r="F16">
        <v>0</v>
      </c>
    </row>
    <row r="17" spans="1:6">
      <c r="A17">
        <v>0</v>
      </c>
      <c r="B17">
        <v>0</v>
      </c>
      <c r="C17">
        <v>0</v>
      </c>
      <c r="D17">
        <v>0</v>
      </c>
      <c r="E17">
        <v>0</v>
      </c>
      <c r="F17">
        <v>0</v>
      </c>
    </row>
    <row r="18" spans="1:6">
      <c r="A18">
        <v>0</v>
      </c>
      <c r="B18">
        <v>0</v>
      </c>
      <c r="C18">
        <v>0</v>
      </c>
      <c r="D18">
        <v>0</v>
      </c>
      <c r="E18">
        <v>1</v>
      </c>
      <c r="F18">
        <v>0</v>
      </c>
    </row>
    <row r="19" spans="1:6">
      <c r="A19">
        <v>0</v>
      </c>
      <c r="B19">
        <v>0</v>
      </c>
      <c r="C19">
        <v>0</v>
      </c>
      <c r="D19">
        <v>0</v>
      </c>
      <c r="E19">
        <v>1</v>
      </c>
      <c r="F19">
        <v>0</v>
      </c>
    </row>
    <row r="20" spans="1:6">
      <c r="A20">
        <v>0</v>
      </c>
      <c r="B20">
        <v>1</v>
      </c>
      <c r="C20">
        <v>0</v>
      </c>
      <c r="D20">
        <v>0</v>
      </c>
      <c r="E20">
        <v>1</v>
      </c>
      <c r="F20">
        <v>1</v>
      </c>
    </row>
    <row r="21" spans="1:6">
      <c r="A21">
        <v>0</v>
      </c>
      <c r="B21">
        <v>1</v>
      </c>
      <c r="C21">
        <v>0</v>
      </c>
      <c r="D21">
        <v>0</v>
      </c>
      <c r="E21">
        <v>1</v>
      </c>
      <c r="F21">
        <v>1</v>
      </c>
    </row>
    <row r="22" spans="1:6">
      <c r="A22">
        <v>0</v>
      </c>
      <c r="B22">
        <v>1</v>
      </c>
      <c r="C22">
        <v>0</v>
      </c>
      <c r="D22">
        <v>0</v>
      </c>
      <c r="E22">
        <v>1</v>
      </c>
      <c r="F22">
        <v>1</v>
      </c>
    </row>
    <row r="23" spans="1:6">
      <c r="A23">
        <v>0</v>
      </c>
      <c r="B23">
        <v>1</v>
      </c>
      <c r="C23">
        <v>0</v>
      </c>
      <c r="D23">
        <v>0</v>
      </c>
      <c r="E23">
        <v>1</v>
      </c>
      <c r="F23">
        <v>1</v>
      </c>
    </row>
    <row r="24" spans="1:6">
      <c r="A24">
        <v>0</v>
      </c>
      <c r="B24">
        <v>1</v>
      </c>
      <c r="C24">
        <v>0</v>
      </c>
      <c r="D24">
        <v>0</v>
      </c>
      <c r="E24">
        <v>1</v>
      </c>
      <c r="F24">
        <v>1</v>
      </c>
    </row>
    <row r="25" spans="1:6">
      <c r="A25">
        <v>0</v>
      </c>
      <c r="B25">
        <v>1</v>
      </c>
      <c r="C25">
        <v>0</v>
      </c>
      <c r="D25">
        <v>0</v>
      </c>
      <c r="E25">
        <v>1</v>
      </c>
      <c r="F25">
        <v>1</v>
      </c>
    </row>
    <row r="26" spans="1:6">
      <c r="A26">
        <v>0</v>
      </c>
      <c r="B26">
        <v>1</v>
      </c>
      <c r="C26">
        <v>0</v>
      </c>
      <c r="D26">
        <v>0</v>
      </c>
      <c r="E26">
        <v>1</v>
      </c>
      <c r="F26">
        <v>1</v>
      </c>
    </row>
    <row r="27" spans="1:6">
      <c r="A27">
        <v>0</v>
      </c>
      <c r="B27">
        <v>1</v>
      </c>
      <c r="C27">
        <v>0</v>
      </c>
      <c r="D27">
        <v>0</v>
      </c>
      <c r="E27">
        <v>1</v>
      </c>
      <c r="F27">
        <v>1</v>
      </c>
    </row>
    <row r="28" spans="1:6">
      <c r="A28">
        <v>1</v>
      </c>
      <c r="B28">
        <v>1</v>
      </c>
      <c r="C28">
        <v>0</v>
      </c>
      <c r="D28">
        <v>0</v>
      </c>
      <c r="E28">
        <v>1</v>
      </c>
      <c r="F28">
        <v>1</v>
      </c>
    </row>
    <row r="29" spans="1:6">
      <c r="A29">
        <v>1</v>
      </c>
      <c r="B29">
        <v>1</v>
      </c>
      <c r="C29">
        <v>0</v>
      </c>
      <c r="D29">
        <v>0</v>
      </c>
      <c r="E29">
        <v>1</v>
      </c>
      <c r="F29">
        <v>1</v>
      </c>
    </row>
    <row r="30" spans="1:6">
      <c r="A30">
        <v>1</v>
      </c>
      <c r="B30">
        <v>1</v>
      </c>
      <c r="C30">
        <v>0</v>
      </c>
      <c r="D30">
        <v>0</v>
      </c>
      <c r="E30">
        <v>1</v>
      </c>
      <c r="F30">
        <v>1</v>
      </c>
    </row>
    <row r="31" spans="1:6">
      <c r="A31">
        <v>1</v>
      </c>
      <c r="B31">
        <v>1</v>
      </c>
      <c r="C31">
        <v>0</v>
      </c>
      <c r="D31">
        <v>0</v>
      </c>
      <c r="E31">
        <v>1</v>
      </c>
      <c r="F31">
        <v>1</v>
      </c>
    </row>
    <row r="32" spans="1:6">
      <c r="A32">
        <v>1</v>
      </c>
      <c r="B32">
        <v>1</v>
      </c>
      <c r="C32">
        <v>0</v>
      </c>
      <c r="D32">
        <v>0</v>
      </c>
      <c r="E32">
        <v>1</v>
      </c>
      <c r="F32">
        <v>1</v>
      </c>
    </row>
    <row r="33" spans="1:6">
      <c r="A33">
        <v>1</v>
      </c>
      <c r="B33">
        <v>1</v>
      </c>
      <c r="C33">
        <v>0</v>
      </c>
      <c r="D33">
        <v>0</v>
      </c>
      <c r="E33">
        <v>1</v>
      </c>
      <c r="F33">
        <v>1</v>
      </c>
    </row>
    <row r="34" spans="1:6">
      <c r="A34">
        <v>1</v>
      </c>
      <c r="B34">
        <v>1</v>
      </c>
      <c r="C34">
        <v>0</v>
      </c>
      <c r="D34">
        <v>0</v>
      </c>
      <c r="E34">
        <v>1</v>
      </c>
      <c r="F34">
        <v>1</v>
      </c>
    </row>
    <row r="35" spans="1:6">
      <c r="A35">
        <v>1</v>
      </c>
      <c r="B35">
        <v>1</v>
      </c>
      <c r="C35">
        <v>0</v>
      </c>
      <c r="D35">
        <v>0</v>
      </c>
      <c r="E35">
        <v>1</v>
      </c>
      <c r="F35">
        <v>1</v>
      </c>
    </row>
    <row r="36" spans="1:6">
      <c r="A36">
        <v>1</v>
      </c>
      <c r="B36">
        <v>1</v>
      </c>
      <c r="C36">
        <v>0</v>
      </c>
      <c r="D36">
        <v>0</v>
      </c>
      <c r="E36">
        <v>1</v>
      </c>
      <c r="F36">
        <v>1</v>
      </c>
    </row>
    <row r="37" spans="1:6">
      <c r="A37">
        <v>1</v>
      </c>
      <c r="B37">
        <v>1</v>
      </c>
      <c r="C37">
        <v>0</v>
      </c>
      <c r="D37">
        <v>0</v>
      </c>
      <c r="E37">
        <v>1</v>
      </c>
      <c r="F37">
        <v>1</v>
      </c>
    </row>
    <row r="38" spans="1:6">
      <c r="A38">
        <v>1</v>
      </c>
      <c r="B38">
        <v>1</v>
      </c>
      <c r="C38">
        <v>0</v>
      </c>
      <c r="D38">
        <v>0</v>
      </c>
      <c r="E38">
        <v>1</v>
      </c>
      <c r="F38">
        <v>1</v>
      </c>
    </row>
    <row r="39" spans="1:6">
      <c r="A39">
        <v>1</v>
      </c>
      <c r="B39">
        <v>1</v>
      </c>
      <c r="C39">
        <v>0</v>
      </c>
      <c r="D39">
        <v>0</v>
      </c>
      <c r="E39">
        <v>1</v>
      </c>
      <c r="F39">
        <v>1</v>
      </c>
    </row>
    <row r="40" spans="1:6">
      <c r="A40">
        <v>1</v>
      </c>
      <c r="B40">
        <v>1</v>
      </c>
      <c r="C40">
        <v>0</v>
      </c>
      <c r="D40">
        <v>0</v>
      </c>
      <c r="E40">
        <v>1</v>
      </c>
      <c r="F40">
        <v>1</v>
      </c>
    </row>
    <row r="41" spans="1:6">
      <c r="A41">
        <v>1</v>
      </c>
      <c r="B41">
        <v>1</v>
      </c>
      <c r="C41">
        <v>0</v>
      </c>
      <c r="D41">
        <v>0</v>
      </c>
      <c r="E41">
        <v>1</v>
      </c>
      <c r="F41">
        <v>1</v>
      </c>
    </row>
    <row r="42" spans="1:6">
      <c r="A42">
        <v>1</v>
      </c>
      <c r="B42">
        <v>1</v>
      </c>
      <c r="C42">
        <v>0</v>
      </c>
      <c r="D42">
        <v>0</v>
      </c>
      <c r="E42">
        <v>1</v>
      </c>
      <c r="F42">
        <v>1</v>
      </c>
    </row>
    <row r="43" spans="1:6">
      <c r="A43">
        <v>1</v>
      </c>
      <c r="B43">
        <v>1</v>
      </c>
      <c r="C43">
        <v>0</v>
      </c>
      <c r="D43">
        <v>0</v>
      </c>
      <c r="E43">
        <v>1</v>
      </c>
      <c r="F43">
        <v>1</v>
      </c>
    </row>
    <row r="44" spans="1:6">
      <c r="A44">
        <v>1</v>
      </c>
      <c r="B44">
        <v>1</v>
      </c>
      <c r="C44">
        <v>0</v>
      </c>
      <c r="D44">
        <v>0</v>
      </c>
      <c r="E44">
        <v>1</v>
      </c>
      <c r="F44">
        <v>1</v>
      </c>
    </row>
    <row r="45" spans="1:6">
      <c r="A45">
        <v>1</v>
      </c>
      <c r="B45">
        <v>1</v>
      </c>
      <c r="C45">
        <v>0</v>
      </c>
      <c r="D45">
        <v>0</v>
      </c>
      <c r="E45">
        <v>1</v>
      </c>
      <c r="F45">
        <v>1</v>
      </c>
    </row>
    <row r="46" spans="1:6">
      <c r="A46">
        <v>1</v>
      </c>
      <c r="B46">
        <v>1</v>
      </c>
      <c r="C46">
        <v>0</v>
      </c>
      <c r="D46">
        <v>0</v>
      </c>
      <c r="E46">
        <v>1</v>
      </c>
      <c r="F46">
        <v>1</v>
      </c>
    </row>
    <row r="47" spans="1:6">
      <c r="A47">
        <v>1</v>
      </c>
      <c r="B47">
        <v>1</v>
      </c>
      <c r="C47">
        <v>0</v>
      </c>
      <c r="D47">
        <v>0</v>
      </c>
      <c r="E47">
        <v>1</v>
      </c>
      <c r="F47">
        <v>1</v>
      </c>
    </row>
    <row r="48" spans="1:6">
      <c r="A48">
        <v>1</v>
      </c>
      <c r="B48">
        <v>1</v>
      </c>
      <c r="C48">
        <v>0</v>
      </c>
      <c r="D48">
        <v>0</v>
      </c>
      <c r="E48">
        <v>1</v>
      </c>
      <c r="F48">
        <v>1</v>
      </c>
    </row>
    <row r="49" spans="1:6">
      <c r="A49">
        <v>1</v>
      </c>
      <c r="B49">
        <v>1</v>
      </c>
      <c r="C49">
        <v>0</v>
      </c>
      <c r="D49">
        <v>0</v>
      </c>
      <c r="E49">
        <v>1</v>
      </c>
      <c r="F49">
        <v>1</v>
      </c>
    </row>
    <row r="50" spans="1:6">
      <c r="A50">
        <v>1</v>
      </c>
      <c r="B50">
        <v>1</v>
      </c>
      <c r="C50">
        <v>0</v>
      </c>
      <c r="D50">
        <v>0</v>
      </c>
      <c r="E50">
        <v>1</v>
      </c>
      <c r="F50">
        <v>1</v>
      </c>
    </row>
    <row r="51" spans="1:6">
      <c r="A51">
        <v>1</v>
      </c>
      <c r="B51">
        <v>1</v>
      </c>
      <c r="C51">
        <v>0</v>
      </c>
      <c r="D51">
        <v>0</v>
      </c>
      <c r="E51">
        <v>1</v>
      </c>
      <c r="F51">
        <v>1</v>
      </c>
    </row>
    <row r="52" spans="1:6">
      <c r="A52">
        <v>1</v>
      </c>
      <c r="B52">
        <v>1</v>
      </c>
      <c r="C52">
        <v>0</v>
      </c>
      <c r="D52">
        <v>0</v>
      </c>
      <c r="E52">
        <v>1</v>
      </c>
      <c r="F52">
        <v>2</v>
      </c>
    </row>
    <row r="53" spans="1:6">
      <c r="A53">
        <v>1</v>
      </c>
      <c r="B53">
        <v>1</v>
      </c>
      <c r="C53">
        <v>0</v>
      </c>
      <c r="D53">
        <v>0</v>
      </c>
      <c r="E53">
        <v>1</v>
      </c>
      <c r="F53">
        <v>2</v>
      </c>
    </row>
    <row r="54" spans="1:6">
      <c r="A54">
        <v>1</v>
      </c>
      <c r="B54">
        <v>1</v>
      </c>
      <c r="C54">
        <v>0</v>
      </c>
      <c r="D54">
        <v>0</v>
      </c>
      <c r="E54">
        <v>1</v>
      </c>
      <c r="F54">
        <v>2</v>
      </c>
    </row>
    <row r="55" spans="1:6">
      <c r="A55">
        <v>1</v>
      </c>
      <c r="B55">
        <v>1</v>
      </c>
      <c r="C55">
        <v>0</v>
      </c>
      <c r="D55">
        <v>0</v>
      </c>
      <c r="E55">
        <v>1</v>
      </c>
      <c r="F55">
        <v>2</v>
      </c>
    </row>
    <row r="56" spans="1:6">
      <c r="A56">
        <v>1</v>
      </c>
      <c r="B56">
        <v>1</v>
      </c>
      <c r="C56">
        <v>0</v>
      </c>
      <c r="D56">
        <v>0</v>
      </c>
      <c r="E56">
        <v>1</v>
      </c>
      <c r="F56">
        <v>2</v>
      </c>
    </row>
    <row r="57" spans="1:6">
      <c r="A57">
        <v>1</v>
      </c>
      <c r="B57">
        <v>1</v>
      </c>
      <c r="C57">
        <v>0</v>
      </c>
      <c r="D57">
        <v>1</v>
      </c>
      <c r="E57">
        <v>1</v>
      </c>
      <c r="F57">
        <v>2</v>
      </c>
    </row>
    <row r="58" spans="1:6">
      <c r="A58">
        <v>1</v>
      </c>
      <c r="B58">
        <v>1</v>
      </c>
      <c r="C58">
        <v>0</v>
      </c>
      <c r="D58">
        <v>1</v>
      </c>
      <c r="E58">
        <v>1</v>
      </c>
      <c r="F58">
        <v>2</v>
      </c>
    </row>
    <row r="59" spans="1:6">
      <c r="A59">
        <v>1</v>
      </c>
      <c r="B59">
        <v>1</v>
      </c>
      <c r="C59">
        <v>0</v>
      </c>
      <c r="D59">
        <v>1</v>
      </c>
      <c r="E59">
        <v>1</v>
      </c>
      <c r="F59">
        <v>2</v>
      </c>
    </row>
    <row r="60" spans="1:6">
      <c r="A60">
        <v>1</v>
      </c>
      <c r="B60">
        <v>1</v>
      </c>
      <c r="C60">
        <v>0</v>
      </c>
      <c r="D60">
        <v>1</v>
      </c>
      <c r="E60">
        <v>1</v>
      </c>
      <c r="F60">
        <v>2</v>
      </c>
    </row>
    <row r="61" spans="1:6">
      <c r="A61">
        <v>1</v>
      </c>
      <c r="B61">
        <v>1</v>
      </c>
      <c r="C61">
        <v>0</v>
      </c>
      <c r="D61">
        <v>1</v>
      </c>
      <c r="E61">
        <v>2</v>
      </c>
      <c r="F61">
        <v>2</v>
      </c>
    </row>
    <row r="62" spans="1:6">
      <c r="A62">
        <v>1</v>
      </c>
      <c r="B62">
        <v>1</v>
      </c>
      <c r="C62">
        <v>0</v>
      </c>
      <c r="D62">
        <v>1</v>
      </c>
      <c r="E62">
        <v>2</v>
      </c>
      <c r="F62">
        <v>2</v>
      </c>
    </row>
    <row r="63" spans="1:6">
      <c r="A63">
        <v>1</v>
      </c>
      <c r="B63">
        <v>1</v>
      </c>
      <c r="C63">
        <v>0</v>
      </c>
      <c r="D63">
        <v>1</v>
      </c>
      <c r="E63">
        <v>2</v>
      </c>
      <c r="F63">
        <v>2</v>
      </c>
    </row>
    <row r="64" spans="1:6">
      <c r="A64">
        <v>1</v>
      </c>
      <c r="B64">
        <v>1</v>
      </c>
      <c r="C64">
        <v>0</v>
      </c>
      <c r="D64">
        <v>1</v>
      </c>
      <c r="E64">
        <v>2</v>
      </c>
      <c r="F64">
        <v>2</v>
      </c>
    </row>
    <row r="65" spans="1:6">
      <c r="A65">
        <v>1</v>
      </c>
      <c r="B65">
        <v>1</v>
      </c>
      <c r="C65">
        <v>0</v>
      </c>
      <c r="D65">
        <v>1</v>
      </c>
      <c r="E65">
        <v>2</v>
      </c>
      <c r="F65">
        <v>2</v>
      </c>
    </row>
    <row r="66" spans="1:6">
      <c r="A66">
        <v>1</v>
      </c>
      <c r="B66">
        <v>1</v>
      </c>
      <c r="C66">
        <v>1</v>
      </c>
      <c r="D66">
        <v>1</v>
      </c>
      <c r="E66">
        <v>2</v>
      </c>
      <c r="F66">
        <v>2</v>
      </c>
    </row>
    <row r="67" spans="1:6">
      <c r="A67">
        <v>1</v>
      </c>
      <c r="B67">
        <v>1</v>
      </c>
      <c r="C67">
        <v>1</v>
      </c>
      <c r="D67">
        <v>1</v>
      </c>
      <c r="E67">
        <v>2</v>
      </c>
      <c r="F67">
        <v>2</v>
      </c>
    </row>
    <row r="68" spans="1:6">
      <c r="A68">
        <v>1</v>
      </c>
      <c r="B68">
        <v>1</v>
      </c>
      <c r="C68">
        <v>1</v>
      </c>
      <c r="D68">
        <v>1</v>
      </c>
      <c r="E68">
        <v>2</v>
      </c>
      <c r="F68">
        <v>2</v>
      </c>
    </row>
    <row r="69" spans="1:6">
      <c r="A69">
        <v>1</v>
      </c>
      <c r="B69">
        <v>1</v>
      </c>
      <c r="C69">
        <v>1</v>
      </c>
      <c r="D69">
        <v>1</v>
      </c>
      <c r="E69">
        <v>2</v>
      </c>
      <c r="F69">
        <v>2</v>
      </c>
    </row>
    <row r="70" spans="1:6">
      <c r="A70">
        <v>1</v>
      </c>
      <c r="B70">
        <v>2</v>
      </c>
      <c r="C70">
        <v>1</v>
      </c>
      <c r="D70">
        <v>1</v>
      </c>
      <c r="E70">
        <v>2</v>
      </c>
      <c r="F70">
        <v>2</v>
      </c>
    </row>
    <row r="71" spans="1:6">
      <c r="A71">
        <v>1</v>
      </c>
      <c r="B71">
        <v>2</v>
      </c>
      <c r="C71">
        <v>1</v>
      </c>
      <c r="D71">
        <v>1</v>
      </c>
      <c r="E71">
        <v>2</v>
      </c>
      <c r="F71">
        <v>2</v>
      </c>
    </row>
    <row r="72" spans="1:6">
      <c r="A72">
        <v>1</v>
      </c>
      <c r="B72">
        <v>2</v>
      </c>
      <c r="C72">
        <v>1</v>
      </c>
      <c r="D72">
        <v>1</v>
      </c>
      <c r="E72">
        <v>2</v>
      </c>
      <c r="F72">
        <v>3</v>
      </c>
    </row>
    <row r="73" spans="1:6">
      <c r="A73">
        <v>1</v>
      </c>
      <c r="B73">
        <v>2</v>
      </c>
      <c r="C73">
        <v>1</v>
      </c>
      <c r="D73">
        <v>1</v>
      </c>
      <c r="E73">
        <v>2</v>
      </c>
      <c r="F73">
        <v>3</v>
      </c>
    </row>
    <row r="74" spans="1:6">
      <c r="A74">
        <v>1</v>
      </c>
      <c r="B74">
        <v>2</v>
      </c>
      <c r="C74">
        <v>1</v>
      </c>
      <c r="D74">
        <v>1</v>
      </c>
      <c r="E74">
        <v>2</v>
      </c>
      <c r="F74">
        <v>3</v>
      </c>
    </row>
    <row r="75" spans="1:6">
      <c r="A75">
        <v>1</v>
      </c>
      <c r="B75">
        <v>2</v>
      </c>
      <c r="C75">
        <v>1</v>
      </c>
      <c r="D75">
        <v>1</v>
      </c>
      <c r="E75">
        <v>2</v>
      </c>
      <c r="F75">
        <v>3</v>
      </c>
    </row>
    <row r="76" spans="1:6">
      <c r="A76">
        <v>1</v>
      </c>
      <c r="B76">
        <v>2</v>
      </c>
      <c r="C76">
        <v>1</v>
      </c>
      <c r="D76">
        <v>2</v>
      </c>
      <c r="E76">
        <v>2</v>
      </c>
      <c r="F76">
        <v>3</v>
      </c>
    </row>
    <row r="77" spans="1:6">
      <c r="A77">
        <v>1</v>
      </c>
      <c r="B77">
        <v>2</v>
      </c>
      <c r="C77">
        <v>1</v>
      </c>
      <c r="D77">
        <v>2</v>
      </c>
      <c r="E77">
        <v>2</v>
      </c>
      <c r="F77">
        <v>3</v>
      </c>
    </row>
    <row r="78" spans="1:6">
      <c r="A78">
        <v>1</v>
      </c>
      <c r="B78">
        <v>3</v>
      </c>
      <c r="C78">
        <v>1</v>
      </c>
      <c r="D78">
        <v>2</v>
      </c>
      <c r="E78">
        <v>2</v>
      </c>
      <c r="F78">
        <v>4</v>
      </c>
    </row>
    <row r="79" spans="1:6">
      <c r="A79">
        <v>1</v>
      </c>
      <c r="B79">
        <v>3</v>
      </c>
      <c r="C79">
        <v>1</v>
      </c>
      <c r="D79">
        <v>4</v>
      </c>
      <c r="E79">
        <v>2</v>
      </c>
      <c r="F79">
        <v>7</v>
      </c>
    </row>
    <row r="80" spans="1:6">
      <c r="A80">
        <v>1</v>
      </c>
      <c r="B80" s="85">
        <f>MEDIAN(B2:B79)</f>
        <v>1</v>
      </c>
      <c r="C80">
        <v>1</v>
      </c>
      <c r="D80" s="85">
        <f>MEDIAN(D2:D79)</f>
        <v>0</v>
      </c>
      <c r="E80">
        <v>2</v>
      </c>
      <c r="F80" s="85">
        <f>MEDIAN(F2:F79)</f>
        <v>1</v>
      </c>
    </row>
    <row r="81" spans="1:6">
      <c r="A81">
        <v>1</v>
      </c>
      <c r="B81" s="86">
        <v>0</v>
      </c>
      <c r="C81">
        <v>1</v>
      </c>
      <c r="D81" s="86">
        <v>1</v>
      </c>
      <c r="E81">
        <v>2</v>
      </c>
      <c r="F81" s="86">
        <v>1</v>
      </c>
    </row>
    <row r="82" spans="1:6">
      <c r="A82">
        <v>1</v>
      </c>
      <c r="C82">
        <v>1</v>
      </c>
      <c r="E82">
        <v>2</v>
      </c>
    </row>
    <row r="83" spans="1:6">
      <c r="A83">
        <v>1</v>
      </c>
      <c r="C83">
        <v>1</v>
      </c>
      <c r="E83">
        <v>2</v>
      </c>
    </row>
    <row r="84" spans="1:6">
      <c r="A84">
        <v>1</v>
      </c>
      <c r="C84">
        <v>1</v>
      </c>
      <c r="E84">
        <v>2</v>
      </c>
    </row>
    <row r="85" spans="1:6">
      <c r="A85">
        <v>1</v>
      </c>
      <c r="C85">
        <v>1</v>
      </c>
      <c r="E85">
        <v>2</v>
      </c>
    </row>
    <row r="86" spans="1:6">
      <c r="A86">
        <v>1</v>
      </c>
      <c r="C86">
        <v>1</v>
      </c>
      <c r="E86">
        <v>2</v>
      </c>
    </row>
    <row r="87" spans="1:6">
      <c r="A87">
        <v>1</v>
      </c>
      <c r="C87">
        <v>1</v>
      </c>
      <c r="E87">
        <v>2</v>
      </c>
    </row>
    <row r="88" spans="1:6">
      <c r="A88">
        <v>1</v>
      </c>
      <c r="C88">
        <v>1</v>
      </c>
      <c r="E88">
        <v>2</v>
      </c>
    </row>
    <row r="89" spans="1:6">
      <c r="A89">
        <v>1</v>
      </c>
      <c r="C89">
        <v>1</v>
      </c>
      <c r="E89">
        <v>2</v>
      </c>
    </row>
    <row r="90" spans="1:6">
      <c r="A90">
        <v>1</v>
      </c>
      <c r="C90">
        <v>1</v>
      </c>
      <c r="E90">
        <v>2</v>
      </c>
    </row>
    <row r="91" spans="1:6">
      <c r="A91">
        <v>1</v>
      </c>
      <c r="C91">
        <v>1</v>
      </c>
      <c r="E91">
        <v>2</v>
      </c>
    </row>
    <row r="92" spans="1:6">
      <c r="A92">
        <v>1</v>
      </c>
      <c r="C92">
        <v>1</v>
      </c>
      <c r="E92">
        <v>2</v>
      </c>
    </row>
    <row r="93" spans="1:6">
      <c r="A93">
        <v>1</v>
      </c>
      <c r="C93">
        <v>1</v>
      </c>
      <c r="E93">
        <v>2</v>
      </c>
    </row>
    <row r="94" spans="1:6">
      <c r="A94">
        <v>1</v>
      </c>
      <c r="C94">
        <v>1</v>
      </c>
      <c r="E94">
        <v>2</v>
      </c>
    </row>
    <row r="95" spans="1:6">
      <c r="A95">
        <v>1</v>
      </c>
      <c r="C95">
        <v>1</v>
      </c>
      <c r="E95">
        <v>2</v>
      </c>
    </row>
    <row r="96" spans="1:6">
      <c r="A96">
        <v>2</v>
      </c>
      <c r="C96">
        <v>1</v>
      </c>
      <c r="E96">
        <v>2</v>
      </c>
    </row>
    <row r="97" spans="1:5">
      <c r="A97">
        <v>2</v>
      </c>
      <c r="C97">
        <v>1</v>
      </c>
      <c r="E97">
        <v>3</v>
      </c>
    </row>
    <row r="98" spans="1:5">
      <c r="A98">
        <v>2</v>
      </c>
      <c r="C98">
        <v>1</v>
      </c>
      <c r="E98">
        <v>3</v>
      </c>
    </row>
    <row r="99" spans="1:5">
      <c r="A99">
        <v>2</v>
      </c>
      <c r="C99">
        <v>1</v>
      </c>
      <c r="E99">
        <v>3</v>
      </c>
    </row>
    <row r="100" spans="1:5">
      <c r="A100">
        <v>2</v>
      </c>
      <c r="C100">
        <v>1</v>
      </c>
      <c r="E100">
        <v>3</v>
      </c>
    </row>
    <row r="101" spans="1:5">
      <c r="A101">
        <v>2</v>
      </c>
      <c r="C101">
        <v>1</v>
      </c>
      <c r="E101">
        <v>3</v>
      </c>
    </row>
    <row r="102" spans="1:5">
      <c r="A102">
        <v>2</v>
      </c>
      <c r="C102">
        <v>1</v>
      </c>
      <c r="E102">
        <v>3</v>
      </c>
    </row>
    <row r="103" spans="1:5">
      <c r="A103">
        <v>2</v>
      </c>
      <c r="C103">
        <v>2</v>
      </c>
      <c r="E103">
        <v>3</v>
      </c>
    </row>
    <row r="104" spans="1:5">
      <c r="A104">
        <v>2</v>
      </c>
      <c r="C104">
        <v>2</v>
      </c>
      <c r="E104">
        <v>3</v>
      </c>
    </row>
    <row r="105" spans="1:5">
      <c r="A105">
        <v>2</v>
      </c>
      <c r="C105">
        <v>2</v>
      </c>
      <c r="E105">
        <v>3</v>
      </c>
    </row>
    <row r="106" spans="1:5">
      <c r="A106">
        <v>2</v>
      </c>
      <c r="C106">
        <v>2</v>
      </c>
      <c r="E106">
        <v>3</v>
      </c>
    </row>
    <row r="107" spans="1:5">
      <c r="A107">
        <v>2</v>
      </c>
      <c r="C107">
        <v>2</v>
      </c>
      <c r="E107">
        <v>3</v>
      </c>
    </row>
    <row r="108" spans="1:5">
      <c r="A108">
        <v>2</v>
      </c>
      <c r="C108">
        <v>2</v>
      </c>
      <c r="E108">
        <v>3</v>
      </c>
    </row>
    <row r="109" spans="1:5">
      <c r="A109">
        <v>2</v>
      </c>
      <c r="C109">
        <v>2</v>
      </c>
      <c r="E109">
        <v>3</v>
      </c>
    </row>
    <row r="110" spans="1:5">
      <c r="A110">
        <v>2</v>
      </c>
      <c r="C110">
        <v>2</v>
      </c>
      <c r="E110">
        <v>3</v>
      </c>
    </row>
    <row r="111" spans="1:5">
      <c r="A111">
        <v>2</v>
      </c>
      <c r="C111">
        <v>2</v>
      </c>
      <c r="E111">
        <v>4</v>
      </c>
    </row>
    <row r="112" spans="1:5">
      <c r="A112">
        <v>2</v>
      </c>
      <c r="C112">
        <v>2</v>
      </c>
      <c r="E112">
        <v>4</v>
      </c>
    </row>
    <row r="113" spans="1:5">
      <c r="A113">
        <v>2</v>
      </c>
      <c r="C113">
        <v>2</v>
      </c>
      <c r="E113">
        <v>4</v>
      </c>
    </row>
    <row r="114" spans="1:5">
      <c r="A114">
        <v>2</v>
      </c>
      <c r="C114">
        <v>2</v>
      </c>
      <c r="E114">
        <v>4</v>
      </c>
    </row>
    <row r="115" spans="1:5">
      <c r="A115">
        <v>2</v>
      </c>
      <c r="C115">
        <v>2</v>
      </c>
      <c r="E115">
        <v>4</v>
      </c>
    </row>
    <row r="116" spans="1:5">
      <c r="A116">
        <v>2</v>
      </c>
      <c r="C116">
        <v>2</v>
      </c>
      <c r="E116">
        <v>4</v>
      </c>
    </row>
    <row r="117" spans="1:5">
      <c r="A117">
        <v>2</v>
      </c>
      <c r="C117">
        <v>2</v>
      </c>
      <c r="E117">
        <v>4</v>
      </c>
    </row>
    <row r="118" spans="1:5">
      <c r="A118">
        <v>2</v>
      </c>
      <c r="C118" s="81">
        <v>2</v>
      </c>
      <c r="E118">
        <v>4</v>
      </c>
    </row>
    <row r="119" spans="1:5">
      <c r="A119">
        <v>2</v>
      </c>
      <c r="C119">
        <v>3</v>
      </c>
      <c r="E119">
        <v>5</v>
      </c>
    </row>
    <row r="120" spans="1:5">
      <c r="A120">
        <v>2</v>
      </c>
      <c r="C120">
        <v>3</v>
      </c>
      <c r="E120">
        <v>5</v>
      </c>
    </row>
    <row r="121" spans="1:5">
      <c r="A121">
        <v>3</v>
      </c>
      <c r="C121">
        <v>3</v>
      </c>
      <c r="E121">
        <v>5</v>
      </c>
    </row>
    <row r="122" spans="1:5">
      <c r="A122">
        <v>3</v>
      </c>
      <c r="C122">
        <v>3</v>
      </c>
      <c r="E122">
        <v>5</v>
      </c>
    </row>
    <row r="123" spans="1:5">
      <c r="A123">
        <v>3</v>
      </c>
      <c r="C123">
        <v>3</v>
      </c>
      <c r="E123">
        <v>5</v>
      </c>
    </row>
    <row r="124" spans="1:5">
      <c r="A124">
        <v>3</v>
      </c>
      <c r="C124">
        <v>3</v>
      </c>
      <c r="E124">
        <v>6</v>
      </c>
    </row>
    <row r="125" spans="1:5">
      <c r="A125">
        <v>3</v>
      </c>
      <c r="C125">
        <v>3</v>
      </c>
      <c r="E125">
        <v>6</v>
      </c>
    </row>
    <row r="126" spans="1:5">
      <c r="A126">
        <v>4</v>
      </c>
      <c r="C126">
        <v>4</v>
      </c>
      <c r="E126">
        <v>6</v>
      </c>
    </row>
    <row r="127" spans="1:5">
      <c r="A127">
        <v>4</v>
      </c>
      <c r="C127">
        <v>4</v>
      </c>
      <c r="E127">
        <v>9</v>
      </c>
    </row>
    <row r="128" spans="1:5">
      <c r="A128" s="81">
        <v>4</v>
      </c>
      <c r="C128">
        <v>5</v>
      </c>
      <c r="E128">
        <v>10</v>
      </c>
    </row>
    <row r="129" spans="1:8">
      <c r="A129">
        <v>5</v>
      </c>
      <c r="C129">
        <v>6</v>
      </c>
      <c r="E129">
        <v>12</v>
      </c>
    </row>
    <row r="130" spans="1:8">
      <c r="A130">
        <v>7</v>
      </c>
      <c r="C130">
        <v>11</v>
      </c>
      <c r="E130">
        <v>14</v>
      </c>
    </row>
    <row r="131" spans="1:8">
      <c r="A131" s="85">
        <f>MEDIAN(A2:A130)</f>
        <v>1</v>
      </c>
      <c r="C131" s="85">
        <f>MEDIAN(C2:C130)</f>
        <v>1</v>
      </c>
      <c r="E131" s="85">
        <f>MEDIAN(E2:E130)</f>
        <v>2</v>
      </c>
    </row>
    <row r="132" spans="1:8">
      <c r="A132" s="86">
        <v>1</v>
      </c>
      <c r="C132" s="86">
        <v>1</v>
      </c>
      <c r="E132" s="86">
        <v>2</v>
      </c>
      <c r="H132" t="s">
        <v>615</v>
      </c>
    </row>
  </sheetData>
  <sortState ref="D2:D79">
    <sortCondition ref="D2:D7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1"/>
  <sheetViews>
    <sheetView workbookViewId="0">
      <selection activeCell="W9" sqref="W9"/>
    </sheetView>
  </sheetViews>
  <sheetFormatPr defaultRowHeight="15"/>
  <sheetData>
    <row r="1" spans="1:17">
      <c r="A1" t="s">
        <v>626</v>
      </c>
    </row>
    <row r="2" spans="1:17" ht="60">
      <c r="A2" t="s">
        <v>627</v>
      </c>
      <c r="B2" s="84" t="s">
        <v>621</v>
      </c>
      <c r="C2" s="84" t="s">
        <v>630</v>
      </c>
      <c r="D2" s="84" t="s">
        <v>631</v>
      </c>
      <c r="G2">
        <v>0</v>
      </c>
      <c r="H2">
        <v>1</v>
      </c>
      <c r="I2">
        <v>2</v>
      </c>
      <c r="J2">
        <v>3</v>
      </c>
      <c r="K2">
        <v>4</v>
      </c>
      <c r="L2">
        <v>5</v>
      </c>
      <c r="M2">
        <v>6</v>
      </c>
      <c r="N2">
        <v>7</v>
      </c>
      <c r="O2">
        <v>8</v>
      </c>
      <c r="P2">
        <v>9</v>
      </c>
      <c r="Q2">
        <v>10</v>
      </c>
    </row>
    <row r="3" spans="1:17">
      <c r="A3">
        <v>0</v>
      </c>
      <c r="B3">
        <v>0</v>
      </c>
      <c r="F3" t="s">
        <v>628</v>
      </c>
      <c r="G3">
        <v>18</v>
      </c>
      <c r="H3">
        <v>50</v>
      </c>
      <c r="I3">
        <v>8</v>
      </c>
      <c r="J3">
        <v>2</v>
      </c>
      <c r="K3">
        <v>0</v>
      </c>
      <c r="L3">
        <v>0</v>
      </c>
      <c r="M3">
        <v>0</v>
      </c>
      <c r="N3">
        <v>0</v>
      </c>
    </row>
    <row r="4" spans="1:17">
      <c r="A4">
        <v>0</v>
      </c>
      <c r="B4">
        <v>0</v>
      </c>
      <c r="G4">
        <v>0</v>
      </c>
      <c r="H4">
        <v>1</v>
      </c>
      <c r="I4">
        <v>2</v>
      </c>
      <c r="J4">
        <v>3</v>
      </c>
      <c r="K4">
        <v>4</v>
      </c>
      <c r="L4">
        <v>5</v>
      </c>
      <c r="M4">
        <v>6</v>
      </c>
      <c r="N4">
        <v>7</v>
      </c>
      <c r="O4">
        <v>8</v>
      </c>
      <c r="P4">
        <v>9</v>
      </c>
      <c r="Q4">
        <v>10</v>
      </c>
    </row>
    <row r="5" spans="1:17">
      <c r="A5">
        <v>0</v>
      </c>
      <c r="B5">
        <v>0</v>
      </c>
      <c r="F5" t="s">
        <v>629</v>
      </c>
      <c r="G5">
        <v>26</v>
      </c>
      <c r="H5">
        <v>68</v>
      </c>
      <c r="I5">
        <v>25</v>
      </c>
      <c r="J5">
        <v>5</v>
      </c>
      <c r="K5">
        <v>3</v>
      </c>
      <c r="L5">
        <v>1</v>
      </c>
      <c r="M5">
        <v>0</v>
      </c>
      <c r="N5">
        <v>1</v>
      </c>
    </row>
    <row r="6" spans="1:17">
      <c r="A6">
        <v>0</v>
      </c>
      <c r="B6">
        <v>0</v>
      </c>
    </row>
    <row r="7" spans="1:17">
      <c r="A7">
        <v>0</v>
      </c>
      <c r="B7">
        <v>0</v>
      </c>
    </row>
    <row r="8" spans="1:17">
      <c r="A8">
        <v>0</v>
      </c>
      <c r="B8">
        <v>0</v>
      </c>
    </row>
    <row r="9" spans="1:17">
      <c r="A9">
        <v>0</v>
      </c>
      <c r="B9">
        <v>0</v>
      </c>
    </row>
    <row r="10" spans="1:17">
      <c r="A10">
        <v>0</v>
      </c>
      <c r="B10">
        <v>0</v>
      </c>
    </row>
    <row r="11" spans="1:17">
      <c r="A11">
        <v>0</v>
      </c>
      <c r="B11">
        <v>0</v>
      </c>
    </row>
    <row r="12" spans="1:17">
      <c r="A12">
        <v>0</v>
      </c>
      <c r="B12">
        <v>0</v>
      </c>
    </row>
    <row r="13" spans="1:17">
      <c r="A13">
        <v>0</v>
      </c>
      <c r="B13">
        <v>0</v>
      </c>
    </row>
    <row r="14" spans="1:17">
      <c r="A14">
        <v>0</v>
      </c>
      <c r="B14">
        <v>0</v>
      </c>
    </row>
    <row r="15" spans="1:17">
      <c r="A15">
        <v>0</v>
      </c>
      <c r="B15">
        <v>0</v>
      </c>
    </row>
    <row r="16" spans="1:17">
      <c r="A16">
        <v>0</v>
      </c>
      <c r="B16">
        <v>0</v>
      </c>
    </row>
    <row r="17" spans="1:21">
      <c r="A17">
        <v>0</v>
      </c>
      <c r="B17">
        <v>0</v>
      </c>
    </row>
    <row r="18" spans="1:21">
      <c r="A18">
        <v>0</v>
      </c>
      <c r="B18">
        <v>0</v>
      </c>
    </row>
    <row r="19" spans="1:21">
      <c r="A19">
        <v>0</v>
      </c>
      <c r="B19">
        <v>0</v>
      </c>
    </row>
    <row r="20" spans="1:21">
      <c r="A20">
        <v>0</v>
      </c>
      <c r="B20">
        <v>0</v>
      </c>
    </row>
    <row r="21" spans="1:21">
      <c r="A21">
        <v>0</v>
      </c>
      <c r="B21">
        <v>1</v>
      </c>
    </row>
    <row r="22" spans="1:21">
      <c r="A22">
        <v>0</v>
      </c>
      <c r="B22">
        <v>1</v>
      </c>
    </row>
    <row r="23" spans="1:21">
      <c r="A23">
        <v>0</v>
      </c>
      <c r="B23">
        <v>1</v>
      </c>
    </row>
    <row r="24" spans="1:21">
      <c r="A24">
        <v>0</v>
      </c>
      <c r="B24">
        <v>1</v>
      </c>
    </row>
    <row r="25" spans="1:21">
      <c r="A25">
        <v>0</v>
      </c>
      <c r="B25">
        <v>1</v>
      </c>
    </row>
    <row r="26" spans="1:21">
      <c r="A26">
        <v>0</v>
      </c>
      <c r="B26">
        <v>1</v>
      </c>
      <c r="G26">
        <v>0</v>
      </c>
      <c r="H26">
        <v>1</v>
      </c>
      <c r="I26">
        <v>2</v>
      </c>
      <c r="J26">
        <v>3</v>
      </c>
      <c r="K26">
        <v>4</v>
      </c>
      <c r="L26">
        <v>5</v>
      </c>
      <c r="M26">
        <v>6</v>
      </c>
      <c r="N26">
        <v>7</v>
      </c>
      <c r="O26">
        <v>8</v>
      </c>
      <c r="P26">
        <v>9</v>
      </c>
      <c r="Q26">
        <v>10</v>
      </c>
      <c r="R26">
        <v>11</v>
      </c>
      <c r="S26">
        <v>12</v>
      </c>
      <c r="T26">
        <v>13</v>
      </c>
      <c r="U26">
        <v>14</v>
      </c>
    </row>
    <row r="27" spans="1:21">
      <c r="A27">
        <v>0</v>
      </c>
      <c r="B27">
        <v>1</v>
      </c>
      <c r="F27" t="s">
        <v>628</v>
      </c>
      <c r="G27">
        <v>18</v>
      </c>
      <c r="H27">
        <v>32</v>
      </c>
      <c r="I27">
        <v>20</v>
      </c>
      <c r="J27">
        <v>6</v>
      </c>
      <c r="K27">
        <v>1</v>
      </c>
      <c r="L27">
        <v>0</v>
      </c>
      <c r="M27">
        <v>0</v>
      </c>
      <c r="N27">
        <v>1</v>
      </c>
      <c r="O27">
        <v>0</v>
      </c>
      <c r="P27">
        <v>0</v>
      </c>
      <c r="Q27">
        <v>0</v>
      </c>
      <c r="R27">
        <v>0</v>
      </c>
      <c r="S27">
        <v>0</v>
      </c>
      <c r="T27">
        <v>0</v>
      </c>
      <c r="U27">
        <v>0</v>
      </c>
    </row>
    <row r="28" spans="1:21">
      <c r="A28">
        <v>0</v>
      </c>
      <c r="B28">
        <v>1</v>
      </c>
      <c r="G28">
        <v>0</v>
      </c>
      <c r="H28">
        <v>1</v>
      </c>
      <c r="I28">
        <v>2</v>
      </c>
      <c r="J28">
        <v>3</v>
      </c>
      <c r="K28">
        <v>4</v>
      </c>
      <c r="L28">
        <v>5</v>
      </c>
      <c r="M28">
        <v>6</v>
      </c>
      <c r="N28">
        <v>7</v>
      </c>
      <c r="O28">
        <v>8</v>
      </c>
      <c r="P28">
        <v>9</v>
      </c>
      <c r="Q28">
        <v>10</v>
      </c>
      <c r="R28">
        <v>11</v>
      </c>
      <c r="S28">
        <v>12</v>
      </c>
      <c r="T28">
        <v>13</v>
      </c>
      <c r="U28">
        <v>14</v>
      </c>
    </row>
    <row r="29" spans="1:21">
      <c r="A29">
        <v>1</v>
      </c>
      <c r="B29">
        <v>1</v>
      </c>
      <c r="F29" t="s">
        <v>629</v>
      </c>
      <c r="G29">
        <v>16</v>
      </c>
      <c r="H29">
        <v>43</v>
      </c>
      <c r="I29">
        <v>36</v>
      </c>
      <c r="J29">
        <v>14</v>
      </c>
      <c r="K29">
        <v>8</v>
      </c>
      <c r="L29">
        <v>5</v>
      </c>
      <c r="M29">
        <v>3</v>
      </c>
      <c r="N29">
        <v>0</v>
      </c>
      <c r="O29">
        <v>0</v>
      </c>
      <c r="P29">
        <v>1</v>
      </c>
      <c r="Q29">
        <v>1</v>
      </c>
      <c r="R29">
        <v>0</v>
      </c>
      <c r="S29">
        <v>1</v>
      </c>
      <c r="T29">
        <v>0</v>
      </c>
      <c r="U29">
        <v>1</v>
      </c>
    </row>
    <row r="30" spans="1:21">
      <c r="A30">
        <v>1</v>
      </c>
      <c r="B30">
        <v>1</v>
      </c>
    </row>
    <row r="31" spans="1:21">
      <c r="A31">
        <v>1</v>
      </c>
      <c r="B31">
        <v>1</v>
      </c>
    </row>
    <row r="32" spans="1:21">
      <c r="A32">
        <v>1</v>
      </c>
      <c r="B32">
        <v>1</v>
      </c>
    </row>
    <row r="33" spans="1:2">
      <c r="A33">
        <v>1</v>
      </c>
      <c r="B33">
        <v>1</v>
      </c>
    </row>
    <row r="34" spans="1:2">
      <c r="A34">
        <v>1</v>
      </c>
      <c r="B34">
        <v>1</v>
      </c>
    </row>
    <row r="35" spans="1:2">
      <c r="A35">
        <v>1</v>
      </c>
      <c r="B35">
        <v>1</v>
      </c>
    </row>
    <row r="36" spans="1:2">
      <c r="A36">
        <v>1</v>
      </c>
      <c r="B36">
        <v>1</v>
      </c>
    </row>
    <row r="37" spans="1:2">
      <c r="A37">
        <v>1</v>
      </c>
      <c r="B37">
        <v>1</v>
      </c>
    </row>
    <row r="38" spans="1:2">
      <c r="A38">
        <v>1</v>
      </c>
      <c r="B38">
        <v>1</v>
      </c>
    </row>
    <row r="39" spans="1:2">
      <c r="A39">
        <v>1</v>
      </c>
      <c r="B39">
        <v>1</v>
      </c>
    </row>
    <row r="40" spans="1:2">
      <c r="A40">
        <v>1</v>
      </c>
      <c r="B40">
        <v>1</v>
      </c>
    </row>
    <row r="41" spans="1:2">
      <c r="A41">
        <v>1</v>
      </c>
      <c r="B41">
        <v>1</v>
      </c>
    </row>
    <row r="42" spans="1:2">
      <c r="A42">
        <v>1</v>
      </c>
      <c r="B42">
        <v>1</v>
      </c>
    </row>
    <row r="43" spans="1:2">
      <c r="A43">
        <v>1</v>
      </c>
      <c r="B43">
        <v>1</v>
      </c>
    </row>
    <row r="44" spans="1:2">
      <c r="A44">
        <v>1</v>
      </c>
      <c r="B44">
        <v>1</v>
      </c>
    </row>
    <row r="45" spans="1:2">
      <c r="A45">
        <v>1</v>
      </c>
      <c r="B45">
        <v>1</v>
      </c>
    </row>
    <row r="46" spans="1:2">
      <c r="A46">
        <v>1</v>
      </c>
      <c r="B46">
        <v>1</v>
      </c>
    </row>
    <row r="47" spans="1:2">
      <c r="A47">
        <v>1</v>
      </c>
      <c r="B47">
        <v>1</v>
      </c>
    </row>
    <row r="48" spans="1:2">
      <c r="A48">
        <v>1</v>
      </c>
      <c r="B48">
        <v>1</v>
      </c>
    </row>
    <row r="49" spans="1:2">
      <c r="A49">
        <v>1</v>
      </c>
      <c r="B49">
        <v>1</v>
      </c>
    </row>
    <row r="50" spans="1:2">
      <c r="A50">
        <v>1</v>
      </c>
      <c r="B50">
        <v>1</v>
      </c>
    </row>
    <row r="51" spans="1:2">
      <c r="A51">
        <v>1</v>
      </c>
      <c r="B51">
        <v>1</v>
      </c>
    </row>
    <row r="52" spans="1:2">
      <c r="A52">
        <v>1</v>
      </c>
      <c r="B52">
        <v>1</v>
      </c>
    </row>
    <row r="53" spans="1:2">
      <c r="A53">
        <v>1</v>
      </c>
      <c r="B53">
        <v>1</v>
      </c>
    </row>
    <row r="54" spans="1:2">
      <c r="A54">
        <v>1</v>
      </c>
      <c r="B54">
        <v>1</v>
      </c>
    </row>
    <row r="55" spans="1:2">
      <c r="A55">
        <v>1</v>
      </c>
      <c r="B55">
        <v>1</v>
      </c>
    </row>
    <row r="56" spans="1:2">
      <c r="A56">
        <v>1</v>
      </c>
      <c r="B56">
        <v>1</v>
      </c>
    </row>
    <row r="57" spans="1:2">
      <c r="A57">
        <v>1</v>
      </c>
      <c r="B57">
        <v>1</v>
      </c>
    </row>
    <row r="58" spans="1:2">
      <c r="A58">
        <v>1</v>
      </c>
      <c r="B58">
        <v>1</v>
      </c>
    </row>
    <row r="59" spans="1:2">
      <c r="A59">
        <v>1</v>
      </c>
      <c r="B59">
        <v>1</v>
      </c>
    </row>
    <row r="60" spans="1:2">
      <c r="A60">
        <v>1</v>
      </c>
      <c r="B60">
        <v>1</v>
      </c>
    </row>
    <row r="61" spans="1:2">
      <c r="A61">
        <v>1</v>
      </c>
      <c r="B61">
        <v>1</v>
      </c>
    </row>
    <row r="62" spans="1:2">
      <c r="A62">
        <v>1</v>
      </c>
      <c r="B62">
        <v>1</v>
      </c>
    </row>
    <row r="63" spans="1:2">
      <c r="A63">
        <v>1</v>
      </c>
      <c r="B63">
        <v>1</v>
      </c>
    </row>
    <row r="64" spans="1:2">
      <c r="A64">
        <v>1</v>
      </c>
      <c r="B64">
        <v>1</v>
      </c>
    </row>
    <row r="65" spans="1:2">
      <c r="A65">
        <v>1</v>
      </c>
      <c r="B65">
        <v>1</v>
      </c>
    </row>
    <row r="66" spans="1:2">
      <c r="A66">
        <v>1</v>
      </c>
      <c r="B66">
        <v>1</v>
      </c>
    </row>
    <row r="67" spans="1:2">
      <c r="A67">
        <v>1</v>
      </c>
      <c r="B67">
        <v>1</v>
      </c>
    </row>
    <row r="68" spans="1:2">
      <c r="A68">
        <v>1</v>
      </c>
      <c r="B68">
        <v>1</v>
      </c>
    </row>
    <row r="69" spans="1:2">
      <c r="A69">
        <v>1</v>
      </c>
      <c r="B69">
        <v>1</v>
      </c>
    </row>
    <row r="70" spans="1:2">
      <c r="A70">
        <v>1</v>
      </c>
      <c r="B70">
        <v>1</v>
      </c>
    </row>
    <row r="71" spans="1:2">
      <c r="A71">
        <v>1</v>
      </c>
      <c r="B71">
        <v>2</v>
      </c>
    </row>
    <row r="72" spans="1:2">
      <c r="A72">
        <v>1</v>
      </c>
      <c r="B72">
        <v>2</v>
      </c>
    </row>
    <row r="73" spans="1:2">
      <c r="A73">
        <v>1</v>
      </c>
      <c r="B73">
        <v>2</v>
      </c>
    </row>
    <row r="74" spans="1:2">
      <c r="A74">
        <v>1</v>
      </c>
      <c r="B74">
        <v>2</v>
      </c>
    </row>
    <row r="75" spans="1:2">
      <c r="A75">
        <v>1</v>
      </c>
      <c r="B75">
        <v>2</v>
      </c>
    </row>
    <row r="76" spans="1:2">
      <c r="A76">
        <v>1</v>
      </c>
      <c r="B76">
        <v>2</v>
      </c>
    </row>
    <row r="77" spans="1:2">
      <c r="A77">
        <v>1</v>
      </c>
      <c r="B77">
        <v>2</v>
      </c>
    </row>
    <row r="78" spans="1:2">
      <c r="A78">
        <v>1</v>
      </c>
      <c r="B78">
        <v>2</v>
      </c>
    </row>
    <row r="79" spans="1:2">
      <c r="A79">
        <v>1</v>
      </c>
      <c r="B79">
        <v>3</v>
      </c>
    </row>
    <row r="80" spans="1:2">
      <c r="A80">
        <v>1</v>
      </c>
      <c r="B80">
        <v>3</v>
      </c>
    </row>
    <row r="81" spans="1:1">
      <c r="A81">
        <v>1</v>
      </c>
    </row>
    <row r="82" spans="1:1">
      <c r="A82">
        <v>1</v>
      </c>
    </row>
    <row r="83" spans="1:1">
      <c r="A83">
        <v>1</v>
      </c>
    </row>
    <row r="84" spans="1:1">
      <c r="A84">
        <v>1</v>
      </c>
    </row>
    <row r="85" spans="1:1">
      <c r="A85">
        <v>1</v>
      </c>
    </row>
    <row r="86" spans="1:1">
      <c r="A86">
        <v>1</v>
      </c>
    </row>
    <row r="87" spans="1:1">
      <c r="A87">
        <v>1</v>
      </c>
    </row>
    <row r="88" spans="1:1">
      <c r="A88">
        <v>1</v>
      </c>
    </row>
    <row r="89" spans="1:1">
      <c r="A89">
        <v>1</v>
      </c>
    </row>
    <row r="90" spans="1:1">
      <c r="A90">
        <v>1</v>
      </c>
    </row>
    <row r="91" spans="1:1">
      <c r="A91">
        <v>1</v>
      </c>
    </row>
    <row r="92" spans="1:1">
      <c r="A92">
        <v>1</v>
      </c>
    </row>
    <row r="93" spans="1:1">
      <c r="A93">
        <v>1</v>
      </c>
    </row>
    <row r="94" spans="1:1">
      <c r="A94">
        <v>1</v>
      </c>
    </row>
    <row r="95" spans="1:1">
      <c r="A95">
        <v>1</v>
      </c>
    </row>
    <row r="96" spans="1:1">
      <c r="A96">
        <v>1</v>
      </c>
    </row>
    <row r="97" spans="1:1">
      <c r="A97">
        <v>2</v>
      </c>
    </row>
    <row r="98" spans="1:1">
      <c r="A98">
        <v>2</v>
      </c>
    </row>
    <row r="99" spans="1:1">
      <c r="A99">
        <v>2</v>
      </c>
    </row>
    <row r="100" spans="1:1">
      <c r="A100">
        <v>2</v>
      </c>
    </row>
    <row r="101" spans="1:1">
      <c r="A101">
        <v>2</v>
      </c>
    </row>
    <row r="102" spans="1:1">
      <c r="A102">
        <v>2</v>
      </c>
    </row>
    <row r="103" spans="1:1">
      <c r="A103">
        <v>2</v>
      </c>
    </row>
    <row r="104" spans="1:1">
      <c r="A104">
        <v>2</v>
      </c>
    </row>
    <row r="105" spans="1:1">
      <c r="A105">
        <v>2</v>
      </c>
    </row>
    <row r="106" spans="1:1">
      <c r="A106">
        <v>2</v>
      </c>
    </row>
    <row r="107" spans="1:1">
      <c r="A107">
        <v>2</v>
      </c>
    </row>
    <row r="108" spans="1:1">
      <c r="A108">
        <v>2</v>
      </c>
    </row>
    <row r="109" spans="1:1">
      <c r="A109">
        <v>2</v>
      </c>
    </row>
    <row r="110" spans="1:1">
      <c r="A110">
        <v>2</v>
      </c>
    </row>
    <row r="111" spans="1:1">
      <c r="A111">
        <v>2</v>
      </c>
    </row>
    <row r="112" spans="1:1">
      <c r="A112">
        <v>2</v>
      </c>
    </row>
    <row r="113" spans="1:1">
      <c r="A113">
        <v>2</v>
      </c>
    </row>
    <row r="114" spans="1:1">
      <c r="A114">
        <v>2</v>
      </c>
    </row>
    <row r="115" spans="1:1">
      <c r="A115">
        <v>2</v>
      </c>
    </row>
    <row r="116" spans="1:1">
      <c r="A116">
        <v>2</v>
      </c>
    </row>
    <row r="117" spans="1:1">
      <c r="A117">
        <v>2</v>
      </c>
    </row>
    <row r="118" spans="1:1">
      <c r="A118">
        <v>2</v>
      </c>
    </row>
    <row r="119" spans="1:1">
      <c r="A119">
        <v>2</v>
      </c>
    </row>
    <row r="120" spans="1:1">
      <c r="A120">
        <v>2</v>
      </c>
    </row>
    <row r="121" spans="1:1">
      <c r="A121">
        <v>2</v>
      </c>
    </row>
    <row r="122" spans="1:1">
      <c r="A122">
        <v>3</v>
      </c>
    </row>
    <row r="123" spans="1:1">
      <c r="A123">
        <v>3</v>
      </c>
    </row>
    <row r="124" spans="1:1">
      <c r="A124">
        <v>3</v>
      </c>
    </row>
    <row r="125" spans="1:1">
      <c r="A125">
        <v>3</v>
      </c>
    </row>
    <row r="126" spans="1:1">
      <c r="A126">
        <v>3</v>
      </c>
    </row>
    <row r="127" spans="1:1">
      <c r="A127">
        <v>4</v>
      </c>
    </row>
    <row r="128" spans="1:1">
      <c r="A128">
        <v>4</v>
      </c>
    </row>
    <row r="129" spans="1:1">
      <c r="A129">
        <v>4</v>
      </c>
    </row>
    <row r="130" spans="1:1">
      <c r="A130">
        <v>5</v>
      </c>
    </row>
    <row r="131" spans="1:1">
      <c r="A131">
        <v>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Marcia Dickerson</dc:creator>
  <cp:lastModifiedBy>Marcia Simmering Dickerson</cp:lastModifiedBy>
  <cp:lastPrinted>2023-02-28T23:33:24Z</cp:lastPrinted>
  <dcterms:created xsi:type="dcterms:W3CDTF">2023-02-17T14:33:11Z</dcterms:created>
  <dcterms:modified xsi:type="dcterms:W3CDTF">2024-08-16T15:55:00Z</dcterms:modified>
</cp:coreProperties>
</file>