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</sheets>
  <definedNames>
    <definedName name="_xlnm._FilterDatabase" localSheetId="2" hidden="1">国际机票!$J$2:$J$3</definedName>
    <definedName name="_xlnm._FilterDatabase" localSheetId="3" hidden="1">住宿!$A$1:$G$13</definedName>
  </definedNames>
  <calcPr calcId="152511"/>
</workbook>
</file>

<file path=xl/calcChain.xml><?xml version="1.0" encoding="utf-8"?>
<calcChain xmlns="http://schemas.openxmlformats.org/spreadsheetml/2006/main">
  <c r="B4" i="4" l="1"/>
  <c r="B3" i="4"/>
  <c r="B8" i="4"/>
  <c r="G11" i="2" l="1"/>
  <c r="G2" i="2" l="1"/>
  <c r="G6" i="2"/>
  <c r="B7" i="4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<sst xmlns="http://schemas.openxmlformats.org/spreadsheetml/2006/main" count="135" uniqueCount="104">
  <si>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</si>
  <si>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</si>
  <si>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</si>
  <si>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</si>
  <si>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</si>
  <si>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</si>
  <si>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</si>
  <si>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</si>
  <si>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</si>
  <si>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</si>
  <si>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</si>
  <si>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</si>
  <si>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</si>
  <si>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</si>
  <si>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</si>
  <si>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</si>
  <si>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</si>
  <si>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</si>
  <si>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</si>
  <si>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</si>
  <si>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</si>
  <si>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</si>
  <si>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</si>
  <si>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</si>
  <si>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</si>
  <si>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</si>
  <si>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</si>
  <si>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</si>
  <si>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</si>
  <si>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</si>
  <si>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</si>
  <si>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</si>
  <si>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</si>
  <si>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</si>
  <si>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</si>
  <si>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</si>
  <si>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</si>
  <si>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</si>
  <si>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</si>
  <si>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</si>
  <si>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</si>
  <si>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</si>
  <si>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</si>
  <si>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</si>
  <si>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</si>
  <si>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</si>
  <si>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</si>
  <si>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</si>
  <si>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</si>
  <si>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</si>
  <si>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</si>
  <si>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</si>
  <si>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</si>
  <si>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</si>
  <si>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</si>
  <si>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</si>
  <si>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</si>
  <si>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</si>
  <si>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</si>
  <si>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</si>
  <si>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</si>
  <si>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</si>
  <si>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</si>
  <si>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</si>
  <si>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</si>
  <si>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</si>
  <si>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</si>
  <si>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</si>
  <si>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</si>
  <si>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</si>
  <si>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</si>
  <si>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</si>
  <si>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</si>
  <si>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</si>
  <si>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</si>
  <si>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</si>
  <si>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</si>
  <si>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</si>
  <si>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</si>
  <si>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</si>
  <si>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</si>
  <si>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</si>
  <si>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</si>
  <si>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</si>
  <si>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</si>
  <si>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</si>
  <si>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</si>
  <si>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</si>
  <si>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</si>
  <si>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</si>
  <si>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单价</t>
    <phoneticPr fontId="1" type="noConversion"/>
  </si>
  <si>
    <t>房间数</t>
    <phoneticPr fontId="1" type="noConversion"/>
  </si>
  <si>
    <t>B&amp;B LAFAYETTE- FLORENCE CENTER
Via Panicale N°7,50100 Firenze
佛罗伦萨, 托斯卡纳(Tuscany) 50123
意大利</t>
    <phoneticPr fontId="1" type="noConversion"/>
  </si>
  <si>
    <t>https://zh.airbnb.com/reservation/receipt?code=FT8YR9·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</si>
  <si>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</si>
  <si>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</si>
  <si>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</si>
  <si>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</si>
  <si>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</si>
  <si>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</si>
  <si>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</si>
  <si>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</si>
  <si>
    <t>OTAWISTRABE 5 BERLIN</t>
    <phoneticPr fontId="1" type="noConversion"/>
  </si>
  <si>
    <t>巴士底集市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</si>
</sst>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zh.airbnb.com/reservation/receipt?code=FT8YR9&#183;" TargetMode="External"/><Relationship Id="rId1" Type="http://schemas.openxmlformats.org/officeDocument/2006/relationships/hyperlink" Target="https://zh.airbnb.com/reservation/itinerary?code=P2QQER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zoomScaleNormal="100" workbookViewId="0">
      <selection activeCell="C7" sqref="C7"/>
    </sheetView>
  </sheetViews>
  <sheetFormatPr defaultColWidth="30.625" defaultRowHeight="43.5" customHeight="1" x14ac:dyDescent="0.3"/>
  <cols>
    <col min="1" max="1" width="9.75" style="13" customWidth="1"/>
    <col min="2" max="16384" width="30.625" style="13"/>
  </cols>
  <sheetData>
    <row r="1" spans="1:4" ht="43.5" customHeight="1" x14ac:dyDescent="0.3">
      <c r="A1" s="12" t="s">
        <v>43</v>
      </c>
      <c r="B1" s="12" t="s">
        <v>40</v>
      </c>
      <c r="C1" s="12" t="s">
        <v>41</v>
      </c>
      <c r="D1" s="12"/>
    </row>
    <row r="2" spans="1:4" ht="43.5" customHeight="1" x14ac:dyDescent="0.3">
      <c r="A2" s="12" t="s">
        <v>44</v>
      </c>
      <c r="B2" s="12" t="s">
        <v>45</v>
      </c>
      <c r="C2" s="12" t="s">
        <v>46</v>
      </c>
      <c r="D2" s="12"/>
    </row>
    <row r="3" spans="1:4" ht="43.5" customHeight="1" x14ac:dyDescent="0.3">
      <c r="A3" s="12" t="s">
        <v>44</v>
      </c>
      <c r="B3" s="12" t="s">
        <v>47</v>
      </c>
      <c r="C3" s="12" t="s">
        <v>63</v>
      </c>
      <c r="D3" s="12"/>
    </row>
    <row r="4" spans="1:4" ht="43.5" customHeight="1" x14ac:dyDescent="0.3">
      <c r="A4" s="12" t="s">
        <v>44</v>
      </c>
      <c r="B4" s="12" t="s">
        <v>42</v>
      </c>
      <c r="C4" s="12"/>
      <c r="D4" s="12"/>
    </row>
    <row r="5" spans="1:4" ht="43.5" customHeight="1" x14ac:dyDescent="0.3">
      <c r="A5" s="12" t="s">
        <v>48</v>
      </c>
      <c r="B5" s="12" t="s">
        <v>50</v>
      </c>
      <c r="C5" s="12"/>
      <c r="D5" s="12"/>
    </row>
    <row r="6" spans="1:4" ht="43.5" customHeight="1" x14ac:dyDescent="0.3">
      <c r="A6" s="12" t="s">
        <v>48</v>
      </c>
      <c r="B6" s="12" t="s">
        <v>51</v>
      </c>
      <c r="C6" s="12"/>
      <c r="D6" s="12"/>
    </row>
    <row r="7" spans="1:4" ht="43.5" customHeight="1" x14ac:dyDescent="0.3">
      <c r="A7" s="12" t="s">
        <v>48</v>
      </c>
      <c r="B7" s="12" t="s">
        <v>103</v>
      </c>
      <c r="C7" s="12"/>
      <c r="D7" s="12"/>
    </row>
    <row r="8" spans="1:4" ht="43.5" customHeight="1" x14ac:dyDescent="0.3">
      <c r="A8" s="12" t="s">
        <v>48</v>
      </c>
      <c r="B8" s="12"/>
      <c r="C8" s="12"/>
      <c r="D8" s="12"/>
    </row>
    <row r="9" spans="1:4" ht="43.5" customHeight="1" x14ac:dyDescent="0.3">
      <c r="A9" s="12" t="s">
        <v>48</v>
      </c>
      <c r="B9" s="12"/>
      <c r="C9" s="12"/>
      <c r="D9" s="12"/>
    </row>
    <row r="10" spans="1:4" ht="43.5" customHeight="1" x14ac:dyDescent="0.3">
      <c r="A10" s="12" t="s">
        <v>48</v>
      </c>
      <c r="B10" s="12"/>
      <c r="C10" s="12"/>
      <c r="D10" s="12"/>
    </row>
    <row r="11" spans="1:4" ht="43.5" customHeight="1" x14ac:dyDescent="0.3">
      <c r="A11" s="12" t="s">
        <v>48</v>
      </c>
      <c r="B11" s="12"/>
      <c r="C11" s="12"/>
      <c r="D11" s="12"/>
    </row>
    <row r="12" spans="1:4" ht="43.5" customHeight="1" x14ac:dyDescent="0.3">
      <c r="A12" s="12" t="s">
        <v>48</v>
      </c>
      <c r="B12" s="12"/>
      <c r="C12" s="12"/>
      <c r="D12" s="12"/>
    </row>
    <row r="13" spans="1:4" ht="43.5" customHeight="1" x14ac:dyDescent="0.3">
      <c r="A13" s="12" t="s">
        <v>48</v>
      </c>
      <c r="B13" s="12"/>
      <c r="C13" s="12"/>
      <c r="D13" s="12"/>
    </row>
    <row r="14" spans="1:4" ht="43.5" customHeight="1" x14ac:dyDescent="0.3">
      <c r="A14" s="12" t="s">
        <v>48</v>
      </c>
      <c r="B14" s="12"/>
      <c r="C14" s="12"/>
      <c r="D14" s="12"/>
    </row>
    <row r="15" spans="1:4" ht="43.5" customHeight="1" x14ac:dyDescent="0.3">
      <c r="A15" s="12" t="s">
        <v>48</v>
      </c>
      <c r="B15" s="12"/>
      <c r="C15" s="12"/>
      <c r="D15" s="12"/>
    </row>
    <row r="16" spans="1:4" ht="43.5" customHeight="1" x14ac:dyDescent="0.3">
      <c r="A16" s="12" t="s">
        <v>48</v>
      </c>
      <c r="B16" s="12"/>
      <c r="C16" s="12"/>
      <c r="D16" s="12"/>
    </row>
    <row r="17" spans="1:4" ht="43.5" customHeight="1" x14ac:dyDescent="0.3">
      <c r="A17" s="12" t="s">
        <v>48</v>
      </c>
      <c r="B17" s="12"/>
      <c r="C17" s="12"/>
      <c r="D17" s="12"/>
    </row>
    <row r="18" spans="1:4" ht="43.5" customHeight="1" x14ac:dyDescent="0.3">
      <c r="A18" s="12" t="s">
        <v>48</v>
      </c>
      <c r="B18" s="12"/>
      <c r="C18" s="12"/>
      <c r="D18" s="12"/>
    </row>
    <row r="19" spans="1:4" ht="43.5" customHeight="1" x14ac:dyDescent="0.3">
      <c r="A19" s="12" t="s">
        <v>48</v>
      </c>
      <c r="B19" s="12"/>
      <c r="C19" s="12"/>
      <c r="D19" s="12"/>
    </row>
    <row r="20" spans="1:4" ht="43.5" customHeight="1" x14ac:dyDescent="0.3">
      <c r="A20" s="12" t="s">
        <v>49</v>
      </c>
      <c r="B20" s="12"/>
      <c r="C20" s="12"/>
      <c r="D20" s="12"/>
    </row>
    <row r="21" spans="1:4" ht="43.5" customHeight="1" x14ac:dyDescent="0.3">
      <c r="A21" s="12" t="s">
        <v>49</v>
      </c>
      <c r="B21" s="12"/>
      <c r="C21" s="12"/>
      <c r="D21" s="12"/>
    </row>
    <row r="22" spans="1:4" ht="43.5" customHeight="1" x14ac:dyDescent="0.3">
      <c r="A22" s="12" t="s">
        <v>49</v>
      </c>
      <c r="B22" s="12"/>
      <c r="C22" s="12"/>
      <c r="D22" s="12"/>
    </row>
    <row r="23" spans="1:4" ht="43.5" customHeight="1" x14ac:dyDescent="0.3">
      <c r="A23" s="12" t="s">
        <v>49</v>
      </c>
      <c r="B23" s="12"/>
      <c r="C23" s="12"/>
      <c r="D23" s="12"/>
    </row>
    <row r="24" spans="1:4" ht="43.5" customHeight="1" x14ac:dyDescent="0.3">
      <c r="A24" s="12" t="s">
        <v>49</v>
      </c>
      <c r="B24" s="12"/>
      <c r="C24" s="12"/>
      <c r="D24" s="12"/>
    </row>
    <row r="25" spans="1:4" ht="43.5" customHeight="1" x14ac:dyDescent="0.3">
      <c r="A25" s="12" t="s">
        <v>49</v>
      </c>
      <c r="B25" s="12"/>
      <c r="C25" s="12"/>
      <c r="D25" s="12"/>
    </row>
    <row r="26" spans="1:4" ht="43.5" customHeight="1" x14ac:dyDescent="0.3">
      <c r="A26" s="12" t="s">
        <v>49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" sqref="C2"/>
    </sheetView>
  </sheetViews>
  <sheetFormatPr defaultRowHeight="13.5" x14ac:dyDescent="0.15"/>
  <cols>
    <col min="1" max="1" width="10.5" customWidth="1"/>
    <col min="2" max="2" width="20.75" customWidth="1"/>
  </cols>
  <sheetData>
    <row r="1" spans="1:3" ht="16.5" x14ac:dyDescent="0.15">
      <c r="A1" s="20" t="s">
        <v>94</v>
      </c>
      <c r="B1" s="20" t="s">
        <v>95</v>
      </c>
      <c r="C1" s="20" t="s">
        <v>96</v>
      </c>
    </row>
    <row r="2" spans="1:3" ht="33" x14ac:dyDescent="0.15">
      <c r="A2" s="20" t="s">
        <v>97</v>
      </c>
      <c r="B2" s="20" t="s">
        <v>98</v>
      </c>
      <c r="C2" s="20">
        <v>414</v>
      </c>
    </row>
    <row r="3" spans="1:3" x14ac:dyDescent="0.15">
      <c r="A3" s="21"/>
      <c r="B3" s="21"/>
      <c r="C3" s="21"/>
    </row>
    <row r="4" spans="1:3" x14ac:dyDescent="0.15">
      <c r="A4" s="21"/>
      <c r="B4" s="21"/>
      <c r="C4" s="21"/>
    </row>
    <row r="5" spans="1:3" x14ac:dyDescent="0.15">
      <c r="A5" s="21"/>
      <c r="B5" s="21"/>
      <c r="C5" s="21"/>
    </row>
    <row r="6" spans="1:3" x14ac:dyDescent="0.15">
      <c r="A6" s="21"/>
      <c r="B6" s="21"/>
      <c r="C6" s="21"/>
    </row>
    <row r="7" spans="1:3" x14ac:dyDescent="0.15">
      <c r="A7" s="21"/>
      <c r="B7" s="21"/>
      <c r="C7" s="21"/>
    </row>
    <row r="8" spans="1:3" x14ac:dyDescent="0.15">
      <c r="A8" s="21"/>
      <c r="B8" s="21"/>
      <c r="C8" s="21"/>
    </row>
    <row r="9" spans="1:3" x14ac:dyDescent="0.15">
      <c r="A9" s="21"/>
      <c r="B9" s="21"/>
      <c r="C9" s="21"/>
    </row>
    <row r="10" spans="1:3" x14ac:dyDescent="0.15">
      <c r="A10" s="21"/>
      <c r="B10" s="21"/>
      <c r="C10" s="21"/>
    </row>
    <row r="11" spans="1:3" x14ac:dyDescent="0.15">
      <c r="A11" s="21"/>
      <c r="B11" s="21"/>
      <c r="C11" s="21"/>
    </row>
    <row r="12" spans="1:3" x14ac:dyDescent="0.15">
      <c r="A12" s="21"/>
      <c r="B12" s="21"/>
      <c r="C12" s="21"/>
    </row>
    <row r="13" spans="1:3" x14ac:dyDescent="0.15">
      <c r="A13" s="21"/>
      <c r="B13" s="21"/>
      <c r="C13" s="21"/>
    </row>
    <row r="14" spans="1:3" x14ac:dyDescent="0.15">
      <c r="A14" s="21"/>
      <c r="B14" s="21"/>
      <c r="C14" s="21"/>
    </row>
    <row r="15" spans="1:3" x14ac:dyDescent="0.15">
      <c r="A15" s="21"/>
      <c r="B15" s="21"/>
      <c r="C15" s="21"/>
    </row>
    <row r="16" spans="1:3" x14ac:dyDescent="0.15">
      <c r="A16" s="21"/>
      <c r="B16" s="21"/>
      <c r="C16" s="21"/>
    </row>
    <row r="17" spans="1:3" x14ac:dyDescent="0.15">
      <c r="A17" s="21"/>
      <c r="B17" s="21"/>
      <c r="C17" s="21"/>
    </row>
    <row r="18" spans="1:3" x14ac:dyDescent="0.15">
      <c r="A18" s="21"/>
      <c r="B18" s="21"/>
      <c r="C18" s="21"/>
    </row>
    <row r="19" spans="1:3" x14ac:dyDescent="0.15">
      <c r="A19" s="21"/>
      <c r="B19" s="21"/>
      <c r="C19" s="21"/>
    </row>
    <row r="20" spans="1:3" x14ac:dyDescent="0.15">
      <c r="A20" s="21"/>
      <c r="B20" s="21"/>
      <c r="C20" s="21"/>
    </row>
    <row r="21" spans="1:3" x14ac:dyDescent="0.15">
      <c r="A21" s="21"/>
      <c r="B21" s="21"/>
      <c r="C21" s="21"/>
    </row>
    <row r="22" spans="1:3" x14ac:dyDescent="0.15">
      <c r="A22" s="21"/>
      <c r="B22" s="21"/>
      <c r="C22" s="21"/>
    </row>
    <row r="23" spans="1:3" x14ac:dyDescent="0.15">
      <c r="A23" s="21"/>
      <c r="B23" s="21"/>
      <c r="C23" s="2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28</v>
      </c>
      <c r="F1" s="6" t="s">
        <v>2</v>
      </c>
      <c r="G1" s="6" t="s">
        <v>3</v>
      </c>
      <c r="H1" s="6" t="s">
        <v>19</v>
      </c>
      <c r="I1" s="6" t="s">
        <v>24</v>
      </c>
      <c r="J1" s="10" t="s">
        <v>9</v>
      </c>
      <c r="K1" s="1"/>
      <c r="L1" s="1"/>
      <c r="M1" s="1"/>
      <c r="N1" s="1"/>
    </row>
    <row r="2" spans="1:14" x14ac:dyDescent="0.15">
      <c r="A2" s="6" t="s">
        <v>20</v>
      </c>
      <c r="B2" s="6" t="s">
        <v>21</v>
      </c>
      <c r="C2" s="6" t="s">
        <v>54</v>
      </c>
      <c r="D2" s="6" t="s">
        <v>17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25</v>
      </c>
      <c r="J2" s="22">
        <v>2679</v>
      </c>
      <c r="K2" s="1"/>
      <c r="L2" s="1"/>
      <c r="M2" s="1"/>
      <c r="N2" s="1"/>
    </row>
    <row r="3" spans="1:14" ht="33" x14ac:dyDescent="0.15">
      <c r="A3" s="6" t="s">
        <v>22</v>
      </c>
      <c r="B3" s="6" t="s">
        <v>23</v>
      </c>
      <c r="C3" s="8" t="s">
        <v>18</v>
      </c>
      <c r="D3" s="6" t="s">
        <v>17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64</v>
      </c>
      <c r="J3" s="22"/>
      <c r="K3" s="1"/>
      <c r="L3" s="1"/>
      <c r="M3" s="1"/>
      <c r="N3" s="1"/>
    </row>
    <row r="4" spans="1:14" ht="33" x14ac:dyDescent="0.15">
      <c r="A4" s="6" t="s">
        <v>36</v>
      </c>
      <c r="B4" s="6" t="s">
        <v>35</v>
      </c>
      <c r="C4" s="6" t="s">
        <v>27</v>
      </c>
      <c r="D4" s="6" t="s">
        <v>26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30</v>
      </c>
      <c r="J4" s="22">
        <v>2796</v>
      </c>
      <c r="K4" s="1"/>
      <c r="L4" s="1"/>
      <c r="M4" s="1"/>
      <c r="N4" s="1"/>
    </row>
    <row r="5" spans="1:14" ht="33" x14ac:dyDescent="0.15">
      <c r="A5" s="6" t="s">
        <v>34</v>
      </c>
      <c r="B5" s="6" t="s">
        <v>39</v>
      </c>
      <c r="C5" s="6" t="s">
        <v>32</v>
      </c>
      <c r="D5" s="6" t="s">
        <v>33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31</v>
      </c>
      <c r="J5" s="22"/>
      <c r="K5" s="1"/>
      <c r="L5" s="1"/>
      <c r="M5" s="1"/>
      <c r="N5" s="1"/>
    </row>
    <row r="6" spans="1:14" ht="33" x14ac:dyDescent="0.15">
      <c r="A6" s="6" t="s">
        <v>37</v>
      </c>
      <c r="B6" s="6" t="s">
        <v>38</v>
      </c>
      <c r="C6" s="9" t="s">
        <v>55</v>
      </c>
      <c r="D6" s="6" t="s">
        <v>33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29</v>
      </c>
      <c r="J6" s="23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0" sqref="G10"/>
    </sheetView>
  </sheetViews>
  <sheetFormatPr defaultColWidth="9" defaultRowHeight="16.5" x14ac:dyDescent="0.3"/>
  <cols>
    <col min="1" max="1" width="22.5" style="5" customWidth="1"/>
    <col min="2" max="2" width="27.25" style="5" customWidth="1"/>
    <col min="3" max="3" width="22.25" style="5" customWidth="1"/>
    <col min="4" max="6" width="14" style="5" customWidth="1"/>
    <col min="7" max="16384" width="9" style="5"/>
  </cols>
  <sheetData>
    <row r="1" spans="1:7" x14ac:dyDescent="0.3">
      <c r="A1" s="14" t="s">
        <v>6</v>
      </c>
      <c r="B1" s="15" t="s">
        <v>7</v>
      </c>
      <c r="C1" s="15" t="s">
        <v>8</v>
      </c>
      <c r="D1" s="15" t="s">
        <v>10</v>
      </c>
      <c r="E1" s="15" t="s">
        <v>90</v>
      </c>
      <c r="F1" s="15" t="s">
        <v>91</v>
      </c>
      <c r="G1" s="15" t="s">
        <v>9</v>
      </c>
    </row>
    <row r="2" spans="1:7" ht="17.25" customHeight="1" x14ac:dyDescent="0.3">
      <c r="A2" s="16">
        <v>42750</v>
      </c>
      <c r="B2" s="24" t="s">
        <v>52</v>
      </c>
      <c r="C2" s="26" t="s">
        <v>53</v>
      </c>
      <c r="D2" s="24"/>
      <c r="E2" s="24">
        <v>1604</v>
      </c>
      <c r="F2" s="24">
        <v>1</v>
      </c>
      <c r="G2" s="24">
        <f>E2*F2</f>
        <v>1604</v>
      </c>
    </row>
    <row r="3" spans="1:7" x14ac:dyDescent="0.3">
      <c r="A3" s="16">
        <v>42751</v>
      </c>
      <c r="B3" s="24"/>
      <c r="C3" s="26"/>
      <c r="D3" s="24"/>
      <c r="E3" s="24"/>
      <c r="F3" s="24"/>
      <c r="G3" s="24"/>
    </row>
    <row r="4" spans="1:7" x14ac:dyDescent="0.3">
      <c r="A4" s="16">
        <v>42752</v>
      </c>
      <c r="B4" s="24"/>
      <c r="C4" s="26"/>
      <c r="D4" s="24"/>
      <c r="E4" s="24"/>
      <c r="F4" s="24"/>
      <c r="G4" s="24"/>
    </row>
    <row r="5" spans="1:7" x14ac:dyDescent="0.3">
      <c r="A5" s="16">
        <v>42753</v>
      </c>
      <c r="B5" s="24"/>
      <c r="C5" s="26"/>
      <c r="D5" s="24"/>
      <c r="E5" s="24"/>
      <c r="F5" s="24"/>
      <c r="G5" s="24"/>
    </row>
    <row r="6" spans="1:7" x14ac:dyDescent="0.3">
      <c r="A6" s="16">
        <v>42754</v>
      </c>
      <c r="B6" s="24" t="s">
        <v>92</v>
      </c>
      <c r="C6" s="28" t="s">
        <v>93</v>
      </c>
      <c r="D6" s="27"/>
      <c r="E6" s="24">
        <v>890</v>
      </c>
      <c r="F6" s="24">
        <v>2</v>
      </c>
      <c r="G6" s="24">
        <f>E6*F6</f>
        <v>1780</v>
      </c>
    </row>
    <row r="7" spans="1:7" x14ac:dyDescent="0.3">
      <c r="A7" s="16">
        <v>42755</v>
      </c>
      <c r="B7" s="24"/>
      <c r="C7" s="27"/>
      <c r="D7" s="27"/>
      <c r="E7" s="24"/>
      <c r="F7" s="24"/>
      <c r="G7" s="24"/>
    </row>
    <row r="8" spans="1:7" x14ac:dyDescent="0.3">
      <c r="A8" s="16">
        <v>42756</v>
      </c>
      <c r="B8" s="24"/>
      <c r="C8" s="27"/>
      <c r="D8" s="27"/>
      <c r="E8" s="24"/>
      <c r="F8" s="24"/>
      <c r="G8" s="24"/>
    </row>
    <row r="9" spans="1:7" x14ac:dyDescent="0.3">
      <c r="A9" s="16">
        <v>42757</v>
      </c>
      <c r="B9" s="24"/>
      <c r="C9" s="27"/>
      <c r="D9" s="27"/>
      <c r="E9" s="24"/>
      <c r="F9" s="24"/>
      <c r="G9" s="24"/>
    </row>
    <row r="10" spans="1:7" x14ac:dyDescent="0.3">
      <c r="A10" s="16">
        <v>42758</v>
      </c>
      <c r="B10" s="14"/>
      <c r="C10" s="14"/>
      <c r="D10" s="14"/>
      <c r="E10" s="19"/>
      <c r="F10" s="19"/>
      <c r="G10" s="14"/>
    </row>
    <row r="11" spans="1:7" x14ac:dyDescent="0.3">
      <c r="A11" s="16">
        <v>42759</v>
      </c>
      <c r="B11" s="24" t="s">
        <v>102</v>
      </c>
      <c r="C11" s="24"/>
      <c r="D11" s="24"/>
      <c r="E11" s="24">
        <v>1000</v>
      </c>
      <c r="F11" s="25">
        <v>1</v>
      </c>
      <c r="G11" s="24">
        <f>E11*F11</f>
        <v>1000</v>
      </c>
    </row>
    <row r="12" spans="1:7" x14ac:dyDescent="0.3">
      <c r="A12" s="16">
        <v>42760</v>
      </c>
      <c r="B12" s="24"/>
      <c r="C12" s="24"/>
      <c r="D12" s="24"/>
      <c r="E12" s="24"/>
      <c r="F12" s="25"/>
      <c r="G12" s="24"/>
    </row>
    <row r="13" spans="1:7" x14ac:dyDescent="0.3">
      <c r="A13" s="16">
        <v>42761</v>
      </c>
      <c r="B13" s="14"/>
      <c r="C13" s="14"/>
      <c r="D13" s="14"/>
      <c r="E13" s="19"/>
      <c r="F13" s="19"/>
      <c r="G13" s="18"/>
    </row>
    <row r="14" spans="1:7" x14ac:dyDescent="0.3">
      <c r="G14" s="18"/>
    </row>
  </sheetData>
  <mergeCells count="18">
    <mergeCell ref="B2:B5"/>
    <mergeCell ref="C2:C5"/>
    <mergeCell ref="D2:D5"/>
    <mergeCell ref="G2:G5"/>
    <mergeCell ref="G6:G9"/>
    <mergeCell ref="D6:D9"/>
    <mergeCell ref="C6:C9"/>
    <mergeCell ref="B6:B9"/>
    <mergeCell ref="E2:E5"/>
    <mergeCell ref="F2:F5"/>
    <mergeCell ref="E6:E9"/>
    <mergeCell ref="F6:F9"/>
    <mergeCell ref="B11:B12"/>
    <mergeCell ref="F11:F12"/>
    <mergeCell ref="G11:G12"/>
    <mergeCell ref="E11:E12"/>
    <mergeCell ref="D11:D12"/>
    <mergeCell ref="C11:C12"/>
  </mergeCells>
  <phoneticPr fontId="1" type="noConversion"/>
  <hyperlinks>
    <hyperlink ref="C2" r:id="rId1"/>
    <hyperlink ref="C6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3" sqref="I3"/>
    </sheetView>
  </sheetViews>
  <sheetFormatPr defaultRowHeight="13.5" x14ac:dyDescent="0.15"/>
  <cols>
    <col min="3" max="6" width="10.25" customWidth="1"/>
    <col min="7" max="7" width="49.25" customWidth="1"/>
  </cols>
  <sheetData>
    <row r="1" spans="1:9" x14ac:dyDescent="0.1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86</v>
      </c>
      <c r="I1" t="s">
        <v>87</v>
      </c>
    </row>
    <row r="2" spans="1:9" ht="49.5" x14ac:dyDescent="0.15">
      <c r="A2" s="2" t="s">
        <v>88</v>
      </c>
      <c r="B2" s="2" t="s">
        <v>83</v>
      </c>
      <c r="C2" s="3">
        <v>42753.722222222219</v>
      </c>
      <c r="D2" s="3">
        <v>42753.791666666664</v>
      </c>
      <c r="E2" s="2" t="s">
        <v>75</v>
      </c>
      <c r="F2" s="2" t="s">
        <v>76</v>
      </c>
      <c r="G2" s="2" t="s">
        <v>84</v>
      </c>
      <c r="H2" s="2">
        <v>4</v>
      </c>
      <c r="I2" s="2">
        <v>150</v>
      </c>
    </row>
    <row r="3" spans="1:9" ht="49.5" x14ac:dyDescent="0.15">
      <c r="A3" s="2" t="s">
        <v>74</v>
      </c>
      <c r="B3" s="2" t="s">
        <v>77</v>
      </c>
      <c r="C3" s="3">
        <v>42757.690972222219</v>
      </c>
      <c r="D3" s="3">
        <v>42757.753472222219</v>
      </c>
      <c r="E3" s="2" t="s">
        <v>78</v>
      </c>
      <c r="F3" s="2" t="s">
        <v>79</v>
      </c>
      <c r="G3" s="2" t="s">
        <v>85</v>
      </c>
      <c r="H3" s="2">
        <v>4</v>
      </c>
      <c r="I3" s="2">
        <v>200</v>
      </c>
    </row>
    <row r="4" spans="1:9" ht="66" x14ac:dyDescent="0.15">
      <c r="A4" s="2" t="s">
        <v>77</v>
      </c>
      <c r="B4" s="2" t="s">
        <v>80</v>
      </c>
      <c r="C4" s="3">
        <v>42758.864583333336</v>
      </c>
      <c r="D4" s="3">
        <v>42758.916666666664</v>
      </c>
      <c r="E4" s="2" t="s">
        <v>79</v>
      </c>
      <c r="F4" s="2" t="s">
        <v>81</v>
      </c>
      <c r="G4" s="2" t="s">
        <v>82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6.5" x14ac:dyDescent="0.3"/>
  <cols>
    <col min="1" max="1" width="18.125" style="17" customWidth="1"/>
    <col min="2" max="16384" width="9" style="17"/>
  </cols>
  <sheetData>
    <row r="1" spans="1:2" x14ac:dyDescent="0.3">
      <c r="A1" s="17" t="s">
        <v>56</v>
      </c>
      <c r="B1" s="17" t="s">
        <v>69</v>
      </c>
    </row>
    <row r="2" spans="1:2" x14ac:dyDescent="0.3">
      <c r="A2" s="17" t="s">
        <v>65</v>
      </c>
      <c r="B2" s="17">
        <v>669</v>
      </c>
    </row>
    <row r="3" spans="1:2" x14ac:dyDescent="0.3">
      <c r="A3" s="17" t="s">
        <v>66</v>
      </c>
      <c r="B3" s="17">
        <v>35</v>
      </c>
    </row>
    <row r="4" spans="1:2" x14ac:dyDescent="0.3">
      <c r="A4" s="17" t="s">
        <v>67</v>
      </c>
      <c r="B4" s="17">
        <v>120</v>
      </c>
    </row>
    <row r="5" spans="1:2" x14ac:dyDescent="0.3">
      <c r="A5" s="17" t="s">
        <v>68</v>
      </c>
      <c r="B5" s="17">
        <v>68</v>
      </c>
    </row>
    <row r="6" spans="1:2" x14ac:dyDescent="0.3">
      <c r="A6" s="17" t="s">
        <v>70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3.5" x14ac:dyDescent="0.15"/>
  <sheetData>
    <row r="1" spans="1:2" ht="16.5" x14ac:dyDescent="0.3">
      <c r="A1" s="5" t="s">
        <v>72</v>
      </c>
      <c r="B1" s="5" t="s">
        <v>9</v>
      </c>
    </row>
    <row r="2" spans="1:2" ht="16.5" x14ac:dyDescent="0.3">
      <c r="A2" s="5" t="s">
        <v>71</v>
      </c>
      <c r="B2" s="5">
        <v>500</v>
      </c>
    </row>
    <row r="3" spans="1:2" ht="16.5" x14ac:dyDescent="0.3">
      <c r="A3" s="5" t="s">
        <v>73</v>
      </c>
      <c r="B3" s="5"/>
    </row>
    <row r="4" spans="1:2" ht="16.5" x14ac:dyDescent="0.3">
      <c r="A4" s="5" t="s">
        <v>100</v>
      </c>
      <c r="B4" s="5"/>
    </row>
    <row r="5" spans="1:2" ht="16.5" x14ac:dyDescent="0.3">
      <c r="A5" s="5" t="s">
        <v>101</v>
      </c>
      <c r="B5" s="5"/>
    </row>
    <row r="6" spans="1:2" ht="16.5" x14ac:dyDescent="0.3">
      <c r="A6" s="5"/>
      <c r="B6" s="5"/>
    </row>
    <row r="7" spans="1:2" ht="16.5" x14ac:dyDescent="0.3">
      <c r="A7" s="5"/>
      <c r="B7" s="5"/>
    </row>
    <row r="8" spans="1:2" ht="16.5" x14ac:dyDescent="0.3">
      <c r="A8" s="5"/>
      <c r="B8" s="5"/>
    </row>
    <row r="9" spans="1:2" ht="16.5" x14ac:dyDescent="0.3">
      <c r="A9" s="5"/>
      <c r="B9" s="5"/>
    </row>
    <row r="10" spans="1:2" ht="16.5" x14ac:dyDescent="0.3">
      <c r="A10" s="5"/>
      <c r="B10" s="5"/>
    </row>
    <row r="11" spans="1:2" ht="16.5" x14ac:dyDescent="0.3">
      <c r="A11" s="5"/>
      <c r="B11" s="5"/>
    </row>
    <row r="12" spans="1:2" ht="16.5" x14ac:dyDescent="0.3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defaultColWidth="9" defaultRowHeight="16.5" x14ac:dyDescent="0.3"/>
  <cols>
    <col min="1" max="1" width="17.5" style="5" customWidth="1"/>
    <col min="2" max="2" width="12" style="5" customWidth="1"/>
    <col min="3" max="3" width="15.375" style="5" customWidth="1"/>
    <col min="4" max="16384" width="9" style="5"/>
  </cols>
  <sheetData>
    <row r="1" spans="1:3" ht="45" x14ac:dyDescent="0.3">
      <c r="A1" s="12" t="s">
        <v>56</v>
      </c>
      <c r="B1" s="12" t="s">
        <v>60</v>
      </c>
      <c r="C1" s="10" t="s">
        <v>62</v>
      </c>
    </row>
    <row r="2" spans="1:3" x14ac:dyDescent="0.3">
      <c r="A2" s="12" t="s">
        <v>57</v>
      </c>
      <c r="B2" s="12">
        <f>国际机票!J2+国际机票!J4</f>
        <v>5475</v>
      </c>
      <c r="C2" s="29">
        <f>SUM(B2:B9)</f>
        <v>9417.75</v>
      </c>
    </row>
    <row r="3" spans="1:3" x14ac:dyDescent="0.3">
      <c r="A3" s="12" t="s">
        <v>58</v>
      </c>
      <c r="B3" s="12">
        <f>7.34*SUM(欧洲交通!I2:I6)/4</f>
        <v>715.65</v>
      </c>
      <c r="C3" s="30"/>
    </row>
    <row r="4" spans="1:3" x14ac:dyDescent="0.3">
      <c r="A4" s="12" t="s">
        <v>59</v>
      </c>
      <c r="B4" s="11">
        <f>SUM(住宿!G2:G10)/3+住宿!G11/4</f>
        <v>1378</v>
      </c>
      <c r="C4" s="30"/>
    </row>
    <row r="5" spans="1:3" x14ac:dyDescent="0.3">
      <c r="A5" s="12" t="s">
        <v>61</v>
      </c>
      <c r="B5" s="12">
        <f>SUM(签证!B2:B14)</f>
        <v>1132</v>
      </c>
      <c r="C5" s="30"/>
    </row>
    <row r="6" spans="1:3" x14ac:dyDescent="0.3">
      <c r="A6" s="12" t="s">
        <v>71</v>
      </c>
      <c r="B6" s="12">
        <v>175</v>
      </c>
      <c r="C6" s="30"/>
    </row>
    <row r="7" spans="1:3" x14ac:dyDescent="0.3">
      <c r="A7" s="12" t="s">
        <v>89</v>
      </c>
      <c r="B7" s="12">
        <f>(20+15)*7.32/2</f>
        <v>128.1</v>
      </c>
      <c r="C7" s="30"/>
    </row>
    <row r="8" spans="1:3" x14ac:dyDescent="0.3">
      <c r="A8" s="12" t="s">
        <v>99</v>
      </c>
      <c r="B8" s="12">
        <f>SUM(体验门票等!C1:'体验门票等'!C30)</f>
        <v>414</v>
      </c>
      <c r="C8" s="30"/>
    </row>
    <row r="9" spans="1:3" x14ac:dyDescent="0.3">
      <c r="A9" s="12"/>
      <c r="B9" s="12"/>
      <c r="C9" s="30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2016-12-11T13:53:44Z</dcterms:modified>
</cp:coreProperties>
</file>