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<sst xmlns="http://schemas.openxmlformats.org/spreadsheetml/2006/main" count="46" uniqueCount="46">
  <si>
    <t>Provincia</t>
  </si>
  <si>
    <t>Superficie total (ha)</t>
  </si>
  <si>
    <t>Superficie total de bosque nativo</t>
  </si>
  <si>
    <t>Porcentaje de bosque nativo</t>
  </si>
  <si>
    <t>Superficie de conservación de bosque nativo. Categoría ROJO.</t>
  </si>
  <si>
    <t>Superficie de conservación de bosque nativo. Categoría AMARILLO.</t>
  </si>
  <si>
    <t>Superficie de conservación de bosque nativo. Categoría VERDE.</t>
  </si>
  <si>
    <t>Cantidad de incendios forestales</t>
  </si>
  <si>
    <t>Superficie afectada (ha)</t>
  </si>
  <si>
    <t>Pérdida de bosque nativo (ha)</t>
  </si>
  <si>
    <t>Pérdida de Yungas, parque chaqueño, selva paranaense y espinal (ha)</t>
  </si>
  <si>
    <t>%Pérdida de Yungas, parque chaqueño, selva paranaense y espinal</t>
  </si>
  <si>
    <t>Pérdida de bosque andino-patagónico y monte (ha)</t>
  </si>
  <si>
    <t>%Pérdida de bosque andino-patagónico y monte</t>
  </si>
  <si>
    <t>Algodón</t>
  </si>
  <si>
    <t>Cártamo</t>
  </si>
  <si>
    <t>Girasol</t>
  </si>
  <si>
    <t>Maíz</t>
  </si>
  <si>
    <t>Soja</t>
  </si>
  <si>
    <t>Sorgo</t>
  </si>
  <si>
    <t>Trigo</t>
  </si>
  <si>
    <t>Té</t>
  </si>
  <si>
    <t>Total Cultivado (ha)</t>
  </si>
  <si>
    <t>Chubut</t>
  </si>
  <si>
    <t>La Rioja</t>
  </si>
  <si>
    <t>Mendoza</t>
  </si>
  <si>
    <t>Neuquén</t>
  </si>
  <si>
    <t>Río Negro</t>
  </si>
  <si>
    <t>San Juan</t>
  </si>
  <si>
    <t>Santa Cruz</t>
  </si>
  <si>
    <t>Tierra del Fuego</t>
  </si>
  <si>
    <t>Misiones</t>
  </si>
  <si>
    <t>Corrientes</t>
  </si>
  <si>
    <t>Jujuy</t>
  </si>
  <si>
    <t>Formosa</t>
  </si>
  <si>
    <t>Catamarca</t>
  </si>
  <si>
    <t>Tucumán</t>
  </si>
  <si>
    <t>San Luis</t>
  </si>
  <si>
    <t>Salta</t>
  </si>
  <si>
    <t>La Pampa</t>
  </si>
  <si>
    <t>Chaco</t>
  </si>
  <si>
    <t>Santiago del Estero</t>
  </si>
  <si>
    <t>Entre Ríos</t>
  </si>
  <si>
    <t>Santa Fe</t>
  </si>
  <si>
    <t>Córdoba</t>
  </si>
  <si>
    <t>Buenos Aires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</si>
</sst>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theme="1"/>
      <name val="Arial"/>
    </font>
    <font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center" shrinkToFit="0" vertical="bottom" wrapText="1"/>
    </xf>
    <xf borderId="0" fillId="2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>
      <c r="A2" s="4" t="s">
        <v>23</v>
      </c>
      <c r="B2" s="5">
        <v>2.24686E7</v>
      </c>
      <c r="C2" s="5">
        <v>1052171.0</v>
      </c>
      <c r="D2" s="5">
        <f t="shared" ref="D2:D24" si="1">C2*100/B2</f>
        <v>4.682850734</v>
      </c>
      <c r="E2" s="5">
        <v>419351.0</v>
      </c>
      <c r="F2" s="5">
        <v>613324.0</v>
      </c>
      <c r="G2" s="5">
        <v>19496.0</v>
      </c>
      <c r="H2" s="5">
        <v>34.0</v>
      </c>
      <c r="I2" s="5">
        <v>3521.0</v>
      </c>
      <c r="J2" s="6">
        <v>9266.0</v>
      </c>
      <c r="K2" s="6">
        <v>0.0</v>
      </c>
      <c r="L2" s="6">
        <f t="shared" ref="L2:L24" si="2">(K2/J2)*100</f>
        <v>0</v>
      </c>
      <c r="M2" s="6">
        <v>9266.0</v>
      </c>
      <c r="N2" s="6">
        <f t="shared" ref="N2:N24" si="3">(M2/J2)*100</f>
        <v>100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f t="shared" ref="W2:W24" si="4">SUM(O2:V2)</f>
        <v>0</v>
      </c>
    </row>
    <row r="3">
      <c r="A3" s="4" t="s">
        <v>24</v>
      </c>
      <c r="B3" s="5">
        <v>8968000.0</v>
      </c>
      <c r="C3" s="5">
        <v>1030821.0</v>
      </c>
      <c r="D3" s="5">
        <f t="shared" si="1"/>
        <v>11.49443577</v>
      </c>
      <c r="E3" s="5">
        <v>307401.0</v>
      </c>
      <c r="F3" s="5">
        <v>684642.0</v>
      </c>
      <c r="G3" s="5">
        <v>38778.0</v>
      </c>
      <c r="H3" s="5">
        <v>179.0</v>
      </c>
      <c r="I3" s="5">
        <v>21137.0</v>
      </c>
      <c r="J3" s="6">
        <v>6989.0</v>
      </c>
      <c r="K3" s="6">
        <v>6989.0</v>
      </c>
      <c r="L3" s="6">
        <f t="shared" si="2"/>
        <v>100</v>
      </c>
      <c r="M3" s="6">
        <v>0.0</v>
      </c>
      <c r="N3" s="6">
        <f t="shared" si="3"/>
        <v>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f t="shared" si="4"/>
        <v>0</v>
      </c>
    </row>
    <row r="4">
      <c r="A4" s="4" t="s">
        <v>25</v>
      </c>
      <c r="B4" s="5">
        <v>1.48827E7</v>
      </c>
      <c r="C4" s="5">
        <v>2034188.0</v>
      </c>
      <c r="D4" s="5">
        <f t="shared" si="1"/>
        <v>13.66813817</v>
      </c>
      <c r="E4" s="5">
        <v>82613.0</v>
      </c>
      <c r="F4" s="5">
        <v>1800595.0</v>
      </c>
      <c r="G4" s="5">
        <v>150980.0</v>
      </c>
      <c r="H4" s="5">
        <v>14.0</v>
      </c>
      <c r="I4" s="5">
        <v>3119.0</v>
      </c>
      <c r="J4" s="6">
        <v>18.0</v>
      </c>
      <c r="K4" s="6">
        <v>0.0</v>
      </c>
      <c r="L4" s="6">
        <f t="shared" si="2"/>
        <v>0</v>
      </c>
      <c r="M4" s="6">
        <v>18.0</v>
      </c>
      <c r="N4" s="6">
        <f t="shared" si="3"/>
        <v>100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f t="shared" si="4"/>
        <v>0</v>
      </c>
    </row>
    <row r="5">
      <c r="A5" s="4" t="s">
        <v>26</v>
      </c>
      <c r="B5" s="5">
        <v>9407800.0</v>
      </c>
      <c r="C5" s="5">
        <v>543917.0</v>
      </c>
      <c r="D5" s="5">
        <f t="shared" si="1"/>
        <v>5.781553604</v>
      </c>
      <c r="E5" s="5">
        <v>192686.0</v>
      </c>
      <c r="F5" s="5">
        <v>347672.0</v>
      </c>
      <c r="G5" s="5">
        <v>3559.0</v>
      </c>
      <c r="H5" s="5">
        <v>42.0</v>
      </c>
      <c r="I5" s="5">
        <v>5848.0</v>
      </c>
      <c r="J5" s="6">
        <v>2886.0</v>
      </c>
      <c r="K5" s="6">
        <v>0.0</v>
      </c>
      <c r="L5" s="6">
        <f t="shared" si="2"/>
        <v>0</v>
      </c>
      <c r="M5" s="6">
        <v>2886.0</v>
      </c>
      <c r="N5" s="6">
        <f t="shared" si="3"/>
        <v>100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f t="shared" si="4"/>
        <v>0</v>
      </c>
    </row>
    <row r="6">
      <c r="A6" s="4" t="s">
        <v>27</v>
      </c>
      <c r="B6" s="5">
        <v>2.03013E7</v>
      </c>
      <c r="C6" s="5">
        <v>478900.0</v>
      </c>
      <c r="D6" s="5">
        <f t="shared" si="1"/>
        <v>2.358962234</v>
      </c>
      <c r="E6" s="5">
        <v>181900.0</v>
      </c>
      <c r="F6" s="5">
        <v>252700.0</v>
      </c>
      <c r="G6" s="5">
        <v>44300.0</v>
      </c>
      <c r="H6" s="5">
        <v>204.0</v>
      </c>
      <c r="I6" s="5">
        <v>104.0</v>
      </c>
      <c r="J6" s="6">
        <v>9705.0</v>
      </c>
      <c r="K6" s="6">
        <v>0.0</v>
      </c>
      <c r="L6" s="6">
        <f t="shared" si="2"/>
        <v>0</v>
      </c>
      <c r="M6" s="6">
        <v>9705.0</v>
      </c>
      <c r="N6" s="6">
        <f t="shared" si="3"/>
        <v>100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7">
        <v>0.0</v>
      </c>
      <c r="V6" s="7">
        <v>0.0</v>
      </c>
      <c r="W6" s="7">
        <f t="shared" si="4"/>
        <v>0</v>
      </c>
    </row>
    <row r="7">
      <c r="A7" s="4" t="s">
        <v>28</v>
      </c>
      <c r="B7" s="5">
        <v>8965100.0</v>
      </c>
      <c r="C7" s="5">
        <v>1494533.0</v>
      </c>
      <c r="D7" s="5">
        <f t="shared" si="1"/>
        <v>16.67056698</v>
      </c>
      <c r="E7" s="5">
        <v>70206.0</v>
      </c>
      <c r="F7" s="5">
        <v>1386429.0</v>
      </c>
      <c r="G7" s="5">
        <v>37898.0</v>
      </c>
      <c r="H7" s="5">
        <v>1230.0</v>
      </c>
      <c r="I7" s="5">
        <v>710.0</v>
      </c>
      <c r="J7" s="6">
        <v>72.0</v>
      </c>
      <c r="K7" s="6">
        <v>60.0</v>
      </c>
      <c r="L7" s="6">
        <f t="shared" si="2"/>
        <v>83.33333333</v>
      </c>
      <c r="M7" s="6">
        <v>12.0</v>
      </c>
      <c r="N7" s="6">
        <f t="shared" si="3"/>
        <v>16.66666667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7">
        <v>0.0</v>
      </c>
      <c r="W7" s="7">
        <f t="shared" si="4"/>
        <v>0</v>
      </c>
    </row>
    <row r="8">
      <c r="A8" s="4" t="s">
        <v>29</v>
      </c>
      <c r="B8" s="5">
        <v>2.43943E7</v>
      </c>
      <c r="C8" s="5">
        <v>523818.0</v>
      </c>
      <c r="D8" s="5">
        <f t="shared" si="1"/>
        <v>2.147296705</v>
      </c>
      <c r="E8" s="5">
        <v>180569.0</v>
      </c>
      <c r="F8" s="5">
        <v>343249.0</v>
      </c>
      <c r="G8" s="5">
        <v>0.0</v>
      </c>
      <c r="H8" s="5">
        <v>15.0</v>
      </c>
      <c r="I8" s="5">
        <v>5399.0</v>
      </c>
      <c r="J8" s="6">
        <v>24.0</v>
      </c>
      <c r="K8" s="8">
        <v>0.0</v>
      </c>
      <c r="L8" s="6">
        <f t="shared" si="2"/>
        <v>0</v>
      </c>
      <c r="M8" s="6">
        <v>24.0</v>
      </c>
      <c r="N8" s="6">
        <f t="shared" si="3"/>
        <v>100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0.0</v>
      </c>
      <c r="W8" s="7">
        <f t="shared" si="4"/>
        <v>0</v>
      </c>
    </row>
    <row r="9">
      <c r="A9" s="4" t="s">
        <v>30</v>
      </c>
      <c r="B9" s="5">
        <v>9.86418E7</v>
      </c>
      <c r="C9" s="5">
        <v>733907.0</v>
      </c>
      <c r="D9" s="5">
        <f t="shared" si="1"/>
        <v>0.7440121733</v>
      </c>
      <c r="E9" s="5">
        <v>311707.0</v>
      </c>
      <c r="F9" s="5">
        <v>401918.0</v>
      </c>
      <c r="G9" s="5">
        <v>20282.0</v>
      </c>
      <c r="H9" s="5">
        <v>24.0</v>
      </c>
      <c r="I9" s="5">
        <v>82.0</v>
      </c>
      <c r="J9" s="6">
        <v>163.0</v>
      </c>
      <c r="K9" s="6">
        <v>0.0</v>
      </c>
      <c r="L9" s="6">
        <f t="shared" si="2"/>
        <v>0</v>
      </c>
      <c r="M9" s="6">
        <v>163.0</v>
      </c>
      <c r="N9" s="6">
        <f t="shared" si="3"/>
        <v>100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f t="shared" si="4"/>
        <v>0</v>
      </c>
    </row>
    <row r="10">
      <c r="A10" s="4" t="s">
        <v>31</v>
      </c>
      <c r="B10" s="5">
        <v>2980100.0</v>
      </c>
      <c r="C10" s="5">
        <v>1612558.0</v>
      </c>
      <c r="D10" s="5">
        <f t="shared" si="1"/>
        <v>54.11086876</v>
      </c>
      <c r="E10" s="5">
        <v>233083.0</v>
      </c>
      <c r="F10" s="5">
        <v>901617.0</v>
      </c>
      <c r="G10" s="5">
        <v>477858.0</v>
      </c>
      <c r="H10" s="5">
        <v>40.0</v>
      </c>
      <c r="I10" s="5">
        <v>1519.0</v>
      </c>
      <c r="J10" s="6">
        <v>3324.0</v>
      </c>
      <c r="K10" s="6">
        <v>3324.0</v>
      </c>
      <c r="L10" s="6">
        <f t="shared" si="2"/>
        <v>100</v>
      </c>
      <c r="M10" s="6">
        <v>0.0</v>
      </c>
      <c r="N10" s="6">
        <f t="shared" si="3"/>
        <v>0</v>
      </c>
      <c r="O10" s="7">
        <v>0.0</v>
      </c>
      <c r="P10" s="7">
        <v>0.0</v>
      </c>
      <c r="Q10" s="7">
        <v>0.0</v>
      </c>
      <c r="R10" s="7">
        <v>29191.0</v>
      </c>
      <c r="S10" s="7">
        <v>3501.0</v>
      </c>
      <c r="T10" s="7">
        <v>0.0</v>
      </c>
      <c r="U10" s="7">
        <v>0.0</v>
      </c>
      <c r="V10" s="7">
        <v>29039.0</v>
      </c>
      <c r="W10" s="7">
        <f t="shared" si="4"/>
        <v>61731</v>
      </c>
    </row>
    <row r="11">
      <c r="A11" s="4" t="s">
        <v>32</v>
      </c>
      <c r="B11" s="5">
        <v>8819900.0</v>
      </c>
      <c r="C11" s="5">
        <v>770319.0</v>
      </c>
      <c r="D11" s="5">
        <f t="shared" si="1"/>
        <v>8.733874534</v>
      </c>
      <c r="E11" s="5">
        <v>63840.0</v>
      </c>
      <c r="F11" s="5">
        <v>292251.0</v>
      </c>
      <c r="G11" s="5">
        <v>414228.0</v>
      </c>
      <c r="H11" s="5">
        <v>14.0</v>
      </c>
      <c r="I11" s="5">
        <v>8897.0</v>
      </c>
      <c r="J11" s="6">
        <v>1065.0</v>
      </c>
      <c r="K11" s="6">
        <v>1065.0</v>
      </c>
      <c r="L11" s="6">
        <f t="shared" si="2"/>
        <v>100</v>
      </c>
      <c r="M11" s="6">
        <v>0.0</v>
      </c>
      <c r="N11" s="6">
        <f t="shared" si="3"/>
        <v>0</v>
      </c>
      <c r="O11" s="7">
        <v>0.0</v>
      </c>
      <c r="P11" s="7">
        <v>0.0</v>
      </c>
      <c r="Q11" s="7">
        <v>400.0</v>
      </c>
      <c r="R11" s="7">
        <v>11000.0</v>
      </c>
      <c r="S11" s="7">
        <v>5190.0</v>
      </c>
      <c r="T11" s="7">
        <v>4800.0</v>
      </c>
      <c r="U11" s="7">
        <v>1570.0</v>
      </c>
      <c r="V11" s="7">
        <v>1061.0</v>
      </c>
      <c r="W11" s="7">
        <f t="shared" si="4"/>
        <v>24021</v>
      </c>
    </row>
    <row r="12">
      <c r="A12" s="4" t="s">
        <v>33</v>
      </c>
      <c r="B12" s="5">
        <v>5321900.0</v>
      </c>
      <c r="C12" s="5">
        <v>1110268.0</v>
      </c>
      <c r="D12" s="5">
        <f t="shared" si="1"/>
        <v>20.86224845</v>
      </c>
      <c r="E12" s="5">
        <v>247608.0</v>
      </c>
      <c r="F12" s="5">
        <v>728388.0</v>
      </c>
      <c r="G12" s="5">
        <v>134272.0</v>
      </c>
      <c r="H12" s="5">
        <v>296.0</v>
      </c>
      <c r="I12" s="5">
        <v>6271.0</v>
      </c>
      <c r="J12" s="6">
        <v>3698.0</v>
      </c>
      <c r="K12" s="6">
        <v>3698.0</v>
      </c>
      <c r="L12" s="6">
        <f t="shared" si="2"/>
        <v>100</v>
      </c>
      <c r="M12" s="6">
        <v>0.0</v>
      </c>
      <c r="N12" s="6">
        <f t="shared" si="3"/>
        <v>0</v>
      </c>
      <c r="O12" s="7">
        <v>0.0</v>
      </c>
      <c r="P12" s="7">
        <v>0.0</v>
      </c>
      <c r="Q12" s="7">
        <v>0.0</v>
      </c>
      <c r="R12" s="7">
        <v>9612.0</v>
      </c>
      <c r="S12" s="7">
        <v>9581.0</v>
      </c>
      <c r="T12" s="7">
        <v>1313.0</v>
      </c>
      <c r="U12" s="7">
        <v>4207.0</v>
      </c>
      <c r="V12" s="7">
        <v>0.0</v>
      </c>
      <c r="W12" s="7">
        <f t="shared" si="4"/>
        <v>24713</v>
      </c>
    </row>
    <row r="13">
      <c r="A13" s="4" t="s">
        <v>34</v>
      </c>
      <c r="B13" s="5">
        <v>7206600.0</v>
      </c>
      <c r="C13" s="5">
        <v>4208999.0</v>
      </c>
      <c r="D13" s="5">
        <f t="shared" si="1"/>
        <v>58.40478173</v>
      </c>
      <c r="E13" s="5">
        <v>491846.0</v>
      </c>
      <c r="F13" s="5">
        <v>747086.0</v>
      </c>
      <c r="G13" s="5">
        <v>2970067.0</v>
      </c>
      <c r="H13" s="5">
        <v>1572.0</v>
      </c>
      <c r="I13" s="5">
        <v>340563.0</v>
      </c>
      <c r="J13" s="6">
        <v>33345.0</v>
      </c>
      <c r="K13" s="6">
        <v>33345.0</v>
      </c>
      <c r="L13" s="6">
        <f t="shared" si="2"/>
        <v>100</v>
      </c>
      <c r="M13" s="6">
        <v>0.0</v>
      </c>
      <c r="N13" s="6">
        <f t="shared" si="3"/>
        <v>0</v>
      </c>
      <c r="O13" s="7">
        <v>5052.0</v>
      </c>
      <c r="P13" s="7">
        <v>0.0</v>
      </c>
      <c r="Q13" s="7">
        <v>1050.0</v>
      </c>
      <c r="R13" s="7">
        <v>40444.0</v>
      </c>
      <c r="S13" s="7">
        <v>20179.0</v>
      </c>
      <c r="T13" s="7">
        <v>19291.0</v>
      </c>
      <c r="U13" s="7">
        <v>2345.0</v>
      </c>
      <c r="V13" s="7">
        <v>0.0</v>
      </c>
      <c r="W13" s="7">
        <f t="shared" si="4"/>
        <v>88361</v>
      </c>
    </row>
    <row r="14">
      <c r="A14" s="4" t="s">
        <v>35</v>
      </c>
      <c r="B14" s="5">
        <v>1.02602E7</v>
      </c>
      <c r="C14" s="5">
        <v>2433682.0</v>
      </c>
      <c r="D14" s="5">
        <f t="shared" si="1"/>
        <v>23.71963509</v>
      </c>
      <c r="E14" s="5">
        <v>587123.0</v>
      </c>
      <c r="F14" s="5">
        <v>1543593.0</v>
      </c>
      <c r="G14" s="5">
        <v>302966.0</v>
      </c>
      <c r="H14" s="5">
        <v>253.0</v>
      </c>
      <c r="I14" s="5">
        <v>13783.0</v>
      </c>
      <c r="J14" s="6">
        <v>2031.0</v>
      </c>
      <c r="K14" s="6">
        <v>2025.0</v>
      </c>
      <c r="L14" s="6">
        <f t="shared" si="2"/>
        <v>99.70457903</v>
      </c>
      <c r="M14" s="6">
        <v>6.0</v>
      </c>
      <c r="N14" s="6">
        <f t="shared" si="3"/>
        <v>0.2954209749</v>
      </c>
      <c r="O14" s="7">
        <v>0.0</v>
      </c>
      <c r="P14" s="7">
        <v>0.0</v>
      </c>
      <c r="Q14" s="7">
        <v>50.0</v>
      </c>
      <c r="R14" s="7">
        <v>18800.0</v>
      </c>
      <c r="S14" s="7">
        <v>38300.0</v>
      </c>
      <c r="T14" s="7">
        <v>1800.0</v>
      </c>
      <c r="U14" s="7">
        <v>21630.0</v>
      </c>
      <c r="V14" s="7">
        <v>0.0</v>
      </c>
      <c r="W14" s="7">
        <f t="shared" si="4"/>
        <v>80580</v>
      </c>
    </row>
    <row r="15">
      <c r="A15" s="4" t="s">
        <v>36</v>
      </c>
      <c r="B15" s="5">
        <v>2252400.0</v>
      </c>
      <c r="C15" s="5">
        <v>910512.0</v>
      </c>
      <c r="D15" s="5">
        <f t="shared" si="1"/>
        <v>40.42408098</v>
      </c>
      <c r="E15" s="5">
        <v>526638.0</v>
      </c>
      <c r="F15" s="5">
        <v>219413.0</v>
      </c>
      <c r="G15" s="5">
        <v>164461.0</v>
      </c>
      <c r="H15" s="5">
        <v>413.0</v>
      </c>
      <c r="I15" s="5">
        <v>3455.0</v>
      </c>
      <c r="J15" s="6">
        <v>1215.0</v>
      </c>
      <c r="K15" s="6">
        <v>1215.0</v>
      </c>
      <c r="L15" s="6">
        <f t="shared" si="2"/>
        <v>100</v>
      </c>
      <c r="M15" s="6">
        <v>0.0</v>
      </c>
      <c r="N15" s="6">
        <f t="shared" si="3"/>
        <v>0</v>
      </c>
      <c r="O15" s="7">
        <v>0.0</v>
      </c>
      <c r="P15" s="7">
        <v>0.0</v>
      </c>
      <c r="Q15" s="7">
        <v>100.0</v>
      </c>
      <c r="R15" s="7">
        <v>92100.0</v>
      </c>
      <c r="S15" s="7">
        <v>153230.0</v>
      </c>
      <c r="T15" s="7">
        <v>8000.0</v>
      </c>
      <c r="U15" s="7">
        <v>75340.0</v>
      </c>
      <c r="V15" s="7">
        <v>0.0</v>
      </c>
      <c r="W15" s="7">
        <f t="shared" si="4"/>
        <v>328770</v>
      </c>
    </row>
    <row r="16">
      <c r="A16" s="4" t="s">
        <v>37</v>
      </c>
      <c r="B16" s="5">
        <v>7674800.0</v>
      </c>
      <c r="C16" s="5">
        <v>3152630.0</v>
      </c>
      <c r="D16" s="5">
        <f t="shared" si="1"/>
        <v>41.07768281</v>
      </c>
      <c r="E16" s="5">
        <v>526962.0</v>
      </c>
      <c r="F16" s="5">
        <v>1887363.0</v>
      </c>
      <c r="G16" s="5">
        <v>738305.0</v>
      </c>
      <c r="H16" s="5">
        <v>44.0</v>
      </c>
      <c r="I16" s="5">
        <v>51873.0</v>
      </c>
      <c r="J16" s="6">
        <v>9933.0</v>
      </c>
      <c r="K16" s="6">
        <v>9931.0</v>
      </c>
      <c r="L16" s="6">
        <f t="shared" si="2"/>
        <v>99.9798651</v>
      </c>
      <c r="M16" s="6">
        <v>2.0</v>
      </c>
      <c r="N16" s="6">
        <f t="shared" si="3"/>
        <v>0.02013490386</v>
      </c>
      <c r="O16" s="7">
        <v>4800.0</v>
      </c>
      <c r="P16" s="7">
        <v>0.0</v>
      </c>
      <c r="Q16" s="7">
        <v>83700.0</v>
      </c>
      <c r="R16" s="7">
        <v>440100.0</v>
      </c>
      <c r="S16" s="7">
        <v>218200.0</v>
      </c>
      <c r="T16" s="7">
        <v>24350.0</v>
      </c>
      <c r="U16" s="7">
        <v>19800.0</v>
      </c>
      <c r="V16" s="7">
        <v>0.0</v>
      </c>
      <c r="W16" s="7">
        <f t="shared" si="4"/>
        <v>790950</v>
      </c>
    </row>
    <row r="17">
      <c r="A17" s="4" t="s">
        <v>38</v>
      </c>
      <c r="B17" s="5">
        <v>1.55488E7</v>
      </c>
      <c r="C17" s="5">
        <v>8280162.0</v>
      </c>
      <c r="D17" s="5">
        <f t="shared" si="1"/>
        <v>53.25273976</v>
      </c>
      <c r="E17" s="5">
        <v>1294778.0</v>
      </c>
      <c r="F17" s="5">
        <v>5393018.0</v>
      </c>
      <c r="G17" s="5">
        <v>1592366.0</v>
      </c>
      <c r="H17" s="5">
        <v>584.0</v>
      </c>
      <c r="I17" s="5">
        <v>12431.0</v>
      </c>
      <c r="J17" s="6">
        <v>13956.0</v>
      </c>
      <c r="K17" s="6">
        <v>13925.0</v>
      </c>
      <c r="L17" s="6">
        <f t="shared" si="2"/>
        <v>99.77787332</v>
      </c>
      <c r="M17" s="6">
        <v>31.0</v>
      </c>
      <c r="N17" s="6">
        <f t="shared" si="3"/>
        <v>0.2221266839</v>
      </c>
      <c r="O17" s="7">
        <v>12800.0</v>
      </c>
      <c r="P17" s="7">
        <v>5153.0</v>
      </c>
      <c r="Q17" s="7">
        <v>1690.0</v>
      </c>
      <c r="R17" s="7">
        <v>322160.0</v>
      </c>
      <c r="S17" s="7">
        <v>317643.0</v>
      </c>
      <c r="T17" s="7">
        <v>30668.0</v>
      </c>
      <c r="U17" s="7">
        <v>87986.0</v>
      </c>
      <c r="V17" s="7">
        <v>0.0</v>
      </c>
      <c r="W17" s="7">
        <f t="shared" si="4"/>
        <v>778100</v>
      </c>
    </row>
    <row r="18">
      <c r="A18" s="4" t="s">
        <v>39</v>
      </c>
      <c r="B18" s="5">
        <v>1.4344E7</v>
      </c>
      <c r="C18" s="5">
        <v>3343376.0</v>
      </c>
      <c r="D18" s="5">
        <f t="shared" si="1"/>
        <v>23.30853318</v>
      </c>
      <c r="E18" s="5">
        <v>150619.0</v>
      </c>
      <c r="F18" s="5">
        <v>2516128.0</v>
      </c>
      <c r="G18" s="5">
        <v>676629.0</v>
      </c>
      <c r="H18" s="5">
        <v>56.0</v>
      </c>
      <c r="I18" s="5">
        <v>33490.0</v>
      </c>
      <c r="J18" s="6">
        <v>4423.0</v>
      </c>
      <c r="K18" s="6">
        <v>1959.0</v>
      </c>
      <c r="L18" s="6">
        <f t="shared" si="2"/>
        <v>44.29120506</v>
      </c>
      <c r="M18" s="6">
        <v>2464.0</v>
      </c>
      <c r="N18" s="6">
        <f t="shared" si="3"/>
        <v>55.70879494</v>
      </c>
      <c r="O18" s="7">
        <v>0.0</v>
      </c>
      <c r="P18" s="7">
        <v>0.0</v>
      </c>
      <c r="Q18" s="7">
        <v>208914.0</v>
      </c>
      <c r="R18" s="7">
        <v>718500.0</v>
      </c>
      <c r="S18" s="7">
        <v>393500.0</v>
      </c>
      <c r="T18" s="7">
        <v>65600.0</v>
      </c>
      <c r="U18" s="7">
        <v>296040.0</v>
      </c>
      <c r="V18" s="7">
        <v>0.0</v>
      </c>
      <c r="W18" s="7">
        <f t="shared" si="4"/>
        <v>1682554</v>
      </c>
    </row>
    <row r="19">
      <c r="A19" s="4" t="s">
        <v>40</v>
      </c>
      <c r="B19" s="5">
        <v>9963300.0</v>
      </c>
      <c r="C19" s="5">
        <v>4920000.0</v>
      </c>
      <c r="D19" s="5">
        <f t="shared" si="1"/>
        <v>49.38122911</v>
      </c>
      <c r="E19" s="5">
        <v>288038.0</v>
      </c>
      <c r="F19" s="5">
        <v>3100387.0</v>
      </c>
      <c r="G19" s="5">
        <v>1531575.0</v>
      </c>
      <c r="H19" s="5">
        <v>122.0</v>
      </c>
      <c r="I19" s="5">
        <v>3097.0</v>
      </c>
      <c r="J19" s="6">
        <v>24427.0</v>
      </c>
      <c r="K19" s="6">
        <v>24427.0</v>
      </c>
      <c r="L19" s="6">
        <f t="shared" si="2"/>
        <v>100</v>
      </c>
      <c r="M19" s="6">
        <v>0.0</v>
      </c>
      <c r="N19" s="6">
        <f t="shared" si="3"/>
        <v>0</v>
      </c>
      <c r="O19" s="7">
        <v>200270.0</v>
      </c>
      <c r="P19" s="7">
        <v>0.0</v>
      </c>
      <c r="Q19" s="7">
        <v>178500.0</v>
      </c>
      <c r="R19" s="7">
        <v>306400.0</v>
      </c>
      <c r="S19" s="7">
        <v>646350.0</v>
      </c>
      <c r="T19" s="7">
        <v>81200.0</v>
      </c>
      <c r="U19" s="7">
        <v>146000.0</v>
      </c>
      <c r="V19" s="7">
        <v>0.0</v>
      </c>
      <c r="W19" s="7">
        <f t="shared" si="4"/>
        <v>1558720</v>
      </c>
    </row>
    <row r="20">
      <c r="A20" s="4" t="s">
        <v>41</v>
      </c>
      <c r="B20" s="5">
        <v>1.36351E7</v>
      </c>
      <c r="C20" s="5">
        <v>7108203.0</v>
      </c>
      <c r="D20" s="5">
        <f t="shared" si="1"/>
        <v>52.13165287</v>
      </c>
      <c r="E20" s="5">
        <v>972658.0</v>
      </c>
      <c r="F20" s="5">
        <v>5836563.0</v>
      </c>
      <c r="G20" s="5">
        <v>298982.0</v>
      </c>
      <c r="H20" s="5">
        <v>6.0</v>
      </c>
      <c r="I20" s="5">
        <v>2219.0</v>
      </c>
      <c r="J20" s="6">
        <v>59942.0</v>
      </c>
      <c r="K20" s="6">
        <v>59942.0</v>
      </c>
      <c r="L20" s="6">
        <f t="shared" si="2"/>
        <v>100</v>
      </c>
      <c r="M20" s="6">
        <v>0.0</v>
      </c>
      <c r="N20" s="6">
        <f t="shared" si="3"/>
        <v>0</v>
      </c>
      <c r="O20" s="7">
        <v>225800.0</v>
      </c>
      <c r="P20" s="7">
        <v>0.0</v>
      </c>
      <c r="Q20" s="7">
        <v>26700.0</v>
      </c>
      <c r="R20" s="7">
        <v>777100.0</v>
      </c>
      <c r="S20" s="7">
        <v>1078120.0</v>
      </c>
      <c r="T20" s="7">
        <v>128362.0</v>
      </c>
      <c r="U20" s="7">
        <v>506780.0</v>
      </c>
      <c r="V20" s="7">
        <v>0.0</v>
      </c>
      <c r="W20" s="7">
        <f t="shared" si="4"/>
        <v>2742862</v>
      </c>
    </row>
    <row r="21">
      <c r="A21" s="4" t="s">
        <v>42</v>
      </c>
      <c r="B21" s="5">
        <v>7878100.0</v>
      </c>
      <c r="C21" s="5">
        <v>1920775.0</v>
      </c>
      <c r="D21" s="5">
        <f t="shared" si="1"/>
        <v>24.38119597</v>
      </c>
      <c r="E21" s="5">
        <v>878255.0</v>
      </c>
      <c r="F21" s="5">
        <v>654654.0</v>
      </c>
      <c r="G21" s="5">
        <v>387866.0</v>
      </c>
      <c r="H21" s="5">
        <v>724.0</v>
      </c>
      <c r="I21" s="5">
        <v>138793.0</v>
      </c>
      <c r="J21" s="6">
        <v>9024.0</v>
      </c>
      <c r="K21" s="6">
        <v>9024.0</v>
      </c>
      <c r="L21" s="6">
        <f t="shared" si="2"/>
        <v>100</v>
      </c>
      <c r="M21" s="6">
        <v>0.0</v>
      </c>
      <c r="N21" s="6">
        <f t="shared" si="3"/>
        <v>0</v>
      </c>
      <c r="O21" s="7">
        <v>80.0</v>
      </c>
      <c r="P21" s="7">
        <v>0.0</v>
      </c>
      <c r="Q21" s="7">
        <v>13600.0</v>
      </c>
      <c r="R21" s="7">
        <v>517100.0</v>
      </c>
      <c r="S21" s="7">
        <v>1084100.0</v>
      </c>
      <c r="T21" s="7">
        <v>97460.0</v>
      </c>
      <c r="U21" s="7">
        <v>560000.0</v>
      </c>
      <c r="V21" s="7">
        <v>0.0</v>
      </c>
      <c r="W21" s="7">
        <f t="shared" si="4"/>
        <v>2272340</v>
      </c>
    </row>
    <row r="22">
      <c r="A22" s="4" t="s">
        <v>43</v>
      </c>
      <c r="B22" s="5">
        <v>1.33007E7</v>
      </c>
      <c r="C22" s="5">
        <v>1742061.0</v>
      </c>
      <c r="D22" s="5">
        <f t="shared" si="1"/>
        <v>13.09751366</v>
      </c>
      <c r="E22" s="5">
        <v>372687.0</v>
      </c>
      <c r="F22" s="5">
        <v>1369374.0</v>
      </c>
      <c r="G22" s="5">
        <v>0.0</v>
      </c>
      <c r="H22" s="5">
        <v>102.0</v>
      </c>
      <c r="I22" s="5">
        <v>185.0</v>
      </c>
      <c r="J22" s="6">
        <v>3764.0</v>
      </c>
      <c r="K22" s="6">
        <v>3764.0</v>
      </c>
      <c r="L22" s="6">
        <f t="shared" si="2"/>
        <v>100</v>
      </c>
      <c r="M22" s="6">
        <v>0.0</v>
      </c>
      <c r="N22" s="6">
        <f t="shared" si="3"/>
        <v>0</v>
      </c>
      <c r="O22" s="7">
        <v>53500.0</v>
      </c>
      <c r="P22" s="7">
        <v>0.0</v>
      </c>
      <c r="Q22" s="7">
        <v>226370.0</v>
      </c>
      <c r="R22" s="7">
        <v>1289094.0</v>
      </c>
      <c r="S22" s="7">
        <v>2877651.0</v>
      </c>
      <c r="T22" s="7">
        <v>193416.0</v>
      </c>
      <c r="U22" s="7">
        <v>1297269.0</v>
      </c>
      <c r="V22" s="7">
        <v>0.0</v>
      </c>
      <c r="W22" s="7">
        <f t="shared" si="4"/>
        <v>5937300</v>
      </c>
    </row>
    <row r="23">
      <c r="A23" s="4" t="s">
        <v>44</v>
      </c>
      <c r="B23" s="5">
        <v>1.65321E7</v>
      </c>
      <c r="C23" s="5">
        <v>2923985.0</v>
      </c>
      <c r="D23" s="5">
        <f t="shared" si="1"/>
        <v>17.68671252</v>
      </c>
      <c r="E23" s="5">
        <v>2393791.0</v>
      </c>
      <c r="F23" s="5">
        <v>530194.0</v>
      </c>
      <c r="G23" s="5">
        <v>0.0</v>
      </c>
      <c r="H23" s="5">
        <v>198.0</v>
      </c>
      <c r="I23" s="5">
        <v>63354.0</v>
      </c>
      <c r="J23" s="6">
        <v>5190.0</v>
      </c>
      <c r="K23" s="6">
        <v>5190.0</v>
      </c>
      <c r="L23" s="6">
        <f t="shared" si="2"/>
        <v>100</v>
      </c>
      <c r="M23" s="6">
        <v>0.0</v>
      </c>
      <c r="N23" s="6">
        <f t="shared" si="3"/>
        <v>0</v>
      </c>
      <c r="O23" s="7">
        <v>1500.0</v>
      </c>
      <c r="P23" s="7">
        <v>0.0</v>
      </c>
      <c r="Q23" s="7">
        <v>95937.0</v>
      </c>
      <c r="R23" s="7">
        <v>3147820.0</v>
      </c>
      <c r="S23" s="7">
        <v>4212534.0</v>
      </c>
      <c r="T23" s="7">
        <v>165920.0</v>
      </c>
      <c r="U23" s="7">
        <v>1131548.0</v>
      </c>
      <c r="V23" s="7">
        <v>0.0</v>
      </c>
      <c r="W23" s="7">
        <f t="shared" si="4"/>
        <v>8755259</v>
      </c>
    </row>
    <row r="24">
      <c r="A24" s="4" t="s">
        <v>45</v>
      </c>
      <c r="B24" s="5">
        <v>3.07571E7</v>
      </c>
      <c r="C24" s="5">
        <v>969943.0</v>
      </c>
      <c r="D24" s="5">
        <f t="shared" si="1"/>
        <v>3.15355804</v>
      </c>
      <c r="E24" s="5">
        <v>63886.0</v>
      </c>
      <c r="F24" s="5">
        <v>716379.0</v>
      </c>
      <c r="G24" s="5">
        <v>189678.0</v>
      </c>
      <c r="H24" s="5">
        <v>39.0</v>
      </c>
      <c r="I24" s="5">
        <v>7093.0</v>
      </c>
      <c r="J24" s="6">
        <v>1032.0</v>
      </c>
      <c r="K24" s="6">
        <v>662.0</v>
      </c>
      <c r="L24" s="6">
        <f t="shared" si="2"/>
        <v>64.14728682</v>
      </c>
      <c r="M24" s="6">
        <v>370.0</v>
      </c>
      <c r="N24" s="6">
        <f t="shared" si="3"/>
        <v>35.85271318</v>
      </c>
      <c r="O24" s="7">
        <v>0.0</v>
      </c>
      <c r="P24" s="7">
        <v>0.0</v>
      </c>
      <c r="Q24" s="7">
        <v>1131896.0</v>
      </c>
      <c r="R24" s="7">
        <v>2950705.0</v>
      </c>
      <c r="S24" s="7">
        <v>5036304.0</v>
      </c>
      <c r="T24" s="7">
        <v>120971.0</v>
      </c>
      <c r="U24" s="7">
        <v>2601214.0</v>
      </c>
      <c r="V24" s="7">
        <v>0.0</v>
      </c>
      <c r="W24" s="7">
        <f t="shared" si="4"/>
        <v>11841090</v>
      </c>
    </row>
  </sheetData>
  <drawing r:id="rId1"/>
</worksheet>
</file>