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0" yWindow="460" windowWidth="28800" windowHeight="16460" tabRatio="500" activeTab="1"/>
  </bookViews>
  <sheets>
    <sheet name="description" sheetId="2" r:id="rId1"/>
    <sheet name="baskets" sheetId="1" r:id="rId2"/>
    <sheet name="avg_basket_rda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</calcChain>
</file>

<file path=xl/sharedStrings.xml><?xml version="1.0" encoding="utf-8"?>
<sst xmlns="http://schemas.openxmlformats.org/spreadsheetml/2006/main" count="160" uniqueCount="160">
  <si>
    <t>Rice (boiled)</t>
  </si>
  <si>
    <t>Wheat bread (raw)</t>
  </si>
  <si>
    <t>Rye bread (raw)</t>
  </si>
  <si>
    <t>Beef (boiled)</t>
  </si>
  <si>
    <t>Beef (roasted)</t>
  </si>
  <si>
    <t>Pork (boiled)</t>
  </si>
  <si>
    <t>Pork (roasted)</t>
  </si>
  <si>
    <t>Chicken (boiled)</t>
  </si>
  <si>
    <t>Chicken (roasted)</t>
  </si>
  <si>
    <t>Salo (raw)</t>
  </si>
  <si>
    <t>Salo (roasted)</t>
  </si>
  <si>
    <t>Pasta (boiled)</t>
  </si>
  <si>
    <t>Buckwheat (boiled)</t>
  </si>
  <si>
    <t>Pork/beef sausage (raw)</t>
  </si>
  <si>
    <t>Milk (raw)</t>
  </si>
  <si>
    <t>Cream (raw)</t>
  </si>
  <si>
    <t>Butter (raw)</t>
  </si>
  <si>
    <t>Cottage cheese (raw)</t>
  </si>
  <si>
    <t>Sugars (raw)</t>
  </si>
  <si>
    <t>Sunflower oil (raw)</t>
  </si>
  <si>
    <t>Eggs (boiled)</t>
  </si>
  <si>
    <t>Eggs (roasted)</t>
  </si>
  <si>
    <t>Potatoes (boiled)</t>
  </si>
  <si>
    <t>Potatoes (roasted)</t>
  </si>
  <si>
    <t>Cabbage (raw)</t>
  </si>
  <si>
    <t>Cabbage (boiled)</t>
  </si>
  <si>
    <t>Carrots (raw)</t>
  </si>
  <si>
    <t>Carrots (boiled)</t>
  </si>
  <si>
    <t>Beets (raw)</t>
  </si>
  <si>
    <t>Beets (boiled)</t>
  </si>
  <si>
    <t>Onions (raw)</t>
  </si>
  <si>
    <t>Onions (boiled)</t>
  </si>
  <si>
    <t>Salt (raw)</t>
  </si>
  <si>
    <t>Oranges (raw)</t>
  </si>
  <si>
    <t>Green beans (raw)</t>
  </si>
  <si>
    <t>Sunflower seeds (raw)</t>
  </si>
  <si>
    <t>Pumpkin seeds (raw)</t>
  </si>
  <si>
    <t>Walnuts (raw)</t>
  </si>
  <si>
    <t>Oatmeal (boiled)</t>
  </si>
  <si>
    <t>Portabella mushrooms (boiled)</t>
  </si>
  <si>
    <t>Figs (raw)</t>
  </si>
  <si>
    <t>Radishes (raw)</t>
  </si>
  <si>
    <t>Tomatoes (raw)</t>
  </si>
  <si>
    <t>Sweet peppers (raw)</t>
  </si>
  <si>
    <t>Hot peppers (raw)</t>
  </si>
  <si>
    <t>Garlic (raw)</t>
  </si>
  <si>
    <t>Parsley (raw)</t>
  </si>
  <si>
    <t>Dill weed (raw)</t>
  </si>
  <si>
    <t>Herring (raw)</t>
  </si>
  <si>
    <t>Sardine (oil) (canned)</t>
  </si>
  <si>
    <t>Sardine (tomato sauce) (canned)</t>
  </si>
  <si>
    <t>Basket Price, UAH</t>
  </si>
  <si>
    <t>Basket Price, kg</t>
  </si>
  <si>
    <t>Product Name</t>
  </si>
  <si>
    <t>Price per kg, UAH</t>
  </si>
  <si>
    <t>Solution 1</t>
  </si>
  <si>
    <t>Solution 2</t>
  </si>
  <si>
    <t>Solution 3</t>
  </si>
  <si>
    <t>Solution 4</t>
  </si>
  <si>
    <t>Solution 5</t>
  </si>
  <si>
    <t>Solution 6</t>
  </si>
  <si>
    <t>Solution 7</t>
  </si>
  <si>
    <t>Solution 8</t>
  </si>
  <si>
    <t>Solution 9</t>
  </si>
  <si>
    <t>Solution 10</t>
  </si>
  <si>
    <t>Solution 11</t>
  </si>
  <si>
    <t>Solution 12</t>
  </si>
  <si>
    <t>Solution 13</t>
  </si>
  <si>
    <t>Solution 14</t>
  </si>
  <si>
    <t>Solution 15</t>
  </si>
  <si>
    <t>Solution 16</t>
  </si>
  <si>
    <t>Solution 17</t>
  </si>
  <si>
    <t>Solution 18</t>
  </si>
  <si>
    <t>Solution 19</t>
  </si>
  <si>
    <t>Solution 20</t>
  </si>
  <si>
    <t>Solution 21</t>
  </si>
  <si>
    <t>Solution 22</t>
  </si>
  <si>
    <t>Solution 23</t>
  </si>
  <si>
    <t>Solution 24</t>
  </si>
  <si>
    <t>Solution 25</t>
  </si>
  <si>
    <t>Solution 26</t>
  </si>
  <si>
    <t>Solution 27</t>
  </si>
  <si>
    <t>Solution 28</t>
  </si>
  <si>
    <t>Solution 29</t>
  </si>
  <si>
    <t>Solution 30</t>
  </si>
  <si>
    <t>Solution 31</t>
  </si>
  <si>
    <t>Solution 32</t>
  </si>
  <si>
    <t>Solution 33</t>
  </si>
  <si>
    <t>Solution 34</t>
  </si>
  <si>
    <t>Solution 35</t>
  </si>
  <si>
    <t>Solution 36</t>
  </si>
  <si>
    <t>Solution 37</t>
  </si>
  <si>
    <t>Solution 38</t>
  </si>
  <si>
    <t>Solution 39</t>
  </si>
  <si>
    <t>Solution 40</t>
  </si>
  <si>
    <t>Solution 41</t>
  </si>
  <si>
    <t>Solution 42</t>
  </si>
  <si>
    <t>Solution 43</t>
  </si>
  <si>
    <t>Solution 44</t>
  </si>
  <si>
    <t>Solution 45</t>
  </si>
  <si>
    <t>Solution 46</t>
  </si>
  <si>
    <t>Solution 47</t>
  </si>
  <si>
    <t>Solution 48</t>
  </si>
  <si>
    <t>Solution 49</t>
  </si>
  <si>
    <t>Solution 50</t>
  </si>
  <si>
    <t>Solution 51</t>
  </si>
  <si>
    <t>Solution 52</t>
  </si>
  <si>
    <t>Solution 53</t>
  </si>
  <si>
    <t>Solution 54</t>
  </si>
  <si>
    <t>Solution 55</t>
  </si>
  <si>
    <t>Solution 56</t>
  </si>
  <si>
    <t>Solution 57</t>
  </si>
  <si>
    <t>Solution 58</t>
  </si>
  <si>
    <t>Solution 59</t>
  </si>
  <si>
    <t>Solution 60</t>
  </si>
  <si>
    <t>Solution 61</t>
  </si>
  <si>
    <t>Solution 62</t>
  </si>
  <si>
    <t>Solution 63</t>
  </si>
  <si>
    <t>Solution 64</t>
  </si>
  <si>
    <t>Solution 65</t>
  </si>
  <si>
    <t>With total weight and price</t>
  </si>
  <si>
    <r>
      <rPr>
        <b/>
        <sz val="12"/>
        <color theme="1"/>
        <rFont val="Calibri"/>
        <family val="2"/>
        <scheme val="minor"/>
      </rPr>
      <t>Sheet Basket</t>
    </r>
    <r>
      <rPr>
        <sz val="12"/>
        <color theme="1"/>
        <rFont val="Calibri"/>
        <family val="2"/>
        <scheme val="minor"/>
      </rPr>
      <t xml:space="preserve"> conatains 66 the most distinct cheap daily product baskets (number in kg)</t>
    </r>
  </si>
  <si>
    <r>
      <rPr>
        <b/>
        <sz val="12"/>
        <color theme="1"/>
        <rFont val="Calibri"/>
        <family val="2"/>
        <scheme val="minor"/>
      </rPr>
      <t>Sheet Avg_basket_rda</t>
    </r>
    <r>
      <rPr>
        <sz val="12"/>
        <color theme="1"/>
        <rFont val="Calibri"/>
        <family val="2"/>
        <scheme val="minor"/>
      </rPr>
      <t xml:space="preserve"> contains average daily nutrition rates among 1000 baskets.</t>
    </r>
  </si>
  <si>
    <t>Vitamin A</t>
  </si>
  <si>
    <t>Vitamin C</t>
  </si>
  <si>
    <t>Vitamin D</t>
  </si>
  <si>
    <t>Vitamin E</t>
  </si>
  <si>
    <t>Vitamin K</t>
  </si>
  <si>
    <t>Vitamin B1</t>
  </si>
  <si>
    <t>Vitamin B2</t>
  </si>
  <si>
    <t>Vitamin B3</t>
  </si>
  <si>
    <t>Vitamin B6</t>
  </si>
  <si>
    <t>Vitamin B9</t>
  </si>
  <si>
    <t>Vitamin B12</t>
  </si>
  <si>
    <t>Vitamin B5</t>
  </si>
  <si>
    <t>Vitamin B4</t>
  </si>
  <si>
    <t>Calcium</t>
  </si>
  <si>
    <t>Copper</t>
  </si>
  <si>
    <t>Iodine</t>
  </si>
  <si>
    <t>Iron</t>
  </si>
  <si>
    <t>Magnesium</t>
  </si>
  <si>
    <t>Manganese</t>
  </si>
  <si>
    <t>Phosphorus</t>
  </si>
  <si>
    <t>Selenium</t>
  </si>
  <si>
    <t>Zinc</t>
  </si>
  <si>
    <t>Potassium</t>
  </si>
  <si>
    <t>Sodium</t>
  </si>
  <si>
    <t>Carbohydrate</t>
  </si>
  <si>
    <t>Fibers</t>
  </si>
  <si>
    <t>Fats</t>
  </si>
  <si>
    <t>Omega-3</t>
  </si>
  <si>
    <t>Omega-6</t>
  </si>
  <si>
    <t>Proteins</t>
  </si>
  <si>
    <t>Energy</t>
  </si>
  <si>
    <t>Status</t>
  </si>
  <si>
    <t xml:space="preserve">More data on github: </t>
  </si>
  <si>
    <t>https://github.com/mgontar/NutsPassion</t>
  </si>
  <si>
    <t>Nutrient/Vitamin</t>
  </si>
  <si>
    <t>Recommended daily intake</t>
  </si>
  <si>
    <t>Mean by optimal baskets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</si>
</sst>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0" xfId="0" applyBorder="1"/>
    <xf numFmtId="164" fontId="0" fillId="0" borderId="0" xfId="1" applyNumberFormat="1" applyFont="1"/>
    <xf numFmtId="43" fontId="0" fillId="0" borderId="0" xfId="1" applyNumberFormat="1" applyFont="1"/>
    <xf numFmtId="43" fontId="0" fillId="0" borderId="0" xfId="1" applyNumberFormat="1" applyFont="1" applyBorder="1"/>
    <xf numFmtId="43" fontId="0" fillId="0" borderId="2" xfId="1" applyNumberFormat="1" applyFont="1" applyBorder="1"/>
    <xf numFmtId="0" fontId="0" fillId="2" borderId="0" xfId="0" applyFill="1"/>
    <xf numFmtId="0" fontId="4" fillId="2" borderId="0" xfId="2" applyFill="1"/>
    <xf numFmtId="9" fontId="0" fillId="0" borderId="0" xfId="5" applyFont="1"/>
    <xf numFmtId="9" fontId="0" fillId="0" borderId="0" xfId="5" applyFont="1" applyBorder="1"/>
    <xf numFmtId="9" fontId="0" fillId="0" borderId="2" xfId="5" applyFont="1" applyBorder="1"/>
  </cellXfs>
  <cellStyles count="6">
    <cellStyle name="Comma" xfId="1" builtinId="3"/>
    <cellStyle name="Followed Hyperlink" xfId="3" builtinId="9" hidden="1"/>
    <cellStyle name="Followed Hyperlink" xfId="4" builtinId="9" hidden="1"/>
    <cellStyle name="Hyperlink" xfId="2" builtinId="8"/>
    <cellStyle name="Normal" xfId="0" builtinId="0"/>
    <cellStyle name="Percent" xfId="5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gontar/NutsPa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F10" sqref="F10"/>
    </sheetView>
  </sheetViews>
  <sheetFormatPr baseColWidth="10" defaultRowHeight="16" x14ac:dyDescent="0.2"/>
  <cols>
    <col min="1" max="1" width="3" style="8" customWidth="1"/>
    <col min="2" max="16384" width="10.83203125" style="8"/>
  </cols>
  <sheetData>
    <row r="2" spans="2:2" x14ac:dyDescent="0.2">
      <c r="B2" s="8" t="s">
        <v>121</v>
      </c>
    </row>
    <row r="3" spans="2:2" x14ac:dyDescent="0.2">
      <c r="B3" s="8" t="s">
        <v>120</v>
      </c>
    </row>
    <row r="5" spans="2:2" x14ac:dyDescent="0.2">
      <c r="B5" s="8" t="s">
        <v>122</v>
      </c>
    </row>
    <row r="7" spans="2:2" x14ac:dyDescent="0.2">
      <c r="B7" s="8" t="s">
        <v>155</v>
      </c>
    </row>
    <row r="8" spans="2:2" x14ac:dyDescent="0.2">
      <c r="B8" s="9" t="s">
        <v>156</v>
      </c>
    </row>
  </sheetData>
  <hyperlinks>
    <hyperlink ref="B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4"/>
  <sheetViews>
    <sheetView tabSelected="1" workbookViewId="0">
      <pane xSplit="1" topLeftCell="B1" activePane="topRight" state="frozen"/>
      <selection pane="topRight" activeCell="D14" sqref="D14"/>
    </sheetView>
  </sheetViews>
  <sheetFormatPr baseColWidth="10" defaultRowHeight="16" x14ac:dyDescent="0.2"/>
  <cols>
    <col min="1" max="1" width="20.1640625" customWidth="1"/>
  </cols>
  <sheetData>
    <row r="1" spans="1:68" x14ac:dyDescent="0.2">
      <c r="A1" s="1" t="s">
        <v>53</v>
      </c>
      <c r="B1" s="1" t="s">
        <v>54</v>
      </c>
      <c r="C1" s="1"/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  <c r="AE1" s="1" t="s">
        <v>82</v>
      </c>
      <c r="AF1" s="1" t="s">
        <v>83</v>
      </c>
      <c r="AG1" s="1" t="s">
        <v>84</v>
      </c>
      <c r="AH1" s="1" t="s">
        <v>85</v>
      </c>
      <c r="AI1" s="1" t="s">
        <v>86</v>
      </c>
      <c r="AJ1" s="1" t="s">
        <v>87</v>
      </c>
      <c r="AK1" s="1" t="s">
        <v>88</v>
      </c>
      <c r="AL1" s="1" t="s">
        <v>89</v>
      </c>
      <c r="AM1" s="1" t="s">
        <v>90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98</v>
      </c>
      <c r="AV1" s="1" t="s">
        <v>99</v>
      </c>
      <c r="AW1" s="1" t="s">
        <v>100</v>
      </c>
      <c r="AX1" s="1" t="s">
        <v>101</v>
      </c>
      <c r="AY1" s="1" t="s">
        <v>102</v>
      </c>
      <c r="AZ1" s="1" t="s">
        <v>103</v>
      </c>
      <c r="BA1" s="1" t="s">
        <v>104</v>
      </c>
      <c r="BB1" s="1" t="s">
        <v>105</v>
      </c>
      <c r="BC1" s="1" t="s">
        <v>106</v>
      </c>
      <c r="BD1" s="1" t="s">
        <v>107</v>
      </c>
      <c r="BE1" s="1" t="s">
        <v>108</v>
      </c>
      <c r="BF1" s="1" t="s">
        <v>109</v>
      </c>
      <c r="BG1" s="1" t="s">
        <v>110</v>
      </c>
      <c r="BH1" s="1" t="s">
        <v>111</v>
      </c>
      <c r="BI1" s="1" t="s">
        <v>112</v>
      </c>
      <c r="BJ1" s="1" t="s">
        <v>113</v>
      </c>
      <c r="BK1" s="1" t="s">
        <v>114</v>
      </c>
      <c r="BL1" s="1" t="s">
        <v>115</v>
      </c>
      <c r="BM1" s="1" t="s">
        <v>116</v>
      </c>
      <c r="BN1" s="1" t="s">
        <v>117</v>
      </c>
      <c r="BO1" s="1" t="s">
        <v>118</v>
      </c>
      <c r="BP1" s="1" t="s">
        <v>119</v>
      </c>
    </row>
    <row r="2" spans="1:68" x14ac:dyDescent="0.2">
      <c r="A2" t="s">
        <v>0</v>
      </c>
      <c r="B2">
        <v>7.04</v>
      </c>
      <c r="C2" s="10">
        <f>COUNTIF(D2:BP2,"&gt;0")/COUNT(D2:BP2)</f>
        <v>0.30769230769230771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0.249999999999994</v>
      </c>
      <c r="K2" s="5">
        <v>2.1730766488474398E-2</v>
      </c>
      <c r="L2" s="5">
        <v>0</v>
      </c>
      <c r="M2" s="5">
        <v>0</v>
      </c>
      <c r="N2" s="5">
        <v>0.250000000000004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0.250000000000004</v>
      </c>
      <c r="Z2" s="5">
        <v>0</v>
      </c>
      <c r="AA2" s="5">
        <v>0.250000000000004</v>
      </c>
      <c r="AB2" s="5">
        <v>0</v>
      </c>
      <c r="AC2" s="5">
        <v>0</v>
      </c>
      <c r="AD2" s="5">
        <v>0</v>
      </c>
      <c r="AE2" s="5">
        <v>0</v>
      </c>
      <c r="AF2" s="5">
        <v>0.250000000000003</v>
      </c>
      <c r="AG2" s="5">
        <v>0</v>
      </c>
      <c r="AH2" s="5">
        <v>0</v>
      </c>
      <c r="AI2" s="5">
        <v>0</v>
      </c>
      <c r="AJ2" s="5">
        <v>0.250000000000003</v>
      </c>
      <c r="AK2" s="5">
        <v>0.250000000000004</v>
      </c>
      <c r="AL2" s="5">
        <v>0</v>
      </c>
      <c r="AM2" s="5">
        <v>0.25000000000000699</v>
      </c>
      <c r="AN2" s="5">
        <v>0.250000000000004</v>
      </c>
      <c r="AO2" s="5">
        <v>0</v>
      </c>
      <c r="AP2" s="5">
        <v>0.168204621001317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0.250000000000003</v>
      </c>
      <c r="AX2" s="5">
        <v>0</v>
      </c>
      <c r="AY2" s="5">
        <v>0.233827551073407</v>
      </c>
      <c r="AZ2" s="5">
        <v>0</v>
      </c>
      <c r="BA2" s="5">
        <v>0.14964940517633901</v>
      </c>
      <c r="BB2" s="5">
        <v>0</v>
      </c>
      <c r="BC2" s="5">
        <v>0.250000000000001</v>
      </c>
      <c r="BD2" s="5">
        <v>0</v>
      </c>
      <c r="BE2" s="5">
        <v>0</v>
      </c>
      <c r="BF2" s="5">
        <v>0.250000000000002</v>
      </c>
      <c r="BG2" s="5">
        <v>0</v>
      </c>
      <c r="BH2" s="5">
        <v>0.21764070132222099</v>
      </c>
      <c r="BI2" s="5">
        <v>0.250000000000005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0.20000000000000201</v>
      </c>
      <c r="BP2" s="5">
        <v>0.2</v>
      </c>
    </row>
    <row r="3" spans="1:68" x14ac:dyDescent="0.2">
      <c r="A3" t="s">
        <v>1</v>
      </c>
      <c r="B3">
        <v>12.37</v>
      </c>
      <c r="C3" s="10">
        <f t="shared" ref="C3:C52" si="0">COUNTIF(D3:BP3,"&gt;0")/COUNT(D3:BP3)</f>
        <v>0.81538461538461537</v>
      </c>
      <c r="D3" s="5">
        <v>0.25</v>
      </c>
      <c r="E3" s="5">
        <v>0.25</v>
      </c>
      <c r="F3" s="5">
        <v>0.20164372969726599</v>
      </c>
      <c r="G3" s="5">
        <v>0.250000000000001</v>
      </c>
      <c r="H3" s="5">
        <v>0.25</v>
      </c>
      <c r="I3" s="5">
        <v>0.20980182735279901</v>
      </c>
      <c r="J3" s="5">
        <v>0.238567831319868</v>
      </c>
      <c r="K3" s="5">
        <v>0.25</v>
      </c>
      <c r="L3" s="5">
        <v>0.25</v>
      </c>
      <c r="M3" s="5">
        <v>0.25</v>
      </c>
      <c r="N3" s="5">
        <v>0.25</v>
      </c>
      <c r="O3" s="5">
        <v>0.25</v>
      </c>
      <c r="P3" s="5">
        <v>0.25</v>
      </c>
      <c r="Q3" s="5">
        <v>0.23329861276316</v>
      </c>
      <c r="R3" s="5">
        <v>0.14174708978998199</v>
      </c>
      <c r="S3" s="5">
        <v>0</v>
      </c>
      <c r="T3" s="5">
        <v>0</v>
      </c>
      <c r="U3" s="5">
        <v>0</v>
      </c>
      <c r="V3" s="5">
        <v>5.3853907494328099E-2</v>
      </c>
      <c r="W3" s="5">
        <v>5.63329424412988E-2</v>
      </c>
      <c r="X3" s="5">
        <v>8.9469903944673607E-2</v>
      </c>
      <c r="Y3" s="5">
        <v>0.25</v>
      </c>
      <c r="Z3" s="5">
        <v>0.23674899748429601</v>
      </c>
      <c r="AA3" s="5">
        <v>0</v>
      </c>
      <c r="AB3" s="5">
        <v>0.25</v>
      </c>
      <c r="AC3" s="5">
        <v>0</v>
      </c>
      <c r="AD3" s="5">
        <v>1.9382317554315898E-2</v>
      </c>
      <c r="AE3" s="5">
        <v>0.25</v>
      </c>
      <c r="AF3" s="5">
        <v>0.25</v>
      </c>
      <c r="AG3" s="5">
        <v>0.25</v>
      </c>
      <c r="AH3" s="5">
        <v>0.250000000000001</v>
      </c>
      <c r="AI3" s="5">
        <v>0.25</v>
      </c>
      <c r="AJ3" s="5">
        <v>0.25</v>
      </c>
      <c r="AK3" s="5">
        <v>0</v>
      </c>
      <c r="AL3" s="5">
        <v>0.250000000000001</v>
      </c>
      <c r="AM3" s="5">
        <v>0</v>
      </c>
      <c r="AN3" s="5">
        <v>0.249999999999999</v>
      </c>
      <c r="AO3" s="5">
        <v>0.25</v>
      </c>
      <c r="AP3" s="5">
        <v>0.250000000000002</v>
      </c>
      <c r="AQ3" s="5">
        <v>0.25</v>
      </c>
      <c r="AR3" s="5">
        <v>0.19665534081620201</v>
      </c>
      <c r="AS3" s="5">
        <v>0</v>
      </c>
      <c r="AT3" s="5">
        <v>0.25</v>
      </c>
      <c r="AU3" s="5">
        <v>7.86886843264612E-2</v>
      </c>
      <c r="AV3" s="5">
        <v>5.48131628585199E-2</v>
      </c>
      <c r="AW3" s="5">
        <v>0.249999999999999</v>
      </c>
      <c r="AX3" s="5">
        <v>0.250000000000001</v>
      </c>
      <c r="AY3" s="5">
        <v>2.49910391137192E-2</v>
      </c>
      <c r="AZ3" s="5">
        <v>0</v>
      </c>
      <c r="BA3" s="5">
        <v>0.250000000000002</v>
      </c>
      <c r="BB3" s="5">
        <v>0.25</v>
      </c>
      <c r="BC3" s="5">
        <v>0.23186158586195099</v>
      </c>
      <c r="BD3" s="5">
        <v>0</v>
      </c>
      <c r="BE3" s="5">
        <v>0.250000000000002</v>
      </c>
      <c r="BF3" s="5">
        <v>0.25</v>
      </c>
      <c r="BG3" s="5">
        <v>9.8842633311774203E-2</v>
      </c>
      <c r="BH3" s="5">
        <v>2.58911761352918E-2</v>
      </c>
      <c r="BI3" s="5">
        <v>0</v>
      </c>
      <c r="BJ3" s="5">
        <v>0.19999999999999901</v>
      </c>
      <c r="BK3" s="5">
        <v>0.20000000000000101</v>
      </c>
      <c r="BL3" s="5">
        <v>0.20000000000000101</v>
      </c>
      <c r="BM3" s="5">
        <v>0.20000000000000101</v>
      </c>
      <c r="BN3" s="5">
        <v>0</v>
      </c>
      <c r="BO3" s="5">
        <v>0.2</v>
      </c>
      <c r="BP3" s="5">
        <v>0.19999999999999801</v>
      </c>
    </row>
    <row r="4" spans="1:68" x14ac:dyDescent="0.2">
      <c r="A4" t="s">
        <v>2</v>
      </c>
      <c r="B4">
        <v>12.25</v>
      </c>
      <c r="C4" s="10">
        <f t="shared" si="0"/>
        <v>0.84615384615384615</v>
      </c>
      <c r="D4" s="5">
        <v>6.5129280712257723E-2</v>
      </c>
      <c r="E4" s="5">
        <v>7.1517246600809006E-2</v>
      </c>
      <c r="F4" s="5">
        <v>0</v>
      </c>
      <c r="G4" s="5">
        <v>2.11181622721167E-2</v>
      </c>
      <c r="H4" s="5">
        <v>0</v>
      </c>
      <c r="I4" s="5">
        <v>0</v>
      </c>
      <c r="J4" s="5">
        <v>0</v>
      </c>
      <c r="K4" s="5">
        <v>7.5397102589698103E-2</v>
      </c>
      <c r="L4" s="5">
        <v>4.6870351015547103E-2</v>
      </c>
      <c r="M4" s="5">
        <v>2.85493132190263E-2</v>
      </c>
      <c r="N4" s="5">
        <v>4.5608138912483498E-2</v>
      </c>
      <c r="O4" s="5">
        <v>4.48292728081989E-2</v>
      </c>
      <c r="P4" s="5">
        <v>5.7252611191557903E-2</v>
      </c>
      <c r="Q4" s="5">
        <v>0</v>
      </c>
      <c r="R4" s="5">
        <v>0.163180221446141</v>
      </c>
      <c r="S4" s="5">
        <v>0.19977413098699501</v>
      </c>
      <c r="T4" s="5">
        <v>0.19979348102917499</v>
      </c>
      <c r="U4" s="5">
        <v>0.214415694676312</v>
      </c>
      <c r="V4" s="5">
        <v>0.25</v>
      </c>
      <c r="W4" s="5">
        <v>0.22411809477165501</v>
      </c>
      <c r="X4" s="5">
        <v>0.21308794782183099</v>
      </c>
      <c r="Y4" s="5">
        <v>2.7431929715103599E-2</v>
      </c>
      <c r="Z4" s="5">
        <v>0</v>
      </c>
      <c r="AA4" s="5">
        <v>8.0134648457717103E-2</v>
      </c>
      <c r="AB4" s="5">
        <v>0</v>
      </c>
      <c r="AC4" s="5">
        <v>0.22003395019206301</v>
      </c>
      <c r="AD4" s="5">
        <v>0.25</v>
      </c>
      <c r="AE4" s="5">
        <v>6.4965192049416198E-2</v>
      </c>
      <c r="AF4" s="5">
        <v>4.0869476993239999E-2</v>
      </c>
      <c r="AG4" s="5">
        <v>8.8200561540015807E-2</v>
      </c>
      <c r="AH4" s="5">
        <v>5.1070248636789002E-2</v>
      </c>
      <c r="AI4" s="5">
        <v>3.9259335642313001E-2</v>
      </c>
      <c r="AJ4" s="5">
        <v>9.6195582347277202E-3</v>
      </c>
      <c r="AK4" s="5">
        <v>0.14567042078113701</v>
      </c>
      <c r="AL4" s="5">
        <v>8.2631524905553602E-2</v>
      </c>
      <c r="AM4" s="5">
        <v>0.22057021131610099</v>
      </c>
      <c r="AN4" s="5">
        <v>1.8465966457307699E-2</v>
      </c>
      <c r="AO4" s="5">
        <v>0</v>
      </c>
      <c r="AP4" s="5">
        <v>1.1299890926057999E-2</v>
      </c>
      <c r="AQ4" s="5">
        <v>5.7289752743865101E-2</v>
      </c>
      <c r="AR4" s="5">
        <v>9.0687370810969004E-2</v>
      </c>
      <c r="AS4" s="5">
        <v>0.13889035321879201</v>
      </c>
      <c r="AT4" s="5">
        <v>2.68928737919794E-2</v>
      </c>
      <c r="AU4" s="5">
        <v>8.6258538845155705E-2</v>
      </c>
      <c r="AV4" s="5">
        <v>0.16935822662678399</v>
      </c>
      <c r="AW4" s="5">
        <v>5.2057814431747299E-2</v>
      </c>
      <c r="AX4" s="5">
        <v>3.7560542712737101E-2</v>
      </c>
      <c r="AY4" s="5">
        <v>0.25</v>
      </c>
      <c r="AZ4" s="5">
        <v>0.23389715849575601</v>
      </c>
      <c r="BA4" s="5">
        <v>5.0452964257205003E-2</v>
      </c>
      <c r="BB4" s="5">
        <v>2.36966062492499E-2</v>
      </c>
      <c r="BC4" s="5">
        <v>1.6323561199946102E-2</v>
      </c>
      <c r="BD4" s="5">
        <v>0.17410329008825001</v>
      </c>
      <c r="BE4" s="5">
        <v>0</v>
      </c>
      <c r="BF4" s="5">
        <v>0</v>
      </c>
      <c r="BG4" s="5">
        <v>0.12345270891872299</v>
      </c>
      <c r="BH4" s="5">
        <v>0.25</v>
      </c>
      <c r="BI4" s="5">
        <v>0.23941821643646699</v>
      </c>
      <c r="BJ4" s="5">
        <v>5.6555308351035803E-2</v>
      </c>
      <c r="BK4" s="5">
        <v>6.6474761709156005E-2</v>
      </c>
      <c r="BL4" s="5">
        <v>5.0106880274774099E-2</v>
      </c>
      <c r="BM4" s="5">
        <v>3.8768066511721301E-3</v>
      </c>
      <c r="BN4" s="5">
        <v>0.10670158784705</v>
      </c>
      <c r="BO4" s="5">
        <v>4.8105966413450101E-2</v>
      </c>
      <c r="BP4" s="5">
        <v>4.4637703883710599E-2</v>
      </c>
    </row>
    <row r="5" spans="1:68" x14ac:dyDescent="0.2">
      <c r="A5" t="s">
        <v>3</v>
      </c>
      <c r="B5">
        <v>179.41</v>
      </c>
      <c r="C5" s="10">
        <f t="shared" si="0"/>
        <v>1.5384615384615385E-2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0.21396998516905999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</row>
    <row r="6" spans="1:68" x14ac:dyDescent="0.2">
      <c r="A6" t="s">
        <v>4</v>
      </c>
      <c r="B6">
        <v>173.85</v>
      </c>
      <c r="C6" s="10">
        <f t="shared" si="0"/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</row>
    <row r="7" spans="1:68" x14ac:dyDescent="0.2">
      <c r="A7" t="s">
        <v>5</v>
      </c>
      <c r="B7">
        <v>171.47</v>
      </c>
      <c r="C7" s="10">
        <f t="shared" si="0"/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</row>
    <row r="8" spans="1:68" x14ac:dyDescent="0.2">
      <c r="A8" t="s">
        <v>6</v>
      </c>
      <c r="B8">
        <v>151.31</v>
      </c>
      <c r="C8" s="10">
        <f t="shared" si="0"/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</row>
    <row r="9" spans="1:68" x14ac:dyDescent="0.2">
      <c r="A9" t="s">
        <v>7</v>
      </c>
      <c r="B9">
        <v>73.819999999999993</v>
      </c>
      <c r="C9" s="10">
        <f t="shared" si="0"/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</row>
    <row r="10" spans="1:68" x14ac:dyDescent="0.2">
      <c r="A10" t="s">
        <v>8</v>
      </c>
      <c r="B10">
        <v>85.17</v>
      </c>
      <c r="C10" s="10">
        <f t="shared" si="0"/>
        <v>1.5384615384615385E-2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0.14295243116603501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</row>
    <row r="11" spans="1:68" x14ac:dyDescent="0.2">
      <c r="A11" t="s">
        <v>9</v>
      </c>
      <c r="B11">
        <v>60.06</v>
      </c>
      <c r="C11" s="10">
        <f t="shared" si="0"/>
        <v>0.16923076923076924</v>
      </c>
      <c r="D11" s="5">
        <v>0</v>
      </c>
      <c r="E11" s="5">
        <v>0</v>
      </c>
      <c r="F11" s="5">
        <v>0</v>
      </c>
      <c r="G11" s="5">
        <v>6.0630097537967498E-2</v>
      </c>
      <c r="H11" s="5">
        <v>0</v>
      </c>
      <c r="I11" s="5">
        <v>0.16307604997042699</v>
      </c>
      <c r="J11" s="5">
        <v>8.9753003067995999E-3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4.3161793359269097E-2</v>
      </c>
      <c r="Q11" s="5">
        <v>0</v>
      </c>
      <c r="R11" s="5">
        <v>0</v>
      </c>
      <c r="S11" s="5">
        <v>0.14321220374646099</v>
      </c>
      <c r="T11" s="5">
        <v>0</v>
      </c>
      <c r="U11" s="5">
        <v>0</v>
      </c>
      <c r="V11" s="5">
        <v>0</v>
      </c>
      <c r="W11" s="5">
        <v>3.1509907228976099E-2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5.06902751872731E-2</v>
      </c>
      <c r="AI11" s="5">
        <v>6.6477071399717702E-2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3.8039821302764697E-2</v>
      </c>
      <c r="AT11" s="5">
        <v>0</v>
      </c>
      <c r="AU11" s="5">
        <v>0</v>
      </c>
      <c r="AV11" s="5">
        <v>0</v>
      </c>
      <c r="AW11" s="5">
        <v>2.9491854524920699E-2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5.6341281191337897E-2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</row>
    <row r="12" spans="1:68" x14ac:dyDescent="0.2">
      <c r="A12" t="s">
        <v>10</v>
      </c>
      <c r="B12">
        <v>100.12</v>
      </c>
      <c r="C12" s="10">
        <f t="shared" si="0"/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</row>
    <row r="13" spans="1:68" x14ac:dyDescent="0.2">
      <c r="A13" t="s">
        <v>11</v>
      </c>
      <c r="B13">
        <v>4.22</v>
      </c>
      <c r="C13" s="10">
        <f t="shared" si="0"/>
        <v>0.84615384615384615</v>
      </c>
      <c r="D13" s="5">
        <v>0.25</v>
      </c>
      <c r="E13" s="5">
        <v>0.250000000000003</v>
      </c>
      <c r="F13" s="5">
        <v>0.19713322068619299</v>
      </c>
      <c r="G13" s="5">
        <v>0.249999999999999</v>
      </c>
      <c r="H13" s="5">
        <v>0.25</v>
      </c>
      <c r="I13" s="5">
        <v>0.249999999999999</v>
      </c>
      <c r="J13" s="5">
        <v>0.25</v>
      </c>
      <c r="K13" s="5">
        <v>0.250000000000001</v>
      </c>
      <c r="L13" s="5">
        <v>0.25</v>
      </c>
      <c r="M13" s="5">
        <v>0.250000000000001</v>
      </c>
      <c r="N13" s="5">
        <v>0</v>
      </c>
      <c r="O13" s="5">
        <v>0.249999999999999</v>
      </c>
      <c r="P13" s="5">
        <v>8.5937152120198104E-2</v>
      </c>
      <c r="Q13" s="5">
        <v>4.26290403246792E-2</v>
      </c>
      <c r="R13" s="5">
        <v>0.250000000000004</v>
      </c>
      <c r="S13" s="5">
        <v>0.25</v>
      </c>
      <c r="T13" s="5">
        <v>0.25</v>
      </c>
      <c r="U13" s="5">
        <v>0.249999999999998</v>
      </c>
      <c r="V13" s="5">
        <v>0.249999999999998</v>
      </c>
      <c r="W13" s="5">
        <v>0.15041705842341099</v>
      </c>
      <c r="X13" s="5">
        <v>0.250000000000001</v>
      </c>
      <c r="Y13" s="5">
        <v>0.22310868684152299</v>
      </c>
      <c r="Z13" s="5">
        <v>0.249999999999999</v>
      </c>
      <c r="AA13" s="5">
        <v>0.249999999999999</v>
      </c>
      <c r="AB13" s="5">
        <v>0.250000000000002</v>
      </c>
      <c r="AC13" s="5">
        <v>7.45351307167924E-3</v>
      </c>
      <c r="AD13" s="5">
        <v>0.25</v>
      </c>
      <c r="AE13" s="5">
        <v>0.25</v>
      </c>
      <c r="AF13" s="5">
        <v>0.249999999999999</v>
      </c>
      <c r="AG13" s="5">
        <v>0</v>
      </c>
      <c r="AH13" s="5">
        <v>0.249999999999999</v>
      </c>
      <c r="AI13" s="5">
        <v>0.250000000000003</v>
      </c>
      <c r="AJ13" s="5">
        <v>0.250000000000001</v>
      </c>
      <c r="AK13" s="5">
        <v>0.25</v>
      </c>
      <c r="AL13" s="5">
        <v>0.250000000000002</v>
      </c>
      <c r="AM13" s="5">
        <v>0.250000000000001</v>
      </c>
      <c r="AN13" s="5">
        <v>0.250000000000002</v>
      </c>
      <c r="AO13" s="5">
        <v>0.25</v>
      </c>
      <c r="AP13" s="5">
        <v>0.250000000000001</v>
      </c>
      <c r="AQ13" s="5">
        <v>0.250000000000004</v>
      </c>
      <c r="AR13" s="5">
        <v>0.25</v>
      </c>
      <c r="AS13" s="5">
        <v>0.25</v>
      </c>
      <c r="AT13" s="5">
        <v>0</v>
      </c>
      <c r="AU13" s="5">
        <v>0</v>
      </c>
      <c r="AV13" s="5">
        <v>0.25</v>
      </c>
      <c r="AW13" s="5">
        <v>6.3462113280031401E-2</v>
      </c>
      <c r="AX13" s="5">
        <v>0</v>
      </c>
      <c r="AY13" s="5">
        <v>0.250000000000002</v>
      </c>
      <c r="AZ13" s="5">
        <v>0</v>
      </c>
      <c r="BA13" s="5">
        <v>0.25</v>
      </c>
      <c r="BB13" s="5">
        <v>0</v>
      </c>
      <c r="BC13" s="5">
        <v>0.249999999999995</v>
      </c>
      <c r="BD13" s="5">
        <v>0.249999999999997</v>
      </c>
      <c r="BE13" s="5">
        <v>0.25</v>
      </c>
      <c r="BF13" s="5">
        <v>0.24560594890436299</v>
      </c>
      <c r="BG13" s="5">
        <v>0</v>
      </c>
      <c r="BH13" s="5">
        <v>0.25</v>
      </c>
      <c r="BI13" s="5">
        <v>0.25</v>
      </c>
      <c r="BJ13" s="5">
        <v>0.19999999999999901</v>
      </c>
      <c r="BK13" s="5">
        <v>0</v>
      </c>
      <c r="BL13" s="5">
        <v>0</v>
      </c>
      <c r="BM13" s="5">
        <v>0.2</v>
      </c>
      <c r="BN13" s="5">
        <v>0.20000000000000101</v>
      </c>
      <c r="BO13" s="5">
        <v>0.19999999999999599</v>
      </c>
      <c r="BP13" s="5">
        <v>0.2</v>
      </c>
    </row>
    <row r="14" spans="1:68" x14ac:dyDescent="0.2">
      <c r="A14" t="s">
        <v>12</v>
      </c>
      <c r="B14">
        <v>6.11</v>
      </c>
      <c r="C14" s="10">
        <f t="shared" si="0"/>
        <v>0.29230769230769232</v>
      </c>
      <c r="D14" s="5">
        <v>0</v>
      </c>
      <c r="E14" s="5">
        <v>0</v>
      </c>
      <c r="F14" s="5">
        <v>0</v>
      </c>
      <c r="G14" s="5">
        <v>0.249999999999999</v>
      </c>
      <c r="H14" s="5">
        <v>0</v>
      </c>
      <c r="I14" s="5">
        <v>0</v>
      </c>
      <c r="J14" s="5">
        <v>0</v>
      </c>
      <c r="K14" s="5">
        <v>0</v>
      </c>
      <c r="L14" s="5">
        <v>0.25</v>
      </c>
      <c r="M14" s="5">
        <v>0</v>
      </c>
      <c r="N14" s="5">
        <v>0.21440728670984499</v>
      </c>
      <c r="O14" s="5">
        <v>0</v>
      </c>
      <c r="P14" s="5">
        <v>0.25</v>
      </c>
      <c r="Q14" s="5">
        <v>0</v>
      </c>
      <c r="R14" s="5">
        <v>0.25</v>
      </c>
      <c r="S14" s="5">
        <v>0.25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0.25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0.239712605578354</v>
      </c>
      <c r="AI14" s="5">
        <v>0</v>
      </c>
      <c r="AJ14" s="5">
        <v>0.25</v>
      </c>
      <c r="AK14" s="5">
        <v>6.2221568132400803E-4</v>
      </c>
      <c r="AL14" s="5">
        <v>0</v>
      </c>
      <c r="AM14" s="5">
        <v>0</v>
      </c>
      <c r="AN14" s="5">
        <v>0</v>
      </c>
      <c r="AO14" s="5">
        <v>0.25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0.25</v>
      </c>
      <c r="AV14" s="5">
        <v>0.250000000000001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0.249999999999999</v>
      </c>
      <c r="BC14" s="5">
        <v>0</v>
      </c>
      <c r="BD14" s="5">
        <v>0</v>
      </c>
      <c r="BE14" s="5">
        <v>0.249999999999999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4.6696976072026102E-2</v>
      </c>
      <c r="BL14" s="5">
        <v>0</v>
      </c>
      <c r="BM14" s="5">
        <v>0</v>
      </c>
      <c r="BN14" s="5">
        <v>6.9639127378924304E-2</v>
      </c>
      <c r="BO14" s="5">
        <v>0.20000000000000101</v>
      </c>
      <c r="BP14" s="5">
        <v>0.2</v>
      </c>
    </row>
    <row r="15" spans="1:68" x14ac:dyDescent="0.2">
      <c r="A15" t="s">
        <v>13</v>
      </c>
      <c r="B15">
        <v>72.680000000000007</v>
      </c>
      <c r="C15" s="10">
        <f t="shared" si="0"/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</row>
    <row r="16" spans="1:68" x14ac:dyDescent="0.2">
      <c r="A16" t="s">
        <v>14</v>
      </c>
      <c r="B16">
        <v>17.46</v>
      </c>
      <c r="C16" s="10">
        <f t="shared" si="0"/>
        <v>0.24615384615384617</v>
      </c>
      <c r="D16" s="5">
        <v>0.1022163760960656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0.13690405977706499</v>
      </c>
      <c r="L16" s="5">
        <v>0.209590602171049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0.206362003871327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0.25</v>
      </c>
      <c r="Y16" s="5">
        <v>0</v>
      </c>
      <c r="Z16" s="5">
        <v>0.11594276769112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0.106986687790964</v>
      </c>
      <c r="AI16" s="5">
        <v>0.250000000000005</v>
      </c>
      <c r="AJ16" s="5">
        <v>9.1698585659289303E-2</v>
      </c>
      <c r="AK16" s="5">
        <v>0</v>
      </c>
      <c r="AL16" s="5">
        <v>0.122259301617741</v>
      </c>
      <c r="AM16" s="5">
        <v>0</v>
      </c>
      <c r="AN16" s="5">
        <v>0</v>
      </c>
      <c r="AO16" s="5">
        <v>0.21516013255756</v>
      </c>
      <c r="AP16" s="5">
        <v>0</v>
      </c>
      <c r="AQ16" s="5">
        <v>0</v>
      </c>
      <c r="AR16" s="5">
        <v>0</v>
      </c>
      <c r="AS16" s="5">
        <v>0</v>
      </c>
      <c r="AT16" s="5">
        <v>7.8032568968249505E-2</v>
      </c>
      <c r="AU16" s="5">
        <v>0</v>
      </c>
      <c r="AV16" s="5">
        <v>0</v>
      </c>
      <c r="AW16" s="5">
        <v>0</v>
      </c>
      <c r="AX16" s="5">
        <v>0</v>
      </c>
      <c r="AY16" s="5">
        <v>0.23803043145393701</v>
      </c>
      <c r="AZ16" s="5">
        <v>0.25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0.142335414242451</v>
      </c>
      <c r="BK16" s="5">
        <v>0</v>
      </c>
      <c r="BL16" s="5">
        <v>0</v>
      </c>
      <c r="BM16" s="5">
        <v>0</v>
      </c>
      <c r="BN16" s="5">
        <v>0</v>
      </c>
      <c r="BO16" s="5">
        <v>0.10408973108656799</v>
      </c>
      <c r="BP16" s="5">
        <v>0</v>
      </c>
    </row>
    <row r="17" spans="1:68" x14ac:dyDescent="0.2">
      <c r="A17" t="s">
        <v>15</v>
      </c>
      <c r="B17">
        <v>45.73</v>
      </c>
      <c r="C17" s="10">
        <f t="shared" si="0"/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</row>
    <row r="18" spans="1:68" x14ac:dyDescent="0.2">
      <c r="A18" t="s">
        <v>16</v>
      </c>
      <c r="B18">
        <v>149.19999999999999</v>
      </c>
      <c r="C18" s="10">
        <f t="shared" si="0"/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</row>
    <row r="19" spans="1:68" x14ac:dyDescent="0.2">
      <c r="A19" t="s">
        <v>17</v>
      </c>
      <c r="B19">
        <v>96.12</v>
      </c>
      <c r="C19" s="10">
        <f t="shared" si="0"/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</row>
    <row r="20" spans="1:68" x14ac:dyDescent="0.2">
      <c r="A20" t="s">
        <v>18</v>
      </c>
      <c r="B20">
        <v>15.58</v>
      </c>
      <c r="C20" s="10">
        <f t="shared" si="0"/>
        <v>0.7384615384615385</v>
      </c>
      <c r="D20" s="5">
        <v>2.5620210820993035E-2</v>
      </c>
      <c r="E20" s="5">
        <v>3.01554521752074E-2</v>
      </c>
      <c r="F20" s="5">
        <v>8.20658593342143E-2</v>
      </c>
      <c r="G20" s="5">
        <v>1.70272867158381E-2</v>
      </c>
      <c r="H20" s="5">
        <v>7.0310941062327298E-2</v>
      </c>
      <c r="I20" s="5">
        <v>9.8930634012749097E-2</v>
      </c>
      <c r="J20" s="5">
        <v>2.2947472929559301E-3</v>
      </c>
      <c r="K20" s="5">
        <v>2.7820676566593101E-2</v>
      </c>
      <c r="L20" s="5">
        <v>7.6948118177925899E-4</v>
      </c>
      <c r="M20" s="5">
        <v>3.6682463849002603E-2</v>
      </c>
      <c r="N20" s="5">
        <v>0</v>
      </c>
      <c r="O20" s="5">
        <v>4.22985744245363E-2</v>
      </c>
      <c r="P20" s="5">
        <v>0</v>
      </c>
      <c r="Q20" s="5">
        <v>0.14204502619846901</v>
      </c>
      <c r="R20" s="5">
        <v>0</v>
      </c>
      <c r="S20" s="5">
        <v>3.9075549389821503E-2</v>
      </c>
      <c r="T20" s="5">
        <v>5.3747932090384802E-2</v>
      </c>
      <c r="U20" s="5">
        <v>0.129362216162064</v>
      </c>
      <c r="V20" s="5">
        <v>0</v>
      </c>
      <c r="W20" s="5">
        <v>0.141385525166769</v>
      </c>
      <c r="X20" s="5">
        <v>2.6130194310013299E-2</v>
      </c>
      <c r="Y20" s="5">
        <v>0</v>
      </c>
      <c r="Z20" s="5">
        <v>0.12509272345040101</v>
      </c>
      <c r="AA20" s="5">
        <v>0.103892096572021</v>
      </c>
      <c r="AB20" s="5">
        <v>2.6960727621177599E-2</v>
      </c>
      <c r="AC20" s="5">
        <v>0.17188313256320401</v>
      </c>
      <c r="AD20" s="5">
        <v>4.1807669182663699E-3</v>
      </c>
      <c r="AE20" s="5">
        <v>7.1433011466966899E-3</v>
      </c>
      <c r="AF20" s="5">
        <v>0</v>
      </c>
      <c r="AG20" s="5">
        <v>8.4220758687381103E-2</v>
      </c>
      <c r="AH20" s="5">
        <v>0</v>
      </c>
      <c r="AI20" s="5">
        <v>4.8911015878156799E-2</v>
      </c>
      <c r="AJ20" s="5">
        <v>0</v>
      </c>
      <c r="AK20" s="5">
        <v>3.4985881761703003E-2</v>
      </c>
      <c r="AL20" s="5">
        <v>0</v>
      </c>
      <c r="AM20" s="5">
        <v>6.8940302496890496E-2</v>
      </c>
      <c r="AN20" s="5">
        <v>3.06770828067238E-2</v>
      </c>
      <c r="AO20" s="5">
        <v>6.2878955401984099E-2</v>
      </c>
      <c r="AP20" s="5">
        <v>0</v>
      </c>
      <c r="AQ20" s="5">
        <v>5.5783741507380601E-2</v>
      </c>
      <c r="AR20" s="5">
        <v>2.9381500155534E-2</v>
      </c>
      <c r="AS20" s="5">
        <v>0.139505466460666</v>
      </c>
      <c r="AT20" s="5">
        <v>0.167110889291231</v>
      </c>
      <c r="AU20" s="5">
        <v>0.15212487714199999</v>
      </c>
      <c r="AV20" s="5">
        <v>3.4423967511331997E-2</v>
      </c>
      <c r="AW20" s="5">
        <v>0</v>
      </c>
      <c r="AX20" s="5">
        <v>0.17636959127260299</v>
      </c>
      <c r="AY20" s="5">
        <v>0</v>
      </c>
      <c r="AZ20" s="5">
        <v>0.15063076810418499</v>
      </c>
      <c r="BA20" s="5">
        <v>0</v>
      </c>
      <c r="BB20" s="5">
        <v>8.46578858737949E-2</v>
      </c>
      <c r="BC20" s="5">
        <v>0</v>
      </c>
      <c r="BD20" s="5">
        <v>0.10768995904661401</v>
      </c>
      <c r="BE20" s="5">
        <v>5.6166953701737597E-2</v>
      </c>
      <c r="BF20" s="5">
        <v>0</v>
      </c>
      <c r="BG20" s="5">
        <v>0.197433952701937</v>
      </c>
      <c r="BH20" s="5">
        <v>0</v>
      </c>
      <c r="BI20" s="5">
        <v>4.65194952781205E-4</v>
      </c>
      <c r="BJ20" s="5">
        <v>5.7605988099866903E-2</v>
      </c>
      <c r="BK20" s="5">
        <v>0.10051400662135</v>
      </c>
      <c r="BL20" s="5">
        <v>0.19999999999999701</v>
      </c>
      <c r="BM20" s="5">
        <v>7.1555797595783094E-2</v>
      </c>
      <c r="BN20" s="5">
        <v>0.159798707572578</v>
      </c>
      <c r="BO20" s="5">
        <v>2.3506058630494599E-4</v>
      </c>
      <c r="BP20" s="5">
        <v>0</v>
      </c>
    </row>
    <row r="21" spans="1:68" x14ac:dyDescent="0.2">
      <c r="A21" t="s">
        <v>19</v>
      </c>
      <c r="B21">
        <v>32.76</v>
      </c>
      <c r="C21" s="10">
        <f t="shared" si="0"/>
        <v>0.8</v>
      </c>
      <c r="D21" s="5">
        <v>3.2371142987036639E-2</v>
      </c>
      <c r="E21" s="5">
        <v>3.5989788911192901E-2</v>
      </c>
      <c r="F21" s="5">
        <v>0</v>
      </c>
      <c r="G21" s="5">
        <v>9.2020514075085297E-3</v>
      </c>
      <c r="H21" s="5">
        <v>3.9558518335043202E-2</v>
      </c>
      <c r="I21" s="5">
        <v>2.1513567951943601E-2</v>
      </c>
      <c r="J21" s="5">
        <v>0</v>
      </c>
      <c r="K21" s="5">
        <v>5.1646095416800999E-2</v>
      </c>
      <c r="L21" s="5">
        <v>3.32858028900005E-2</v>
      </c>
      <c r="M21" s="5">
        <v>0</v>
      </c>
      <c r="N21" s="5">
        <v>4.0037889399301002E-2</v>
      </c>
      <c r="O21" s="5">
        <v>5.0469709772961703E-2</v>
      </c>
      <c r="P21" s="5">
        <v>1.64700309876347E-2</v>
      </c>
      <c r="Q21" s="5">
        <v>1.5585034959451899E-2</v>
      </c>
      <c r="R21" s="5">
        <v>5.0139104528999799E-2</v>
      </c>
      <c r="S21" s="5">
        <v>0</v>
      </c>
      <c r="T21" s="5">
        <v>1.48780973858306E-2</v>
      </c>
      <c r="U21" s="5">
        <v>3.9053260470301401E-2</v>
      </c>
      <c r="V21" s="5">
        <v>6.4752492314321106E-2</v>
      </c>
      <c r="W21" s="5">
        <v>1.47996810202337E-2</v>
      </c>
      <c r="X21" s="5">
        <v>0</v>
      </c>
      <c r="Y21" s="5">
        <v>3.0190152377940802E-2</v>
      </c>
      <c r="Z21" s="5">
        <v>0</v>
      </c>
      <c r="AA21" s="5">
        <v>3.3929542153540999E-2</v>
      </c>
      <c r="AB21" s="5">
        <v>0</v>
      </c>
      <c r="AC21" s="5">
        <v>3.9079426329390897E-2</v>
      </c>
      <c r="AD21" s="5">
        <v>3.7308236402799601E-2</v>
      </c>
      <c r="AE21" s="5">
        <v>2.9431875465605099E-2</v>
      </c>
      <c r="AF21" s="5">
        <v>4.80649916281903E-2</v>
      </c>
      <c r="AG21" s="5">
        <v>4.9294001366822299E-2</v>
      </c>
      <c r="AH21" s="5">
        <v>0</v>
      </c>
      <c r="AI21" s="5">
        <v>8.2863903748231892E-3</v>
      </c>
      <c r="AJ21" s="5">
        <v>4.4985983529527901E-2</v>
      </c>
      <c r="AK21" s="5">
        <v>3.2181824276256703E-2</v>
      </c>
      <c r="AL21" s="5">
        <v>0</v>
      </c>
      <c r="AM21" s="5">
        <v>6.1903517249599103E-2</v>
      </c>
      <c r="AN21" s="5">
        <v>4.8284155888793701E-2</v>
      </c>
      <c r="AO21" s="5">
        <v>3.0582977088371099E-2</v>
      </c>
      <c r="AP21" s="5">
        <v>0</v>
      </c>
      <c r="AQ21" s="5">
        <v>5.4766930258667801E-2</v>
      </c>
      <c r="AR21" s="5">
        <v>5.6764693685232001E-2</v>
      </c>
      <c r="AS21" s="5">
        <v>0</v>
      </c>
      <c r="AT21" s="5">
        <v>3.7702216547733702E-2</v>
      </c>
      <c r="AU21" s="5">
        <v>4.6584512285358898E-2</v>
      </c>
      <c r="AV21" s="5">
        <v>5.9059022208458198E-2</v>
      </c>
      <c r="AW21" s="5">
        <v>1.4713704432364499E-2</v>
      </c>
      <c r="AX21" s="5">
        <v>2.8365190158530701E-2</v>
      </c>
      <c r="AY21" s="5">
        <v>0</v>
      </c>
      <c r="AZ21" s="5">
        <v>3.3983724454831499E-2</v>
      </c>
      <c r="BA21" s="5">
        <v>6.7289899127568206E-2</v>
      </c>
      <c r="BB21" s="5">
        <v>4.53994098656368E-2</v>
      </c>
      <c r="BC21" s="5">
        <v>1.1430008439512E-2</v>
      </c>
      <c r="BD21" s="5">
        <v>4.3067255076148399E-2</v>
      </c>
      <c r="BE21" s="5">
        <v>3.4786341415129401E-2</v>
      </c>
      <c r="BF21" s="5">
        <v>3.6924202283031497E-2</v>
      </c>
      <c r="BG21" s="5">
        <v>1.9736096138237701E-2</v>
      </c>
      <c r="BH21" s="5">
        <v>6.1885079997746797E-2</v>
      </c>
      <c r="BI21" s="5">
        <v>0</v>
      </c>
      <c r="BJ21" s="5">
        <v>1.3065277879072201E-2</v>
      </c>
      <c r="BK21" s="5">
        <v>1.37773359092508E-2</v>
      </c>
      <c r="BL21" s="5">
        <v>4.2145190775784602E-2</v>
      </c>
      <c r="BM21" s="5">
        <v>4.5495791731376703E-2</v>
      </c>
      <c r="BN21" s="5">
        <v>3.2036498147883397E-2</v>
      </c>
      <c r="BO21" s="5">
        <v>1.173342317323E-2</v>
      </c>
      <c r="BP21" s="5">
        <v>1.5894441547020199E-2</v>
      </c>
    </row>
    <row r="22" spans="1:68" x14ac:dyDescent="0.2">
      <c r="A22" t="s">
        <v>20</v>
      </c>
      <c r="B22">
        <v>19.38</v>
      </c>
      <c r="C22" s="10">
        <f t="shared" si="0"/>
        <v>0.70769230769230773</v>
      </c>
      <c r="D22" s="5">
        <v>0.25</v>
      </c>
      <c r="E22" s="5">
        <v>0.25</v>
      </c>
      <c r="F22" s="5">
        <v>0.25</v>
      </c>
      <c r="G22" s="5">
        <v>0</v>
      </c>
      <c r="H22" s="5">
        <v>0.23722223116765701</v>
      </c>
      <c r="I22" s="5">
        <v>6.6650308938724007E-2</v>
      </c>
      <c r="J22" s="5">
        <v>0.165299876359085</v>
      </c>
      <c r="K22" s="5">
        <v>0.103246750273464</v>
      </c>
      <c r="L22" s="5">
        <v>0</v>
      </c>
      <c r="M22" s="5">
        <v>0</v>
      </c>
      <c r="N22" s="5">
        <v>0.25</v>
      </c>
      <c r="O22" s="5">
        <v>0</v>
      </c>
      <c r="P22" s="5">
        <v>0.25</v>
      </c>
      <c r="Q22" s="5">
        <v>0.25</v>
      </c>
      <c r="R22" s="5">
        <v>0</v>
      </c>
      <c r="S22" s="5">
        <v>4.0507477841478401E-2</v>
      </c>
      <c r="T22" s="5">
        <v>0.25</v>
      </c>
      <c r="U22" s="5">
        <v>0</v>
      </c>
      <c r="V22" s="5">
        <v>7.7237781321858101E-2</v>
      </c>
      <c r="W22" s="5">
        <v>0.250000000000002</v>
      </c>
      <c r="X22" s="5">
        <v>0.16847290658862299</v>
      </c>
      <c r="Y22" s="5">
        <v>0.25</v>
      </c>
      <c r="Z22" s="5">
        <v>0</v>
      </c>
      <c r="AA22" s="5">
        <v>0</v>
      </c>
      <c r="AB22" s="5">
        <v>0.115620562847929</v>
      </c>
      <c r="AC22" s="5">
        <v>0</v>
      </c>
      <c r="AD22" s="5">
        <v>0.25</v>
      </c>
      <c r="AE22" s="5">
        <v>0.25</v>
      </c>
      <c r="AF22" s="5">
        <v>8.5362081554808705E-2</v>
      </c>
      <c r="AG22" s="5">
        <v>8.8791346427198298E-2</v>
      </c>
      <c r="AH22" s="5">
        <v>0.25</v>
      </c>
      <c r="AI22" s="5">
        <v>7.8263803882452201E-2</v>
      </c>
      <c r="AJ22" s="5">
        <v>0</v>
      </c>
      <c r="AK22" s="5">
        <v>0.25</v>
      </c>
      <c r="AL22" s="5">
        <v>0.25</v>
      </c>
      <c r="AM22" s="5">
        <v>0.144592164707569</v>
      </c>
      <c r="AN22" s="5">
        <v>0</v>
      </c>
      <c r="AO22" s="5">
        <v>0.25</v>
      </c>
      <c r="AP22" s="5">
        <v>0.250000000000001</v>
      </c>
      <c r="AQ22" s="5">
        <v>0</v>
      </c>
      <c r="AR22" s="5">
        <v>0</v>
      </c>
      <c r="AS22" s="5">
        <v>0</v>
      </c>
      <c r="AT22" s="5">
        <v>0.20895413921070599</v>
      </c>
      <c r="AU22" s="5">
        <v>5.1551165772656699E-2</v>
      </c>
      <c r="AV22" s="5">
        <v>6.6972922006123398E-2</v>
      </c>
      <c r="AW22" s="5">
        <v>0</v>
      </c>
      <c r="AX22" s="5">
        <v>0.145681430070218</v>
      </c>
      <c r="AY22" s="5">
        <v>6.12217367462978E-2</v>
      </c>
      <c r="AZ22" s="5">
        <v>0.25</v>
      </c>
      <c r="BA22" s="5">
        <v>8.7333940998053403E-2</v>
      </c>
      <c r="BB22" s="5">
        <v>0.25</v>
      </c>
      <c r="BC22" s="5">
        <v>0.25</v>
      </c>
      <c r="BD22" s="5">
        <v>0.249999999999999</v>
      </c>
      <c r="BE22" s="5">
        <v>0</v>
      </c>
      <c r="BF22" s="5">
        <v>0.25</v>
      </c>
      <c r="BG22" s="5">
        <v>8.8601894182037802E-2</v>
      </c>
      <c r="BH22" s="5">
        <v>0</v>
      </c>
      <c r="BI22" s="5">
        <v>0.250000000000002</v>
      </c>
      <c r="BJ22" s="5">
        <v>0.2</v>
      </c>
      <c r="BK22" s="5">
        <v>0</v>
      </c>
      <c r="BL22" s="5">
        <v>0</v>
      </c>
      <c r="BM22" s="5">
        <v>7.8525919922131204E-2</v>
      </c>
      <c r="BN22" s="5">
        <v>4.5454545454514099E-2</v>
      </c>
      <c r="BO22" s="5">
        <v>0.20000000000000101</v>
      </c>
      <c r="BP22" s="5">
        <v>0.19999999999999801</v>
      </c>
    </row>
    <row r="23" spans="1:68" x14ac:dyDescent="0.2">
      <c r="A23" t="s">
        <v>21</v>
      </c>
      <c r="B23">
        <v>25.83</v>
      </c>
      <c r="C23" s="10">
        <f t="shared" si="0"/>
        <v>0.47692307692307695</v>
      </c>
      <c r="D23" s="5">
        <v>0</v>
      </c>
      <c r="E23" s="5">
        <v>0</v>
      </c>
      <c r="F23" s="5">
        <v>0.25</v>
      </c>
      <c r="G23" s="5">
        <v>0.13174670096350399</v>
      </c>
      <c r="H23" s="5">
        <v>0</v>
      </c>
      <c r="I23" s="5">
        <v>0</v>
      </c>
      <c r="J23" s="5">
        <v>0.249999999999999</v>
      </c>
      <c r="K23" s="5">
        <v>0</v>
      </c>
      <c r="L23" s="5">
        <v>0.13903527731728399</v>
      </c>
      <c r="M23" s="5">
        <v>0.25</v>
      </c>
      <c r="N23" s="5">
        <v>0</v>
      </c>
      <c r="O23" s="5">
        <v>0.139663210209548</v>
      </c>
      <c r="P23" s="5">
        <v>0</v>
      </c>
      <c r="Q23" s="5">
        <v>0.25</v>
      </c>
      <c r="R23" s="5">
        <v>4.4807780142833098E-2</v>
      </c>
      <c r="S23" s="5">
        <v>0</v>
      </c>
      <c r="T23" s="5">
        <v>0.249999999999997</v>
      </c>
      <c r="U23" s="5">
        <v>7.6319666460463703E-2</v>
      </c>
      <c r="V23" s="5">
        <v>0</v>
      </c>
      <c r="W23" s="5">
        <v>0</v>
      </c>
      <c r="X23" s="5">
        <v>0</v>
      </c>
      <c r="Y23" s="5">
        <v>4.7508745203434101E-2</v>
      </c>
      <c r="Z23" s="5">
        <v>0.25</v>
      </c>
      <c r="AA23" s="5">
        <v>3.5128536110529497E-2</v>
      </c>
      <c r="AB23" s="5">
        <v>0.25</v>
      </c>
      <c r="AC23" s="5">
        <v>0.18149617869385801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5.5447396043000197E-2</v>
      </c>
      <c r="AK23" s="5">
        <v>0</v>
      </c>
      <c r="AL23" s="5">
        <v>0</v>
      </c>
      <c r="AM23" s="5">
        <v>0</v>
      </c>
      <c r="AN23" s="5">
        <v>8.9247761133598405E-2</v>
      </c>
      <c r="AO23" s="5">
        <v>9.1922080130119793E-2</v>
      </c>
      <c r="AP23" s="5">
        <v>0.11738572917623299</v>
      </c>
      <c r="AQ23" s="5">
        <v>0.16299873690229</v>
      </c>
      <c r="AR23" s="5">
        <v>6.5822383396114501E-2</v>
      </c>
      <c r="AS23" s="5">
        <v>0.25</v>
      </c>
      <c r="AT23" s="5">
        <v>0</v>
      </c>
      <c r="AU23" s="5">
        <v>0</v>
      </c>
      <c r="AV23" s="5">
        <v>0</v>
      </c>
      <c r="AW23" s="5">
        <v>0.250000000000001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0.249999999999999</v>
      </c>
      <c r="BF23" s="5">
        <v>0</v>
      </c>
      <c r="BG23" s="5">
        <v>0</v>
      </c>
      <c r="BH23" s="5">
        <v>6.7278471708719895E-2</v>
      </c>
      <c r="BI23" s="5">
        <v>0</v>
      </c>
      <c r="BJ23" s="5">
        <v>0.2</v>
      </c>
      <c r="BK23" s="5">
        <v>0.2</v>
      </c>
      <c r="BL23" s="5">
        <v>6.3634120292643398E-2</v>
      </c>
      <c r="BM23" s="5">
        <v>0</v>
      </c>
      <c r="BN23" s="5">
        <v>0.20000000000000101</v>
      </c>
      <c r="BO23" s="5">
        <v>0.2</v>
      </c>
      <c r="BP23" s="5">
        <v>0.19999999999999901</v>
      </c>
    </row>
    <row r="24" spans="1:68" x14ac:dyDescent="0.2">
      <c r="A24" t="s">
        <v>22</v>
      </c>
      <c r="B24">
        <v>7.59</v>
      </c>
      <c r="C24" s="10">
        <f t="shared" si="0"/>
        <v>0.49230769230769234</v>
      </c>
      <c r="D24" s="5">
        <v>8.5764021785852546E-2</v>
      </c>
      <c r="E24" s="5">
        <v>0</v>
      </c>
      <c r="F24" s="5">
        <v>0</v>
      </c>
      <c r="G24" s="5">
        <v>0</v>
      </c>
      <c r="H24" s="5">
        <v>0.25</v>
      </c>
      <c r="I24" s="5">
        <v>0.166974582369081</v>
      </c>
      <c r="J24" s="5">
        <v>0.23628454965309201</v>
      </c>
      <c r="K24" s="5">
        <v>0.250000000000001</v>
      </c>
      <c r="L24" s="5">
        <v>0</v>
      </c>
      <c r="M24" s="5">
        <v>0.18505752539491599</v>
      </c>
      <c r="N24" s="5">
        <v>0.150087648535631</v>
      </c>
      <c r="O24" s="5">
        <v>0.11584673609695501</v>
      </c>
      <c r="P24" s="5">
        <v>0.249999999999999</v>
      </c>
      <c r="Q24" s="5">
        <v>0.24566642138156899</v>
      </c>
      <c r="R24" s="5">
        <v>0.19083743958278501</v>
      </c>
      <c r="S24" s="5">
        <v>0</v>
      </c>
      <c r="T24" s="5">
        <v>0</v>
      </c>
      <c r="U24" s="5">
        <v>0</v>
      </c>
      <c r="V24" s="5">
        <v>6.9562791597997498E-2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0.249999999999997</v>
      </c>
      <c r="AC24" s="5">
        <v>0.25</v>
      </c>
      <c r="AD24" s="5">
        <v>0.249999999999999</v>
      </c>
      <c r="AE24" s="5">
        <v>9.32334965218653E-2</v>
      </c>
      <c r="AF24" s="5">
        <v>0</v>
      </c>
      <c r="AG24" s="5">
        <v>0</v>
      </c>
      <c r="AH24" s="5">
        <v>0</v>
      </c>
      <c r="AI24" s="5">
        <v>6.8046196360394703E-2</v>
      </c>
      <c r="AJ24" s="5">
        <v>0</v>
      </c>
      <c r="AK24" s="5">
        <v>2.5012350731475601E-2</v>
      </c>
      <c r="AL24" s="5">
        <v>0</v>
      </c>
      <c r="AM24" s="5">
        <v>0</v>
      </c>
      <c r="AN24" s="5">
        <v>4.9357208287747097E-2</v>
      </c>
      <c r="AO24" s="5">
        <v>0</v>
      </c>
      <c r="AP24" s="5">
        <v>0.249999999999998</v>
      </c>
      <c r="AQ24" s="5">
        <v>0</v>
      </c>
      <c r="AR24" s="5">
        <v>0.249999999999999</v>
      </c>
      <c r="AS24" s="5">
        <v>0</v>
      </c>
      <c r="AT24" s="5">
        <v>0.10746879617223799</v>
      </c>
      <c r="AU24" s="5">
        <v>0.25</v>
      </c>
      <c r="AV24" s="5">
        <v>0</v>
      </c>
      <c r="AW24" s="5">
        <v>7.1110653201379007E-2</v>
      </c>
      <c r="AX24" s="5">
        <v>0</v>
      </c>
      <c r="AY24" s="5">
        <v>0</v>
      </c>
      <c r="AZ24" s="5">
        <v>0.250000000000001</v>
      </c>
      <c r="BA24" s="5">
        <v>0</v>
      </c>
      <c r="BB24" s="5">
        <v>5.3590987616853297E-2</v>
      </c>
      <c r="BC24" s="5">
        <v>0.24999999999999301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0.249999999999999</v>
      </c>
      <c r="BJ24" s="5">
        <v>0.19999999999998599</v>
      </c>
      <c r="BK24" s="5">
        <v>0.19999999999999199</v>
      </c>
      <c r="BL24" s="5">
        <v>0</v>
      </c>
      <c r="BM24" s="5">
        <v>0</v>
      </c>
      <c r="BN24" s="5">
        <v>0</v>
      </c>
      <c r="BO24" s="5">
        <v>0.19999999999998799</v>
      </c>
      <c r="BP24" s="5">
        <v>0.19999999999998799</v>
      </c>
    </row>
    <row r="25" spans="1:68" x14ac:dyDescent="0.2">
      <c r="A25" t="s">
        <v>23</v>
      </c>
      <c r="B25">
        <v>9.1300000000000008</v>
      </c>
      <c r="C25" s="10">
        <f t="shared" si="0"/>
        <v>0.50769230769230766</v>
      </c>
      <c r="D25" s="5">
        <v>0.25</v>
      </c>
      <c r="E25" s="5">
        <v>0.250000000000001</v>
      </c>
      <c r="F25" s="5">
        <v>0.18083200298782001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0.24006479106245401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0.19562836824142399</v>
      </c>
      <c r="T25" s="5">
        <v>0.25</v>
      </c>
      <c r="U25" s="5">
        <v>0.25</v>
      </c>
      <c r="V25" s="5">
        <v>0</v>
      </c>
      <c r="W25" s="5">
        <v>0.189270000140905</v>
      </c>
      <c r="X25" s="5">
        <v>0.250000000000004</v>
      </c>
      <c r="Y25" s="5">
        <v>0.115277534860886</v>
      </c>
      <c r="Z25" s="5">
        <v>8.7535986880295499E-2</v>
      </c>
      <c r="AA25" s="5">
        <v>0</v>
      </c>
      <c r="AB25" s="5">
        <v>0</v>
      </c>
      <c r="AC25" s="5">
        <v>0.115825172172363</v>
      </c>
      <c r="AD25" s="5">
        <v>0</v>
      </c>
      <c r="AE25" s="5">
        <v>0</v>
      </c>
      <c r="AF25" s="5">
        <v>0</v>
      </c>
      <c r="AG25" s="5">
        <v>0.250000000000001</v>
      </c>
      <c r="AH25" s="5">
        <v>8.4293972664700595E-2</v>
      </c>
      <c r="AI25" s="5">
        <v>0</v>
      </c>
      <c r="AJ25" s="5">
        <v>0</v>
      </c>
      <c r="AK25" s="5">
        <v>0.250000000000001</v>
      </c>
      <c r="AL25" s="5">
        <v>0</v>
      </c>
      <c r="AM25" s="5">
        <v>0</v>
      </c>
      <c r="AN25" s="5">
        <v>0</v>
      </c>
      <c r="AO25" s="5">
        <v>0.113665727730829</v>
      </c>
      <c r="AP25" s="5">
        <v>0</v>
      </c>
      <c r="AQ25" s="5">
        <v>0.144819326418268</v>
      </c>
      <c r="AR25" s="5">
        <v>0</v>
      </c>
      <c r="AS25" s="5">
        <v>4.12274824606658E-2</v>
      </c>
      <c r="AT25" s="5">
        <v>0</v>
      </c>
      <c r="AU25" s="5">
        <v>0.18174029010870801</v>
      </c>
      <c r="AV25" s="5">
        <v>4.6111250246394002E-2</v>
      </c>
      <c r="AW25" s="5">
        <v>0.250000000000001</v>
      </c>
      <c r="AX25" s="5">
        <v>0.149240258926123</v>
      </c>
      <c r="AY25" s="5">
        <v>0</v>
      </c>
      <c r="AZ25" s="5">
        <v>0</v>
      </c>
      <c r="BA25" s="5">
        <v>0</v>
      </c>
      <c r="BB25" s="5">
        <v>0.250000000000001</v>
      </c>
      <c r="BC25" s="5">
        <v>7.6086200742001902E-3</v>
      </c>
      <c r="BD25" s="5">
        <v>0.249999999999998</v>
      </c>
      <c r="BE25" s="5">
        <v>5.3830787312330302E-3</v>
      </c>
      <c r="BF25" s="5">
        <v>0.249999999999999</v>
      </c>
      <c r="BG25" s="5">
        <v>0</v>
      </c>
      <c r="BH25" s="5">
        <v>0</v>
      </c>
      <c r="BI25" s="5">
        <v>8.8310460164984006E-2</v>
      </c>
      <c r="BJ25" s="5">
        <v>0.2</v>
      </c>
      <c r="BK25" s="5">
        <v>0</v>
      </c>
      <c r="BL25" s="5">
        <v>5.6699634779446201E-2</v>
      </c>
      <c r="BM25" s="5">
        <v>0</v>
      </c>
      <c r="BN25" s="5">
        <v>0.20000000000000101</v>
      </c>
      <c r="BO25" s="5">
        <v>0.132590790799996</v>
      </c>
      <c r="BP25" s="5">
        <v>1.6935248545304999E-2</v>
      </c>
    </row>
    <row r="26" spans="1:68" x14ac:dyDescent="0.2">
      <c r="A26" t="s">
        <v>24</v>
      </c>
      <c r="B26">
        <v>5.41</v>
      </c>
      <c r="C26" s="10">
        <f t="shared" si="0"/>
        <v>0.6</v>
      </c>
      <c r="D26" s="5">
        <v>0.25</v>
      </c>
      <c r="E26" s="5">
        <v>0.25</v>
      </c>
      <c r="F26" s="5">
        <v>6.9723482423252506E-2</v>
      </c>
      <c r="G26" s="5">
        <v>0.25</v>
      </c>
      <c r="H26" s="5">
        <v>8.1283942202925896E-2</v>
      </c>
      <c r="I26" s="5">
        <v>0.11196509860824</v>
      </c>
      <c r="J26" s="5">
        <v>0.25</v>
      </c>
      <c r="K26" s="5">
        <v>0.25</v>
      </c>
      <c r="L26" s="5">
        <v>0</v>
      </c>
      <c r="M26" s="5">
        <v>0</v>
      </c>
      <c r="N26" s="5">
        <v>0</v>
      </c>
      <c r="O26" s="5">
        <v>0.25</v>
      </c>
      <c r="P26" s="5">
        <v>9.7367411460283201E-2</v>
      </c>
      <c r="Q26" s="5">
        <v>0.25</v>
      </c>
      <c r="R26" s="5">
        <v>0.25</v>
      </c>
      <c r="S26" s="5">
        <v>0.25</v>
      </c>
      <c r="T26" s="5">
        <v>0</v>
      </c>
      <c r="U26" s="5">
        <v>0.25</v>
      </c>
      <c r="V26" s="5">
        <v>0.25</v>
      </c>
      <c r="W26" s="5">
        <v>0</v>
      </c>
      <c r="X26" s="5">
        <v>0.25</v>
      </c>
      <c r="Y26" s="5">
        <v>0.250000000000001</v>
      </c>
      <c r="Z26" s="5">
        <v>0</v>
      </c>
      <c r="AA26" s="5">
        <v>0.196444702892276</v>
      </c>
      <c r="AB26" s="5">
        <v>0</v>
      </c>
      <c r="AC26" s="5">
        <v>0.25</v>
      </c>
      <c r="AD26" s="5">
        <v>0</v>
      </c>
      <c r="AE26" s="5">
        <v>0.25</v>
      </c>
      <c r="AF26" s="5">
        <v>0</v>
      </c>
      <c r="AG26" s="5">
        <v>0</v>
      </c>
      <c r="AH26" s="5">
        <v>0</v>
      </c>
      <c r="AI26" s="5">
        <v>9.4606292130859498E-2</v>
      </c>
      <c r="AJ26" s="5">
        <v>0.250000000000001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0.25</v>
      </c>
      <c r="AR26" s="5">
        <v>0.25</v>
      </c>
      <c r="AS26" s="5">
        <v>0.25</v>
      </c>
      <c r="AT26" s="5">
        <v>0.250000000000001</v>
      </c>
      <c r="AU26" s="5">
        <v>0</v>
      </c>
      <c r="AV26" s="5">
        <v>0.25</v>
      </c>
      <c r="AW26" s="5">
        <v>0.25</v>
      </c>
      <c r="AX26" s="5">
        <v>0</v>
      </c>
      <c r="AY26" s="5">
        <v>0</v>
      </c>
      <c r="AZ26" s="5">
        <v>0</v>
      </c>
      <c r="BA26" s="5">
        <v>0.25</v>
      </c>
      <c r="BB26" s="5">
        <v>0.25</v>
      </c>
      <c r="BC26" s="5">
        <v>0</v>
      </c>
      <c r="BD26" s="5">
        <v>0</v>
      </c>
      <c r="BE26" s="5">
        <v>0.25</v>
      </c>
      <c r="BF26" s="5">
        <v>0</v>
      </c>
      <c r="BG26" s="5">
        <v>0.25</v>
      </c>
      <c r="BH26" s="5">
        <v>0</v>
      </c>
      <c r="BI26" s="5">
        <v>0.25</v>
      </c>
      <c r="BJ26" s="5">
        <v>1.0885445298645199E-2</v>
      </c>
      <c r="BK26" s="5">
        <v>0.19999999999999801</v>
      </c>
      <c r="BL26" s="5">
        <v>0.2</v>
      </c>
      <c r="BM26" s="5">
        <v>0.2</v>
      </c>
      <c r="BN26" s="5">
        <v>0.2</v>
      </c>
      <c r="BO26" s="5">
        <v>0</v>
      </c>
      <c r="BP26" s="5">
        <v>0.19999999999999901</v>
      </c>
    </row>
    <row r="27" spans="1:68" x14ac:dyDescent="0.2">
      <c r="A27" t="s">
        <v>25</v>
      </c>
      <c r="B27">
        <v>5.88</v>
      </c>
      <c r="C27" s="10">
        <f t="shared" si="0"/>
        <v>0.61538461538461542</v>
      </c>
      <c r="D27" s="5">
        <v>0</v>
      </c>
      <c r="E27" s="5">
        <v>0.25</v>
      </c>
      <c r="F27" s="5">
        <v>0</v>
      </c>
      <c r="G27" s="5">
        <v>0.25</v>
      </c>
      <c r="H27" s="5">
        <v>0</v>
      </c>
      <c r="I27" s="5">
        <v>0</v>
      </c>
      <c r="J27" s="5">
        <v>0.25</v>
      </c>
      <c r="K27" s="5">
        <v>0.25</v>
      </c>
      <c r="L27" s="5">
        <v>0.25</v>
      </c>
      <c r="M27" s="5">
        <v>0.25</v>
      </c>
      <c r="N27" s="5">
        <v>0.25</v>
      </c>
      <c r="O27" s="5">
        <v>0</v>
      </c>
      <c r="P27" s="5">
        <v>0</v>
      </c>
      <c r="Q27" s="5">
        <v>0.25</v>
      </c>
      <c r="R27" s="5">
        <v>0.25</v>
      </c>
      <c r="S27" s="5">
        <v>0</v>
      </c>
      <c r="T27" s="5">
        <v>0.25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0.25</v>
      </c>
      <c r="AA27" s="5">
        <v>0</v>
      </c>
      <c r="AB27" s="5">
        <v>4.6292214591744797E-2</v>
      </c>
      <c r="AC27" s="5">
        <v>0.250000000000001</v>
      </c>
      <c r="AD27" s="5">
        <v>9.4886745970974906E-2</v>
      </c>
      <c r="AE27" s="5">
        <v>0</v>
      </c>
      <c r="AF27" s="5">
        <v>0.206353760984677</v>
      </c>
      <c r="AG27" s="5">
        <v>0</v>
      </c>
      <c r="AH27" s="5">
        <v>0.250000000000001</v>
      </c>
      <c r="AI27" s="5">
        <v>0</v>
      </c>
      <c r="AJ27" s="5">
        <v>0.250000000000001</v>
      </c>
      <c r="AK27" s="5">
        <v>0.17309111480241701</v>
      </c>
      <c r="AL27" s="5">
        <v>0.25</v>
      </c>
      <c r="AM27" s="5">
        <v>0.245989832928035</v>
      </c>
      <c r="AN27" s="5">
        <v>0</v>
      </c>
      <c r="AO27" s="5">
        <v>5.0850997708769399E-2</v>
      </c>
      <c r="AP27" s="5">
        <v>5.5630668089750999E-2</v>
      </c>
      <c r="AQ27" s="5">
        <v>0.25</v>
      </c>
      <c r="AR27" s="5">
        <v>0.117924281557292</v>
      </c>
      <c r="AS27" s="5">
        <v>0</v>
      </c>
      <c r="AT27" s="5">
        <v>0.250000000000001</v>
      </c>
      <c r="AU27" s="5">
        <v>4.7511373892991399E-2</v>
      </c>
      <c r="AV27" s="5">
        <v>0</v>
      </c>
      <c r="AW27" s="5">
        <v>7.0489785307964903E-2</v>
      </c>
      <c r="AX27" s="5">
        <v>0.250000000000001</v>
      </c>
      <c r="AY27" s="5">
        <v>0.250000000000001</v>
      </c>
      <c r="AZ27" s="5">
        <v>0.25</v>
      </c>
      <c r="BA27" s="5">
        <v>0</v>
      </c>
      <c r="BB27" s="5">
        <v>0</v>
      </c>
      <c r="BC27" s="5">
        <v>8.1135959205313302E-2</v>
      </c>
      <c r="BD27" s="5">
        <v>0.25</v>
      </c>
      <c r="BE27" s="5">
        <v>0</v>
      </c>
      <c r="BF27" s="5">
        <v>0.10793357368782899</v>
      </c>
      <c r="BG27" s="5">
        <v>0.196746501328013</v>
      </c>
      <c r="BH27" s="5">
        <v>0.25</v>
      </c>
      <c r="BI27" s="5">
        <v>0</v>
      </c>
      <c r="BJ27" s="5">
        <v>0.19999999999999901</v>
      </c>
      <c r="BK27" s="5">
        <v>0</v>
      </c>
      <c r="BL27" s="5">
        <v>0.2</v>
      </c>
      <c r="BM27" s="5">
        <v>1.36212381924439E-2</v>
      </c>
      <c r="BN27" s="5">
        <v>0.144840458732304</v>
      </c>
      <c r="BO27" s="5">
        <v>0</v>
      </c>
      <c r="BP27" s="5">
        <v>0.20000000000000101</v>
      </c>
    </row>
    <row r="28" spans="1:68" x14ac:dyDescent="0.2">
      <c r="A28" t="s">
        <v>26</v>
      </c>
      <c r="B28">
        <v>7.7</v>
      </c>
      <c r="C28" s="10">
        <f t="shared" si="0"/>
        <v>0.6</v>
      </c>
      <c r="D28" s="5">
        <v>5.1935639406970477E-2</v>
      </c>
      <c r="E28" s="5">
        <v>5.4165881599844701E-2</v>
      </c>
      <c r="F28" s="5">
        <v>0.245274633124932</v>
      </c>
      <c r="G28" s="5">
        <v>5.01075390530933E-2</v>
      </c>
      <c r="H28" s="5">
        <v>0.21068955141134399</v>
      </c>
      <c r="I28" s="5">
        <v>8.1080103103061393E-2</v>
      </c>
      <c r="J28" s="5">
        <v>0</v>
      </c>
      <c r="K28" s="5">
        <v>7.3476379580377199E-2</v>
      </c>
      <c r="L28" s="5">
        <v>5.4648919350975503E-2</v>
      </c>
      <c r="M28" s="5">
        <v>0.249999999999998</v>
      </c>
      <c r="N28" s="5">
        <v>5.5364981537773701E-2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0.18797913158833601</v>
      </c>
      <c r="V28" s="5">
        <v>0</v>
      </c>
      <c r="W28" s="5">
        <v>0</v>
      </c>
      <c r="X28" s="5">
        <v>7.0806490889758003E-2</v>
      </c>
      <c r="Y28" s="5">
        <v>0</v>
      </c>
      <c r="Z28" s="5">
        <v>0</v>
      </c>
      <c r="AA28" s="5">
        <v>0.249999999999999</v>
      </c>
      <c r="AB28" s="5">
        <v>1.7134961599042601E-3</v>
      </c>
      <c r="AC28" s="5">
        <v>0.249999999999998</v>
      </c>
      <c r="AD28" s="5">
        <v>0.249999999999998</v>
      </c>
      <c r="AE28" s="5">
        <v>0.249999999999997</v>
      </c>
      <c r="AF28" s="5">
        <v>0.249999999999998</v>
      </c>
      <c r="AG28" s="5">
        <v>8.0490490413125004E-2</v>
      </c>
      <c r="AH28" s="5">
        <v>0</v>
      </c>
      <c r="AI28" s="5">
        <v>6.65270732525335E-2</v>
      </c>
      <c r="AJ28" s="5">
        <v>0.249999999999999</v>
      </c>
      <c r="AK28" s="5">
        <v>5.3376611208683297E-2</v>
      </c>
      <c r="AL28" s="5">
        <v>5.0865163818336397E-2</v>
      </c>
      <c r="AM28" s="5">
        <v>9.3280388974061497E-3</v>
      </c>
      <c r="AN28" s="5">
        <v>0.201186234972202</v>
      </c>
      <c r="AO28" s="5">
        <v>1.4408489918862399E-2</v>
      </c>
      <c r="AP28" s="5">
        <v>1.6527882739330001E-2</v>
      </c>
      <c r="AQ28" s="5">
        <v>0.25</v>
      </c>
      <c r="AR28" s="5">
        <v>7.5738288512519805E-2</v>
      </c>
      <c r="AS28" s="5">
        <v>0</v>
      </c>
      <c r="AT28" s="5">
        <v>0</v>
      </c>
      <c r="AU28" s="5">
        <v>0.249999999999999</v>
      </c>
      <c r="AV28" s="5">
        <v>0.249999999999998</v>
      </c>
      <c r="AW28" s="5">
        <v>0</v>
      </c>
      <c r="AX28" s="5">
        <v>0.249999999999998</v>
      </c>
      <c r="AY28" s="5">
        <v>0.249999999999998</v>
      </c>
      <c r="AZ28" s="5">
        <v>0.154095108987584</v>
      </c>
      <c r="BA28" s="5">
        <v>0</v>
      </c>
      <c r="BB28" s="5">
        <v>0</v>
      </c>
      <c r="BC28" s="5">
        <v>0</v>
      </c>
      <c r="BD28" s="5">
        <v>0.18992325707095001</v>
      </c>
      <c r="BE28" s="5">
        <v>2.32589795187595E-2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0.19999999999999901</v>
      </c>
      <c r="BN28" s="5">
        <v>2.9094597872498001E-2</v>
      </c>
      <c r="BO28" s="5">
        <v>0.196175907552782</v>
      </c>
      <c r="BP28" s="5">
        <v>0</v>
      </c>
    </row>
    <row r="29" spans="1:68" x14ac:dyDescent="0.2">
      <c r="A29" t="s">
        <v>27</v>
      </c>
      <c r="B29">
        <v>7.74</v>
      </c>
      <c r="C29" s="10">
        <f t="shared" si="0"/>
        <v>0.4</v>
      </c>
      <c r="D29" s="5">
        <v>0</v>
      </c>
      <c r="E29" s="5">
        <v>0</v>
      </c>
      <c r="F29" s="5">
        <v>0</v>
      </c>
      <c r="G29" s="5">
        <v>0.25</v>
      </c>
      <c r="H29" s="5">
        <v>0</v>
      </c>
      <c r="I29" s="5">
        <v>0</v>
      </c>
      <c r="J29" s="5">
        <v>0.25</v>
      </c>
      <c r="K29" s="5">
        <v>0</v>
      </c>
      <c r="L29" s="5">
        <v>0</v>
      </c>
      <c r="M29" s="5">
        <v>0</v>
      </c>
      <c r="N29" s="5">
        <v>0</v>
      </c>
      <c r="O29" s="5">
        <v>0.25</v>
      </c>
      <c r="P29" s="5">
        <v>4.9217152628798999E-2</v>
      </c>
      <c r="Q29" s="5">
        <v>0</v>
      </c>
      <c r="R29" s="5">
        <v>7.5720559304461602E-2</v>
      </c>
      <c r="S29" s="5">
        <v>8.31821041336092E-2</v>
      </c>
      <c r="T29" s="5">
        <v>0</v>
      </c>
      <c r="U29" s="5">
        <v>0</v>
      </c>
      <c r="V29" s="5">
        <v>0.25</v>
      </c>
      <c r="W29" s="5">
        <v>0.19336078092681799</v>
      </c>
      <c r="X29" s="5">
        <v>0</v>
      </c>
      <c r="Y29" s="5">
        <v>4.2261273540226699E-2</v>
      </c>
      <c r="Z29" s="5">
        <v>0.25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0.25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0.25</v>
      </c>
      <c r="AT29" s="5">
        <v>0.25</v>
      </c>
      <c r="AU29" s="5">
        <v>0</v>
      </c>
      <c r="AV29" s="5">
        <v>0</v>
      </c>
      <c r="AW29" s="5">
        <v>2.6147615026677E-2</v>
      </c>
      <c r="AX29" s="5">
        <v>0</v>
      </c>
      <c r="AY29" s="5">
        <v>7.8381361824491902E-2</v>
      </c>
      <c r="AZ29" s="5">
        <v>0</v>
      </c>
      <c r="BA29" s="5">
        <v>0.25</v>
      </c>
      <c r="BB29" s="5">
        <v>5.0997690426085603E-2</v>
      </c>
      <c r="BC29" s="5">
        <v>0</v>
      </c>
      <c r="BD29" s="5">
        <v>0</v>
      </c>
      <c r="BE29" s="5">
        <v>0</v>
      </c>
      <c r="BF29" s="5">
        <v>0.249999999999999</v>
      </c>
      <c r="BG29" s="5">
        <v>7.7888661007343193E-2</v>
      </c>
      <c r="BH29" s="5">
        <v>0.25</v>
      </c>
      <c r="BI29" s="5">
        <v>5.2705236158442803E-2</v>
      </c>
      <c r="BJ29" s="5">
        <v>0.2</v>
      </c>
      <c r="BK29" s="5">
        <v>0.2</v>
      </c>
      <c r="BL29" s="5">
        <v>0.2</v>
      </c>
      <c r="BM29" s="5">
        <v>0.12327375475201099</v>
      </c>
      <c r="BN29" s="5">
        <v>0</v>
      </c>
      <c r="BO29" s="5">
        <v>0</v>
      </c>
      <c r="BP29" s="5">
        <v>0.2</v>
      </c>
    </row>
    <row r="30" spans="1:68" x14ac:dyDescent="0.2">
      <c r="A30" t="s">
        <v>28</v>
      </c>
      <c r="B30">
        <v>5.41</v>
      </c>
      <c r="C30" s="10">
        <f t="shared" si="0"/>
        <v>0.49230769230769234</v>
      </c>
      <c r="D30" s="5">
        <v>0</v>
      </c>
      <c r="E30" s="5">
        <v>0</v>
      </c>
      <c r="F30" s="5">
        <v>0</v>
      </c>
      <c r="G30" s="5">
        <v>0</v>
      </c>
      <c r="H30" s="5">
        <v>0.25</v>
      </c>
      <c r="I30" s="5">
        <v>0</v>
      </c>
      <c r="J30" s="5">
        <v>0</v>
      </c>
      <c r="K30" s="5">
        <v>0.22548912939486601</v>
      </c>
      <c r="L30" s="5">
        <v>0</v>
      </c>
      <c r="M30" s="5">
        <v>0</v>
      </c>
      <c r="N30" s="5">
        <v>0.25</v>
      </c>
      <c r="O30" s="5">
        <v>0</v>
      </c>
      <c r="P30" s="5">
        <v>0</v>
      </c>
      <c r="Q30" s="5">
        <v>0.17513818592812999</v>
      </c>
      <c r="R30" s="5">
        <v>0.120773912681336</v>
      </c>
      <c r="S30" s="5">
        <v>0</v>
      </c>
      <c r="T30" s="5">
        <v>0.201129602936199</v>
      </c>
      <c r="U30" s="5">
        <v>0.249999999999999</v>
      </c>
      <c r="V30" s="5">
        <v>0</v>
      </c>
      <c r="W30" s="5">
        <v>0</v>
      </c>
      <c r="X30" s="5">
        <v>3.2733708820506198E-2</v>
      </c>
      <c r="Y30" s="5">
        <v>0.249999999999999</v>
      </c>
      <c r="Z30" s="5">
        <v>0.25</v>
      </c>
      <c r="AA30" s="5">
        <v>0.250000000000001</v>
      </c>
      <c r="AB30" s="5">
        <v>8.00084052034538E-2</v>
      </c>
      <c r="AC30" s="5">
        <v>0</v>
      </c>
      <c r="AD30" s="5">
        <v>0.112551624342249</v>
      </c>
      <c r="AE30" s="5">
        <v>0</v>
      </c>
      <c r="AF30" s="5">
        <v>0.249999999999999</v>
      </c>
      <c r="AG30" s="5">
        <v>0.18159975974248199</v>
      </c>
      <c r="AH30" s="5">
        <v>9.7080503795855297E-2</v>
      </c>
      <c r="AI30" s="5">
        <v>0.249999999999999</v>
      </c>
      <c r="AJ30" s="5">
        <v>0.130468443050681</v>
      </c>
      <c r="AK30" s="5">
        <v>0</v>
      </c>
      <c r="AL30" s="5">
        <v>0</v>
      </c>
      <c r="AM30" s="5">
        <v>0</v>
      </c>
      <c r="AN30" s="5">
        <v>0</v>
      </c>
      <c r="AO30" s="5">
        <v>5.3592516222271902E-2</v>
      </c>
      <c r="AP30" s="5">
        <v>0.19300400824424599</v>
      </c>
      <c r="AQ30" s="5">
        <v>0</v>
      </c>
      <c r="AR30" s="5">
        <v>0</v>
      </c>
      <c r="AS30" s="5">
        <v>0.135579120790078</v>
      </c>
      <c r="AT30" s="5">
        <v>0</v>
      </c>
      <c r="AU30" s="5">
        <v>5.7233496724450598E-2</v>
      </c>
      <c r="AV30" s="5">
        <v>0.134908158873707</v>
      </c>
      <c r="AW30" s="5">
        <v>0</v>
      </c>
      <c r="AX30" s="5">
        <v>0</v>
      </c>
      <c r="AY30" s="5">
        <v>0</v>
      </c>
      <c r="AZ30" s="5">
        <v>0</v>
      </c>
      <c r="BA30" s="5">
        <v>0.15296145642864201</v>
      </c>
      <c r="BB30" s="5">
        <v>0.249999999999999</v>
      </c>
      <c r="BC30" s="5">
        <v>0</v>
      </c>
      <c r="BD30" s="5">
        <v>0</v>
      </c>
      <c r="BE30" s="5">
        <v>0.23582865190319399</v>
      </c>
      <c r="BF30" s="5">
        <v>0.25</v>
      </c>
      <c r="BG30" s="5">
        <v>0.189808728193743</v>
      </c>
      <c r="BH30" s="5">
        <v>0.178446943016453</v>
      </c>
      <c r="BI30" s="5">
        <v>0</v>
      </c>
      <c r="BJ30" s="5">
        <v>0</v>
      </c>
      <c r="BK30" s="5">
        <v>5.1340929486374101E-2</v>
      </c>
      <c r="BL30" s="5">
        <v>0.19999999999999901</v>
      </c>
      <c r="BM30" s="5">
        <v>0</v>
      </c>
      <c r="BN30" s="5">
        <v>0.2</v>
      </c>
      <c r="BO30" s="5">
        <v>0</v>
      </c>
      <c r="BP30" s="5">
        <v>0</v>
      </c>
    </row>
    <row r="31" spans="1:68" x14ac:dyDescent="0.2">
      <c r="A31" t="s">
        <v>29</v>
      </c>
      <c r="B31">
        <v>5.7</v>
      </c>
      <c r="C31" s="10">
        <f t="shared" si="0"/>
        <v>0.43076923076923079</v>
      </c>
      <c r="D31" s="5">
        <v>0</v>
      </c>
      <c r="E31" s="5">
        <v>0</v>
      </c>
      <c r="F31" s="5">
        <v>0.250000000000004</v>
      </c>
      <c r="G31" s="5">
        <v>0.14794471556647401</v>
      </c>
      <c r="H31" s="5">
        <v>0</v>
      </c>
      <c r="I31" s="5">
        <v>0.250000000000002</v>
      </c>
      <c r="J31" s="5">
        <v>0</v>
      </c>
      <c r="K31" s="5">
        <v>0</v>
      </c>
      <c r="L31" s="5">
        <v>0.250000000000001</v>
      </c>
      <c r="M31" s="5">
        <v>0</v>
      </c>
      <c r="N31" s="5">
        <v>0</v>
      </c>
      <c r="O31" s="5">
        <v>0</v>
      </c>
      <c r="P31" s="5">
        <v>0.250000000000003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0.205775731988073</v>
      </c>
      <c r="AB31" s="5">
        <v>0</v>
      </c>
      <c r="AC31" s="5">
        <v>0</v>
      </c>
      <c r="AD31" s="5">
        <v>0</v>
      </c>
      <c r="AE31" s="5">
        <v>0</v>
      </c>
      <c r="AF31" s="5">
        <v>0.247245411768616</v>
      </c>
      <c r="AG31" s="5">
        <v>0</v>
      </c>
      <c r="AH31" s="5">
        <v>0</v>
      </c>
      <c r="AI31" s="5">
        <v>0.24608320253763299</v>
      </c>
      <c r="AJ31" s="5">
        <v>0</v>
      </c>
      <c r="AK31" s="5">
        <v>0.250000000000002</v>
      </c>
      <c r="AL31" s="5">
        <v>9.5612160592321496E-3</v>
      </c>
      <c r="AM31" s="5">
        <v>0</v>
      </c>
      <c r="AN31" s="5">
        <v>0.13868879058483</v>
      </c>
      <c r="AO31" s="5">
        <v>0.250000000000001</v>
      </c>
      <c r="AP31" s="5">
        <v>0</v>
      </c>
      <c r="AQ31" s="5">
        <v>0</v>
      </c>
      <c r="AR31" s="5">
        <v>0.250000000000002</v>
      </c>
      <c r="AS31" s="5">
        <v>0.250000000000002</v>
      </c>
      <c r="AT31" s="5">
        <v>0.249999999999997</v>
      </c>
      <c r="AU31" s="5">
        <v>0</v>
      </c>
      <c r="AV31" s="5">
        <v>0.250000000000002</v>
      </c>
      <c r="AW31" s="5">
        <v>0</v>
      </c>
      <c r="AX31" s="5">
        <v>0.250000000000003</v>
      </c>
      <c r="AY31" s="5">
        <v>0.12537405208567201</v>
      </c>
      <c r="AZ31" s="5">
        <v>0.249999999999999</v>
      </c>
      <c r="BA31" s="5">
        <v>0.250000000000005</v>
      </c>
      <c r="BB31" s="5">
        <v>0</v>
      </c>
      <c r="BC31" s="5">
        <v>0</v>
      </c>
      <c r="BD31" s="5">
        <v>0</v>
      </c>
      <c r="BE31" s="5">
        <v>8.8365357394364893E-2</v>
      </c>
      <c r="BF31" s="5">
        <v>4.3697475439288702E-2</v>
      </c>
      <c r="BG31" s="5">
        <v>0.250000000000002</v>
      </c>
      <c r="BH31" s="5">
        <v>0</v>
      </c>
      <c r="BI31" s="5">
        <v>0</v>
      </c>
      <c r="BJ31" s="5">
        <v>0</v>
      </c>
      <c r="BK31" s="5">
        <v>0.199999999999976</v>
      </c>
      <c r="BL31" s="5">
        <v>0.18661404088539801</v>
      </c>
      <c r="BM31" s="5">
        <v>0.19999999999999199</v>
      </c>
      <c r="BN31" s="5">
        <v>0.115681728402158</v>
      </c>
      <c r="BO31" s="5">
        <v>0</v>
      </c>
      <c r="BP31" s="5">
        <v>5.0658347295612298E-2</v>
      </c>
    </row>
    <row r="32" spans="1:68" x14ac:dyDescent="0.2">
      <c r="A32" t="s">
        <v>30</v>
      </c>
      <c r="B32">
        <v>5.94</v>
      </c>
      <c r="C32" s="10">
        <f t="shared" si="0"/>
        <v>0.27692307692307694</v>
      </c>
      <c r="D32" s="5">
        <v>0</v>
      </c>
      <c r="E32" s="5">
        <v>0</v>
      </c>
      <c r="F32" s="5">
        <v>0</v>
      </c>
      <c r="G32" s="5">
        <v>0.250000000000003</v>
      </c>
      <c r="H32" s="5">
        <v>0</v>
      </c>
      <c r="I32" s="5">
        <v>0.250000000000001</v>
      </c>
      <c r="J32" s="5">
        <v>0</v>
      </c>
      <c r="K32" s="5">
        <v>0.25</v>
      </c>
      <c r="L32" s="5">
        <v>0</v>
      </c>
      <c r="M32" s="5">
        <v>0.250000000000002</v>
      </c>
      <c r="N32" s="5">
        <v>0</v>
      </c>
      <c r="O32" s="5">
        <v>0.249999999999997</v>
      </c>
      <c r="P32" s="5">
        <v>0</v>
      </c>
      <c r="Q32" s="5">
        <v>0</v>
      </c>
      <c r="R32" s="5">
        <v>0</v>
      </c>
      <c r="S32" s="5">
        <v>0.249999999999999</v>
      </c>
      <c r="T32" s="5">
        <v>0</v>
      </c>
      <c r="U32" s="5">
        <v>0</v>
      </c>
      <c r="V32" s="5">
        <v>0</v>
      </c>
      <c r="W32" s="5">
        <v>0</v>
      </c>
      <c r="X32" s="5">
        <v>0.250000000000002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0.250000000000002</v>
      </c>
      <c r="AF32" s="5">
        <v>0</v>
      </c>
      <c r="AG32" s="5">
        <v>0.250000000000001</v>
      </c>
      <c r="AH32" s="5">
        <v>0</v>
      </c>
      <c r="AI32" s="5">
        <v>0</v>
      </c>
      <c r="AJ32" s="5">
        <v>0.250000000000003</v>
      </c>
      <c r="AK32" s="5">
        <v>0.25</v>
      </c>
      <c r="AL32" s="5">
        <v>2.9531460047770301E-2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0.25</v>
      </c>
      <c r="AW32" s="5">
        <v>0</v>
      </c>
      <c r="AX32" s="5">
        <v>0.250000000000004</v>
      </c>
      <c r="AY32" s="5">
        <v>0.250000000000006</v>
      </c>
      <c r="AZ32" s="5">
        <v>0.250000000000002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0.2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0.2</v>
      </c>
    </row>
    <row r="33" spans="1:68" x14ac:dyDescent="0.2">
      <c r="A33" t="s">
        <v>31</v>
      </c>
      <c r="B33">
        <v>8.02</v>
      </c>
      <c r="C33" s="10">
        <f t="shared" si="0"/>
        <v>0.15384615384615385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0.250000000000001</v>
      </c>
      <c r="T33" s="5">
        <v>0</v>
      </c>
      <c r="U33" s="5">
        <v>0</v>
      </c>
      <c r="V33" s="5">
        <v>0.25</v>
      </c>
      <c r="W33" s="5">
        <v>0</v>
      </c>
      <c r="X33" s="5">
        <v>0</v>
      </c>
      <c r="Y33" s="5">
        <v>0.250000000000001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0.250000000000001</v>
      </c>
      <c r="AF33" s="5">
        <v>0</v>
      </c>
      <c r="AG33" s="5">
        <v>0</v>
      </c>
      <c r="AH33" s="5">
        <v>0.250000000000001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0.25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0.250000000000001</v>
      </c>
      <c r="BD33" s="5">
        <v>0.25</v>
      </c>
      <c r="BE33" s="5">
        <v>0</v>
      </c>
      <c r="BF33" s="5">
        <v>0</v>
      </c>
      <c r="BG33" s="5">
        <v>0.250000000000001</v>
      </c>
      <c r="BH33" s="5">
        <v>0</v>
      </c>
      <c r="BI33" s="5">
        <v>0</v>
      </c>
      <c r="BJ33" s="5">
        <v>0</v>
      </c>
      <c r="BK33" s="5">
        <v>0.2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</row>
    <row r="34" spans="1:68" x14ac:dyDescent="0.2">
      <c r="A34" t="s">
        <v>32</v>
      </c>
      <c r="B34">
        <v>4.3499999999999996</v>
      </c>
      <c r="C34" s="10">
        <f t="shared" si="0"/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</row>
    <row r="35" spans="1:68" x14ac:dyDescent="0.2">
      <c r="A35" t="s">
        <v>33</v>
      </c>
      <c r="B35">
        <v>40</v>
      </c>
      <c r="C35" s="10">
        <f t="shared" si="0"/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</row>
    <row r="36" spans="1:68" x14ac:dyDescent="0.2">
      <c r="A36" t="s">
        <v>34</v>
      </c>
      <c r="B36">
        <v>20</v>
      </c>
      <c r="C36" s="10">
        <f t="shared" si="0"/>
        <v>4.6153846153846156E-2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0.250000000000002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0.250000000000002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0.249999999999999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</row>
    <row r="37" spans="1:68" x14ac:dyDescent="0.2">
      <c r="A37" t="s">
        <v>35</v>
      </c>
      <c r="B37">
        <v>40</v>
      </c>
      <c r="C37" s="10">
        <f t="shared" si="0"/>
        <v>0.30769230769230771</v>
      </c>
      <c r="D37" s="5">
        <v>0</v>
      </c>
      <c r="E37" s="5">
        <v>0</v>
      </c>
      <c r="F37" s="5">
        <v>1.51647157565383E-2</v>
      </c>
      <c r="G37" s="5">
        <v>0</v>
      </c>
      <c r="H37" s="5">
        <v>0</v>
      </c>
      <c r="I37" s="5">
        <v>0</v>
      </c>
      <c r="J37" s="5">
        <v>1.1139111971049401E-2</v>
      </c>
      <c r="K37" s="5">
        <v>0</v>
      </c>
      <c r="L37" s="5">
        <v>0</v>
      </c>
      <c r="M37" s="5">
        <v>4.4496633378484599E-2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2.24634459552157E-2</v>
      </c>
      <c r="T37" s="5">
        <v>0</v>
      </c>
      <c r="U37" s="5">
        <v>2.4357383520268599E-2</v>
      </c>
      <c r="V37" s="5">
        <v>0</v>
      </c>
      <c r="W37" s="5">
        <v>0</v>
      </c>
      <c r="X37" s="5">
        <v>6.8186352041791201E-2</v>
      </c>
      <c r="Y37" s="5">
        <v>0</v>
      </c>
      <c r="Z37" s="5">
        <v>4.4061886839779102E-2</v>
      </c>
      <c r="AA37" s="5">
        <v>0</v>
      </c>
      <c r="AB37" s="5">
        <v>4.01582320244218E-2</v>
      </c>
      <c r="AC37" s="5">
        <v>0</v>
      </c>
      <c r="AD37" s="5">
        <v>0</v>
      </c>
      <c r="AE37" s="5">
        <v>2.2233837273567598E-2</v>
      </c>
      <c r="AF37" s="5">
        <v>0</v>
      </c>
      <c r="AG37" s="5">
        <v>0</v>
      </c>
      <c r="AH37" s="5">
        <v>1.2033236364777799E-2</v>
      </c>
      <c r="AI37" s="5">
        <v>1.09694876392376E-2</v>
      </c>
      <c r="AJ37" s="5">
        <v>0</v>
      </c>
      <c r="AK37" s="5">
        <v>0</v>
      </c>
      <c r="AL37" s="5">
        <v>2.1761376626877001E-2</v>
      </c>
      <c r="AM37" s="5">
        <v>0</v>
      </c>
      <c r="AN37" s="5">
        <v>0</v>
      </c>
      <c r="AO37" s="5">
        <v>0</v>
      </c>
      <c r="AP37" s="5">
        <v>6.2620382220377094E-2</v>
      </c>
      <c r="AQ37" s="5">
        <v>0</v>
      </c>
      <c r="AR37" s="5">
        <v>0</v>
      </c>
      <c r="AS37" s="5">
        <v>2.0412087699944102E-2</v>
      </c>
      <c r="AT37" s="5">
        <v>0</v>
      </c>
      <c r="AU37" s="5">
        <v>0</v>
      </c>
      <c r="AV37" s="5">
        <v>0</v>
      </c>
      <c r="AW37" s="5">
        <v>0</v>
      </c>
      <c r="AX37" s="5">
        <v>3.53376419487594E-2</v>
      </c>
      <c r="AY37" s="5">
        <v>6.8419378933456704E-2</v>
      </c>
      <c r="AZ37" s="5">
        <v>0</v>
      </c>
      <c r="BA37" s="5">
        <v>0</v>
      </c>
      <c r="BB37" s="5">
        <v>0</v>
      </c>
      <c r="BC37" s="5">
        <v>4.02913391426954E-2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7.5184094725308098E-2</v>
      </c>
      <c r="BJ37" s="5">
        <v>0</v>
      </c>
      <c r="BK37" s="5">
        <v>0</v>
      </c>
      <c r="BL37" s="5">
        <v>5.2359724667936404E-3</v>
      </c>
      <c r="BM37" s="5">
        <v>5.4470194662502601E-2</v>
      </c>
      <c r="BN37" s="5">
        <v>0</v>
      </c>
      <c r="BO37" s="5">
        <v>0</v>
      </c>
      <c r="BP37" s="5">
        <v>0</v>
      </c>
    </row>
    <row r="38" spans="1:68" x14ac:dyDescent="0.2">
      <c r="A38" t="s">
        <v>36</v>
      </c>
      <c r="B38">
        <v>90</v>
      </c>
      <c r="C38" s="10">
        <f t="shared" si="0"/>
        <v>1.5384615384615385E-2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0.25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</row>
    <row r="39" spans="1:68" x14ac:dyDescent="0.2">
      <c r="A39" t="s">
        <v>37</v>
      </c>
      <c r="B39">
        <v>220</v>
      </c>
      <c r="C39" s="10">
        <f t="shared" si="0"/>
        <v>0.58461538461538465</v>
      </c>
      <c r="D39" s="5">
        <v>1.2591923068134492E-2</v>
      </c>
      <c r="E39" s="5">
        <v>1.2397955037046099E-2</v>
      </c>
      <c r="F39" s="5">
        <v>1.16468692159625E-2</v>
      </c>
      <c r="G39" s="5">
        <v>0</v>
      </c>
      <c r="H39" s="5">
        <v>4.17727544734921E-3</v>
      </c>
      <c r="I39" s="5">
        <v>0</v>
      </c>
      <c r="J39" s="5">
        <v>1.3877684284395699E-2</v>
      </c>
      <c r="K39" s="5">
        <v>1.77367211708989E-2</v>
      </c>
      <c r="L39" s="5">
        <v>1.45432653863732E-2</v>
      </c>
      <c r="M39" s="5">
        <v>1.48317447317957E-2</v>
      </c>
      <c r="N39" s="5">
        <v>1.11495068671334E-2</v>
      </c>
      <c r="O39" s="5">
        <v>0</v>
      </c>
      <c r="P39" s="5">
        <v>0</v>
      </c>
      <c r="Q39" s="5">
        <v>0</v>
      </c>
      <c r="R39" s="5">
        <v>1.41750281222877E-2</v>
      </c>
      <c r="S39" s="5">
        <v>0</v>
      </c>
      <c r="T39" s="5">
        <v>8.6541177076899008E-3</v>
      </c>
      <c r="U39" s="5">
        <v>0</v>
      </c>
      <c r="V39" s="5">
        <v>1.1562558832181201E-3</v>
      </c>
      <c r="W39" s="5">
        <v>1.1297141115946201E-2</v>
      </c>
      <c r="X39" s="5">
        <v>1.5228536382243E-2</v>
      </c>
      <c r="Y39" s="5">
        <v>1.5712744581050601E-2</v>
      </c>
      <c r="Z39" s="5">
        <v>1.98675386145203E-2</v>
      </c>
      <c r="AA39" s="5">
        <v>0</v>
      </c>
      <c r="AB39" s="5">
        <v>0</v>
      </c>
      <c r="AC39" s="5">
        <v>1.08144635417068E-3</v>
      </c>
      <c r="AD39" s="5">
        <v>8.0133517857298702E-3</v>
      </c>
      <c r="AE39" s="5">
        <v>0</v>
      </c>
      <c r="AF39" s="5">
        <v>1.5634719826517401E-2</v>
      </c>
      <c r="AG39" s="5">
        <v>1.0991971010432601E-2</v>
      </c>
      <c r="AH39" s="5">
        <v>0</v>
      </c>
      <c r="AI39" s="5">
        <v>0</v>
      </c>
      <c r="AJ39" s="5">
        <v>1.9298376651809002E-2</v>
      </c>
      <c r="AK39" s="5">
        <v>8.99851487127778E-3</v>
      </c>
      <c r="AL39" s="5">
        <v>1.08302953014756E-2</v>
      </c>
      <c r="AM39" s="5">
        <v>0</v>
      </c>
      <c r="AN39" s="5">
        <v>1.4562972375209499E-2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1.44856615266762E-2</v>
      </c>
      <c r="AU39" s="5">
        <v>8.5585745295844798E-3</v>
      </c>
      <c r="AV39" s="5">
        <v>0</v>
      </c>
      <c r="AW39" s="5">
        <v>0</v>
      </c>
      <c r="AX39" s="5">
        <v>1.18784068843575E-2</v>
      </c>
      <c r="AY39" s="5">
        <v>2.7263865818897601E-2</v>
      </c>
      <c r="AZ39" s="5">
        <v>1.0362540415669501E-2</v>
      </c>
      <c r="BA39" s="5">
        <v>0</v>
      </c>
      <c r="BB39" s="5">
        <v>0</v>
      </c>
      <c r="BC39" s="5">
        <v>1.57360876468483E-2</v>
      </c>
      <c r="BD39" s="5">
        <v>0</v>
      </c>
      <c r="BE39" s="5">
        <v>0</v>
      </c>
      <c r="BF39" s="5">
        <v>4.4244763250284001E-3</v>
      </c>
      <c r="BG39" s="5">
        <v>4.6590991369298103E-3</v>
      </c>
      <c r="BH39" s="5">
        <v>1.0788803172092401E-2</v>
      </c>
      <c r="BI39" s="5">
        <v>0</v>
      </c>
      <c r="BJ39" s="5">
        <v>1.41930229996085E-2</v>
      </c>
      <c r="BK39" s="5">
        <v>1.1287563399336399E-2</v>
      </c>
      <c r="BL39" s="5">
        <v>7.3577975589869801E-3</v>
      </c>
      <c r="BM39" s="5">
        <v>0</v>
      </c>
      <c r="BN39" s="5">
        <v>0</v>
      </c>
      <c r="BO39" s="5">
        <v>1.4131498937508501E-2</v>
      </c>
      <c r="BP39" s="5">
        <v>1.6228365112321001E-2</v>
      </c>
    </row>
    <row r="40" spans="1:68" x14ac:dyDescent="0.2">
      <c r="A40" t="s">
        <v>38</v>
      </c>
      <c r="B40">
        <v>4.8499999999999996</v>
      </c>
      <c r="C40" s="10">
        <f t="shared" si="0"/>
        <v>0.76923076923076927</v>
      </c>
      <c r="D40" s="5">
        <v>0.25</v>
      </c>
      <c r="E40" s="5">
        <v>0.25</v>
      </c>
      <c r="F40" s="5">
        <v>0.250000000000002</v>
      </c>
      <c r="G40" s="5">
        <v>0.249999999999996</v>
      </c>
      <c r="H40" s="5">
        <v>0.25</v>
      </c>
      <c r="I40" s="5">
        <v>0.21310035769241101</v>
      </c>
      <c r="J40" s="5">
        <v>0.25</v>
      </c>
      <c r="K40" s="5">
        <v>0</v>
      </c>
      <c r="L40" s="5">
        <v>0.25</v>
      </c>
      <c r="M40" s="5">
        <v>0.249999999999994</v>
      </c>
      <c r="N40" s="5">
        <v>0.25</v>
      </c>
      <c r="O40" s="5">
        <v>0.25</v>
      </c>
      <c r="P40" s="5">
        <v>0.249999999999999</v>
      </c>
      <c r="Q40" s="5">
        <v>0.25</v>
      </c>
      <c r="R40" s="5">
        <v>0.249999999999999</v>
      </c>
      <c r="S40" s="5">
        <v>0.25</v>
      </c>
      <c r="T40" s="5">
        <v>0.25</v>
      </c>
      <c r="U40" s="5">
        <v>3.3724664103018297E-2</v>
      </c>
      <c r="V40" s="5">
        <v>0.249999999999997</v>
      </c>
      <c r="W40" s="5">
        <v>0.25</v>
      </c>
      <c r="X40" s="5">
        <v>0.25</v>
      </c>
      <c r="Y40" s="5">
        <v>0</v>
      </c>
      <c r="Z40" s="5">
        <v>0</v>
      </c>
      <c r="AA40" s="5">
        <v>0.22751278356934801</v>
      </c>
      <c r="AB40" s="5">
        <v>0.25</v>
      </c>
      <c r="AC40" s="5">
        <v>0.25</v>
      </c>
      <c r="AD40" s="5">
        <v>0.25</v>
      </c>
      <c r="AE40" s="5">
        <v>0.249999999999999</v>
      </c>
      <c r="AF40" s="5">
        <v>0</v>
      </c>
      <c r="AG40" s="5">
        <v>0.20247390692386599</v>
      </c>
      <c r="AH40" s="5">
        <v>0.25</v>
      </c>
      <c r="AI40" s="5">
        <v>0.25</v>
      </c>
      <c r="AJ40" s="5">
        <v>0</v>
      </c>
      <c r="AK40" s="5">
        <v>0.25</v>
      </c>
      <c r="AL40" s="5">
        <v>0</v>
      </c>
      <c r="AM40" s="5">
        <v>0.249999999999999</v>
      </c>
      <c r="AN40" s="5">
        <v>0.25</v>
      </c>
      <c r="AO40" s="5">
        <v>0</v>
      </c>
      <c r="AP40" s="5">
        <v>0</v>
      </c>
      <c r="AQ40" s="5">
        <v>0</v>
      </c>
      <c r="AR40" s="5">
        <v>0.25</v>
      </c>
      <c r="AS40" s="5">
        <v>0.25</v>
      </c>
      <c r="AT40" s="5">
        <v>0.250000000000003</v>
      </c>
      <c r="AU40" s="5">
        <v>0.25</v>
      </c>
      <c r="AV40" s="5">
        <v>0.25</v>
      </c>
      <c r="AW40" s="5">
        <v>0.25</v>
      </c>
      <c r="AX40" s="5">
        <v>0</v>
      </c>
      <c r="AY40" s="5">
        <v>0.250000000000002</v>
      </c>
      <c r="AZ40" s="5">
        <v>0.25</v>
      </c>
      <c r="BA40" s="5">
        <v>0</v>
      </c>
      <c r="BB40" s="5">
        <v>0.25</v>
      </c>
      <c r="BC40" s="5">
        <v>0.249999999999998</v>
      </c>
      <c r="BD40" s="5">
        <v>0.13385629178224201</v>
      </c>
      <c r="BE40" s="5">
        <v>0</v>
      </c>
      <c r="BF40" s="5">
        <v>0.25</v>
      </c>
      <c r="BG40" s="5">
        <v>2.55523625406513E-2</v>
      </c>
      <c r="BH40" s="5">
        <v>0</v>
      </c>
      <c r="BI40" s="5">
        <v>0.25</v>
      </c>
      <c r="BJ40" s="5">
        <v>0.2</v>
      </c>
      <c r="BK40" s="5">
        <v>0</v>
      </c>
      <c r="BL40" s="5">
        <v>0.2</v>
      </c>
      <c r="BM40" s="5">
        <v>0.19999999999999901</v>
      </c>
      <c r="BN40" s="5">
        <v>0.20000000000000101</v>
      </c>
      <c r="BO40" s="5">
        <v>0.20000000000000101</v>
      </c>
      <c r="BP40" s="5">
        <v>0</v>
      </c>
    </row>
    <row r="41" spans="1:68" x14ac:dyDescent="0.2">
      <c r="A41" t="s">
        <v>39</v>
      </c>
      <c r="B41">
        <v>57.2</v>
      </c>
      <c r="C41" s="10">
        <f t="shared" si="0"/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</row>
    <row r="42" spans="1:68" x14ac:dyDescent="0.2">
      <c r="A42" t="s">
        <v>40</v>
      </c>
      <c r="B42">
        <v>110</v>
      </c>
      <c r="C42" s="10">
        <f t="shared" si="0"/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</row>
    <row r="43" spans="1:68" x14ac:dyDescent="0.2">
      <c r="A43" t="s">
        <v>41</v>
      </c>
      <c r="B43">
        <v>5</v>
      </c>
      <c r="C43" s="10">
        <f t="shared" si="0"/>
        <v>0.38461538461538464</v>
      </c>
      <c r="D43" s="5">
        <v>0.24999999999999997</v>
      </c>
      <c r="E43" s="5">
        <v>0.22602701603925501</v>
      </c>
      <c r="F43" s="5">
        <v>0</v>
      </c>
      <c r="G43" s="5">
        <v>0</v>
      </c>
      <c r="H43" s="5">
        <v>0.25</v>
      </c>
      <c r="I43" s="5">
        <v>0.250000000000002</v>
      </c>
      <c r="J43" s="5">
        <v>0.250000000000002</v>
      </c>
      <c r="K43" s="5">
        <v>0</v>
      </c>
      <c r="L43" s="5">
        <v>0</v>
      </c>
      <c r="M43" s="5">
        <v>0.13800102518768001</v>
      </c>
      <c r="N43" s="5">
        <v>0.249999999999994</v>
      </c>
      <c r="O43" s="5">
        <v>0.25</v>
      </c>
      <c r="P43" s="5">
        <v>0</v>
      </c>
      <c r="Q43" s="5">
        <v>0</v>
      </c>
      <c r="R43" s="5">
        <v>0.249999999999998</v>
      </c>
      <c r="S43" s="5">
        <v>0</v>
      </c>
      <c r="T43" s="5">
        <v>0</v>
      </c>
      <c r="U43" s="5">
        <v>0</v>
      </c>
      <c r="V43" s="5">
        <v>0.249999999999998</v>
      </c>
      <c r="W43" s="5">
        <v>0</v>
      </c>
      <c r="X43" s="5">
        <v>0</v>
      </c>
      <c r="Y43" s="5">
        <v>0.249999999999999</v>
      </c>
      <c r="Z43" s="5">
        <v>0.25</v>
      </c>
      <c r="AA43" s="5">
        <v>0</v>
      </c>
      <c r="AB43" s="5">
        <v>0.25000000000000999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0.249999999999999</v>
      </c>
      <c r="AK43" s="5">
        <v>0</v>
      </c>
      <c r="AL43" s="5">
        <v>0</v>
      </c>
      <c r="AM43" s="5">
        <v>0.25</v>
      </c>
      <c r="AN43" s="5">
        <v>0.24999999999999201</v>
      </c>
      <c r="AO43" s="5">
        <v>0.25000000000000699</v>
      </c>
      <c r="AP43" s="5">
        <v>0</v>
      </c>
      <c r="AQ43" s="5">
        <v>0</v>
      </c>
      <c r="AR43" s="5">
        <v>0</v>
      </c>
      <c r="AS43" s="5">
        <v>0.250000000000001</v>
      </c>
      <c r="AT43" s="5">
        <v>0.25</v>
      </c>
      <c r="AU43" s="5">
        <v>0</v>
      </c>
      <c r="AV43" s="5">
        <v>0</v>
      </c>
      <c r="AW43" s="5">
        <v>0</v>
      </c>
      <c r="AX43" s="5">
        <v>0</v>
      </c>
      <c r="AY43" s="5">
        <v>0.104676033462832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0.25</v>
      </c>
      <c r="BF43" s="5">
        <v>0</v>
      </c>
      <c r="BG43" s="5">
        <v>0</v>
      </c>
      <c r="BH43" s="5">
        <v>0.249999999999998</v>
      </c>
      <c r="BI43" s="5">
        <v>0.250000000000003</v>
      </c>
      <c r="BJ43" s="5">
        <v>0</v>
      </c>
      <c r="BK43" s="5">
        <v>0</v>
      </c>
      <c r="BL43" s="5">
        <v>0.19999999999999801</v>
      </c>
      <c r="BM43" s="5">
        <v>0</v>
      </c>
      <c r="BN43" s="5">
        <v>0</v>
      </c>
      <c r="BO43" s="5">
        <v>0</v>
      </c>
      <c r="BP43" s="5">
        <v>0.19999999999999701</v>
      </c>
    </row>
    <row r="44" spans="1:68" x14ac:dyDescent="0.2">
      <c r="A44" t="s">
        <v>42</v>
      </c>
      <c r="B44">
        <v>22</v>
      </c>
      <c r="C44" s="10">
        <f t="shared" si="0"/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</row>
    <row r="45" spans="1:68" x14ac:dyDescent="0.2">
      <c r="A45" t="s">
        <v>43</v>
      </c>
      <c r="B45">
        <v>47.5</v>
      </c>
      <c r="C45" s="10">
        <f t="shared" si="0"/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</row>
    <row r="46" spans="1:68" x14ac:dyDescent="0.2">
      <c r="A46" t="s">
        <v>44</v>
      </c>
      <c r="B46">
        <v>25</v>
      </c>
      <c r="C46" s="10">
        <f t="shared" si="0"/>
        <v>0.35384615384615387</v>
      </c>
      <c r="D46" s="5">
        <v>0</v>
      </c>
      <c r="E46" s="5">
        <v>0</v>
      </c>
      <c r="F46" s="5">
        <v>0</v>
      </c>
      <c r="G46" s="5">
        <v>0.125741313029199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9.5382450657583204E-2</v>
      </c>
      <c r="P46" s="5">
        <v>8.5119541395894005E-2</v>
      </c>
      <c r="Q46" s="5">
        <v>0.156117873408297</v>
      </c>
      <c r="R46" s="5">
        <v>0</v>
      </c>
      <c r="S46" s="5">
        <v>0</v>
      </c>
      <c r="T46" s="5">
        <v>0</v>
      </c>
      <c r="U46" s="5">
        <v>0</v>
      </c>
      <c r="V46" s="5">
        <v>0.100953575418849</v>
      </c>
      <c r="W46" s="5">
        <v>0</v>
      </c>
      <c r="X46" s="5">
        <v>0</v>
      </c>
      <c r="Y46" s="5">
        <v>0</v>
      </c>
      <c r="Z46" s="5">
        <v>0</v>
      </c>
      <c r="AA46" s="5">
        <v>0.113856057113653</v>
      </c>
      <c r="AB46" s="5">
        <v>7.1843476980598397E-2</v>
      </c>
      <c r="AC46" s="5">
        <v>0</v>
      </c>
      <c r="AD46" s="5">
        <v>0</v>
      </c>
      <c r="AE46" s="5">
        <v>0.15318307171887899</v>
      </c>
      <c r="AF46" s="5">
        <v>0</v>
      </c>
      <c r="AG46" s="5">
        <v>0</v>
      </c>
      <c r="AH46" s="5">
        <v>0.13091142664830299</v>
      </c>
      <c r="AI46" s="5">
        <v>0.12826504960624199</v>
      </c>
      <c r="AJ46" s="5">
        <v>0</v>
      </c>
      <c r="AK46" s="5">
        <v>0</v>
      </c>
      <c r="AL46" s="5">
        <v>0</v>
      </c>
      <c r="AM46" s="5">
        <v>0.16337421502107299</v>
      </c>
      <c r="AN46" s="5">
        <v>0</v>
      </c>
      <c r="AO46" s="5">
        <v>0.20200921098017099</v>
      </c>
      <c r="AP46" s="5">
        <v>0.183290311185557</v>
      </c>
      <c r="AQ46" s="5">
        <v>0.190321215660891</v>
      </c>
      <c r="AR46" s="5">
        <v>5.1542274664898302E-2</v>
      </c>
      <c r="AS46" s="5">
        <v>0</v>
      </c>
      <c r="AT46" s="5">
        <v>0</v>
      </c>
      <c r="AU46" s="5">
        <v>0</v>
      </c>
      <c r="AV46" s="5">
        <v>0</v>
      </c>
      <c r="AW46" s="5">
        <v>0.118307249769785</v>
      </c>
      <c r="AX46" s="5">
        <v>0</v>
      </c>
      <c r="AY46" s="5">
        <v>0</v>
      </c>
      <c r="AZ46" s="5">
        <v>0</v>
      </c>
      <c r="BA46" s="5">
        <v>0.17494946009017801</v>
      </c>
      <c r="BB46" s="5">
        <v>3.75562874539834E-2</v>
      </c>
      <c r="BC46" s="5">
        <v>0</v>
      </c>
      <c r="BD46" s="5">
        <v>0.125470605871216</v>
      </c>
      <c r="BE46" s="5">
        <v>0.18574771032120099</v>
      </c>
      <c r="BF46" s="5">
        <v>0</v>
      </c>
      <c r="BG46" s="5">
        <v>0</v>
      </c>
      <c r="BH46" s="5">
        <v>0</v>
      </c>
      <c r="BI46" s="5">
        <v>1.24750041454863E-2</v>
      </c>
      <c r="BJ46" s="5">
        <v>0</v>
      </c>
      <c r="BK46" s="5">
        <v>0</v>
      </c>
      <c r="BL46" s="5">
        <v>0</v>
      </c>
      <c r="BM46" s="5">
        <v>0.159464856419682</v>
      </c>
      <c r="BN46" s="5">
        <v>0.123386629416931</v>
      </c>
      <c r="BO46" s="5">
        <v>0</v>
      </c>
      <c r="BP46" s="5">
        <v>0</v>
      </c>
    </row>
    <row r="47" spans="1:68" x14ac:dyDescent="0.2">
      <c r="A47" t="s">
        <v>45</v>
      </c>
      <c r="B47">
        <v>34</v>
      </c>
      <c r="C47" s="10">
        <f t="shared" si="0"/>
        <v>0.35384615384615387</v>
      </c>
      <c r="D47" s="5">
        <v>0.05</v>
      </c>
      <c r="E47" s="5">
        <v>5.4246760946333697E-2</v>
      </c>
      <c r="F47" s="5">
        <v>0.11725077111495801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5.0013167403231903E-2</v>
      </c>
      <c r="N47" s="5">
        <v>0.10896324761736401</v>
      </c>
      <c r="O47" s="5">
        <v>0</v>
      </c>
      <c r="P47" s="5">
        <v>0.17864425965645001</v>
      </c>
      <c r="Q47" s="5">
        <v>0</v>
      </c>
      <c r="R47" s="5">
        <v>0</v>
      </c>
      <c r="S47" s="5">
        <v>0</v>
      </c>
      <c r="T47" s="5">
        <v>0.183524188083837</v>
      </c>
      <c r="U47" s="5">
        <v>0</v>
      </c>
      <c r="V47" s="5">
        <v>0.190678560363856</v>
      </c>
      <c r="W47" s="5">
        <v>0</v>
      </c>
      <c r="X47" s="5">
        <v>0</v>
      </c>
      <c r="Y47" s="5">
        <v>8.8461651581898698E-2</v>
      </c>
      <c r="Z47" s="5">
        <v>0</v>
      </c>
      <c r="AA47" s="5">
        <v>0</v>
      </c>
      <c r="AB47" s="5">
        <v>0</v>
      </c>
      <c r="AC47" s="5">
        <v>0</v>
      </c>
      <c r="AD47" s="5">
        <v>0.25</v>
      </c>
      <c r="AE47" s="5">
        <v>6.0100304740116198E-2</v>
      </c>
      <c r="AF47" s="5">
        <v>0.156252450070263</v>
      </c>
      <c r="AG47" s="5">
        <v>0.19936199716193301</v>
      </c>
      <c r="AH47" s="5">
        <v>0</v>
      </c>
      <c r="AI47" s="5">
        <v>3.9164728816880497E-2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0.156477292681271</v>
      </c>
      <c r="AQ47" s="5">
        <v>8.08590094136694E-2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0.126666373718784</v>
      </c>
      <c r="AX47" s="5">
        <v>0</v>
      </c>
      <c r="AY47" s="5">
        <v>0</v>
      </c>
      <c r="AZ47" s="5">
        <v>0</v>
      </c>
      <c r="BA47" s="5">
        <v>0.16041182854251099</v>
      </c>
      <c r="BB47" s="5">
        <v>0</v>
      </c>
      <c r="BC47" s="5">
        <v>0</v>
      </c>
      <c r="BD47" s="5">
        <v>0</v>
      </c>
      <c r="BE47" s="5">
        <v>0.121716550942982</v>
      </c>
      <c r="BF47" s="5">
        <v>0</v>
      </c>
      <c r="BG47" s="5">
        <v>0</v>
      </c>
      <c r="BH47" s="5">
        <v>0.175213596391012</v>
      </c>
      <c r="BI47" s="5">
        <v>0</v>
      </c>
      <c r="BJ47" s="5">
        <v>0</v>
      </c>
      <c r="BK47" s="5">
        <v>0.163616731532818</v>
      </c>
      <c r="BL47" s="5">
        <v>0</v>
      </c>
      <c r="BM47" s="5">
        <v>0.2</v>
      </c>
      <c r="BN47" s="5">
        <v>0</v>
      </c>
      <c r="BO47" s="5">
        <v>0</v>
      </c>
      <c r="BP47" s="5">
        <v>3.8559297366293703E-2</v>
      </c>
    </row>
    <row r="48" spans="1:68" x14ac:dyDescent="0.2">
      <c r="A48" t="s">
        <v>46</v>
      </c>
      <c r="B48">
        <v>40</v>
      </c>
      <c r="C48" s="10">
        <f t="shared" si="0"/>
        <v>9.2307692307692313E-2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4.8851433293753297E-3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4.8865251932450199E-3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0.25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6.81590478698569E-4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0.25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0.13364083497429499</v>
      </c>
      <c r="BP48" s="5">
        <v>0</v>
      </c>
    </row>
    <row r="49" spans="1:68" x14ac:dyDescent="0.2">
      <c r="A49" t="s">
        <v>47</v>
      </c>
      <c r="B49">
        <v>50</v>
      </c>
      <c r="C49" s="10">
        <f t="shared" si="0"/>
        <v>4.6153846153846156E-2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4.6814279602311597E-2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0.233687816115632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0.241491552551894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</row>
    <row r="50" spans="1:68" x14ac:dyDescent="0.2">
      <c r="A50" t="s">
        <v>48</v>
      </c>
      <c r="B50">
        <v>50</v>
      </c>
      <c r="C50" s="10">
        <f t="shared" si="0"/>
        <v>0.96923076923076923</v>
      </c>
      <c r="D50" s="5">
        <v>8.6363636491601836E-2</v>
      </c>
      <c r="E50" s="5">
        <v>8.6363636363636406E-2</v>
      </c>
      <c r="F50" s="5">
        <v>3.6363636363636202E-2</v>
      </c>
      <c r="G50" s="5">
        <v>8.4955854309354997E-2</v>
      </c>
      <c r="H50" s="5">
        <v>5.6712031629554203E-2</v>
      </c>
      <c r="I50" s="5">
        <v>2.7878334686727201E-2</v>
      </c>
      <c r="J50" s="5">
        <v>5.1916569226222897E-2</v>
      </c>
      <c r="K50" s="5">
        <v>0.115714286308943</v>
      </c>
      <c r="L50" s="5">
        <v>0.108556580900179</v>
      </c>
      <c r="M50" s="5">
        <v>8.6363636363635907E-2</v>
      </c>
      <c r="N50" s="5">
        <v>8.6363636363636406E-2</v>
      </c>
      <c r="O50" s="5">
        <v>9.7886900595846094E-2</v>
      </c>
      <c r="P50" s="5">
        <v>7.96931773899308E-2</v>
      </c>
      <c r="Q50" s="5">
        <v>3.6363636363637299E-2</v>
      </c>
      <c r="R50" s="5">
        <v>0.12740208033507</v>
      </c>
      <c r="S50" s="5">
        <v>2.0713695761719001E-2</v>
      </c>
      <c r="T50" s="5">
        <v>3.6363636363637597E-2</v>
      </c>
      <c r="U50" s="5">
        <v>6.2825355251575205E-2</v>
      </c>
      <c r="V50" s="5">
        <v>0.120916080099264</v>
      </c>
      <c r="W50" s="5">
        <v>8.14939234282481E-2</v>
      </c>
      <c r="X50" s="5">
        <v>0.10266905504591101</v>
      </c>
      <c r="Y50" s="5">
        <v>7.6861887322949907E-2</v>
      </c>
      <c r="Z50" s="5">
        <v>8.6363636363636295E-2</v>
      </c>
      <c r="AA50" s="5">
        <v>2.0247020050622299E-2</v>
      </c>
      <c r="AB50" s="5">
        <v>4.6300793218000902E-2</v>
      </c>
      <c r="AC50" s="5">
        <v>5.8552316098200802E-2</v>
      </c>
      <c r="AD50" s="5">
        <v>8.6363636363635796E-2</v>
      </c>
      <c r="AE50" s="5">
        <v>8.6363636363636503E-2</v>
      </c>
      <c r="AF50" s="5">
        <v>0.11929122005267399</v>
      </c>
      <c r="AG50" s="5">
        <v>0.11860536707819699</v>
      </c>
      <c r="AH50" s="5">
        <v>7.8529684743785397E-2</v>
      </c>
      <c r="AI50" s="5">
        <v>0.11043714637082599</v>
      </c>
      <c r="AJ50" s="5">
        <v>0.12527415715503701</v>
      </c>
      <c r="AK50" s="5">
        <v>0</v>
      </c>
      <c r="AL50" s="5">
        <v>8.6363636363635005E-2</v>
      </c>
      <c r="AM50" s="5">
        <v>0.10744520342212099</v>
      </c>
      <c r="AN50" s="5">
        <v>0.115352561758562</v>
      </c>
      <c r="AO50" s="5">
        <v>6.7979220337613194E-2</v>
      </c>
      <c r="AP50" s="5">
        <v>6.2886490528390404E-2</v>
      </c>
      <c r="AQ50" s="5">
        <v>0.10376388898317999</v>
      </c>
      <c r="AR50" s="5">
        <v>9.04502755677669E-2</v>
      </c>
      <c r="AS50" s="5">
        <v>3.7970848055475799E-2</v>
      </c>
      <c r="AT50" s="5">
        <v>9.4572808521495494E-2</v>
      </c>
      <c r="AU50" s="5">
        <v>1.6962494118195399E-2</v>
      </c>
      <c r="AV50" s="5">
        <v>7.7659780482283503E-2</v>
      </c>
      <c r="AW50" s="5">
        <v>8.1805804300694507E-2</v>
      </c>
      <c r="AX50" s="5">
        <v>8.4809072803980395E-2</v>
      </c>
      <c r="AY50" s="5">
        <v>0.12411928901437599</v>
      </c>
      <c r="AZ50" s="5">
        <v>7.6960612748624396E-2</v>
      </c>
      <c r="BA50" s="5">
        <v>0.118896848164025</v>
      </c>
      <c r="BB50" s="5">
        <v>5.4526133096807497E-2</v>
      </c>
      <c r="BC50" s="5">
        <v>8.6363636363635504E-2</v>
      </c>
      <c r="BD50" s="5">
        <v>9.3271584603829994E-3</v>
      </c>
      <c r="BE50" s="5">
        <v>8.6363636363636906E-2</v>
      </c>
      <c r="BF50" s="5">
        <v>5.4981604077592998E-2</v>
      </c>
      <c r="BG50" s="5">
        <v>7.7255838535726207E-2</v>
      </c>
      <c r="BH50" s="5">
        <v>0.12290794202189199</v>
      </c>
      <c r="BI50" s="5">
        <v>4.24472271947531E-2</v>
      </c>
      <c r="BJ50" s="5">
        <v>5.6363636363638503E-2</v>
      </c>
      <c r="BK50" s="5">
        <v>8.7656347452256506E-2</v>
      </c>
      <c r="BL50" s="5">
        <v>0.13698356078861401</v>
      </c>
      <c r="BM50" s="5">
        <v>0.120658452379201</v>
      </c>
      <c r="BN50" s="5">
        <v>0</v>
      </c>
      <c r="BO50" s="5">
        <v>5.6363636363638003E-2</v>
      </c>
      <c r="BP50" s="5">
        <v>5.6363636363643103E-2</v>
      </c>
    </row>
    <row r="51" spans="1:68" s="3" customFormat="1" x14ac:dyDescent="0.2">
      <c r="A51" s="3" t="s">
        <v>49</v>
      </c>
      <c r="B51" s="3">
        <v>104</v>
      </c>
      <c r="C51" s="11">
        <f t="shared" si="0"/>
        <v>0.24615384615384617</v>
      </c>
      <c r="D51" s="6">
        <v>0</v>
      </c>
      <c r="E51" s="6">
        <v>0</v>
      </c>
      <c r="F51" s="6">
        <v>0</v>
      </c>
      <c r="G51" s="6">
        <v>0</v>
      </c>
      <c r="H51" s="6">
        <v>7.3808071563761901E-2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2.41635481218089E-2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0.13354538042076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3.8817924236780002E-2</v>
      </c>
      <c r="AC51" s="6">
        <v>9.5131860373603994E-2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7.2451554503890001E-3</v>
      </c>
      <c r="AO51" s="6">
        <v>0</v>
      </c>
      <c r="AP51" s="6">
        <v>0</v>
      </c>
      <c r="AQ51" s="6">
        <v>0</v>
      </c>
      <c r="AR51" s="6">
        <v>7.5049526100648994E-2</v>
      </c>
      <c r="AS51" s="6">
        <v>9.7427703161471799E-2</v>
      </c>
      <c r="AT51" s="6">
        <v>0</v>
      </c>
      <c r="AU51" s="6">
        <v>0</v>
      </c>
      <c r="AV51" s="6">
        <v>0.103833747141959</v>
      </c>
      <c r="AW51" s="6">
        <v>0</v>
      </c>
      <c r="AX51" s="6">
        <v>5.1375219375361297E-2</v>
      </c>
      <c r="AY51" s="6">
        <v>0</v>
      </c>
      <c r="AZ51" s="6">
        <v>2.1548595784402099E-2</v>
      </c>
      <c r="BA51" s="6">
        <v>0</v>
      </c>
      <c r="BB51" s="6">
        <v>7.2960944986482298E-2</v>
      </c>
      <c r="BC51" s="6">
        <v>0</v>
      </c>
      <c r="BD51" s="6">
        <v>0</v>
      </c>
      <c r="BE51" s="6">
        <v>0</v>
      </c>
      <c r="BF51" s="6">
        <v>7.1917157322181596E-2</v>
      </c>
      <c r="BG51" s="6">
        <v>9.4846168522191701E-2</v>
      </c>
      <c r="BH51" s="6">
        <v>0</v>
      </c>
      <c r="BI51" s="6">
        <v>0.100641771012024</v>
      </c>
      <c r="BJ51" s="6">
        <v>0</v>
      </c>
      <c r="BK51" s="6">
        <v>0</v>
      </c>
      <c r="BL51" s="6">
        <v>6.75346624231703E-2</v>
      </c>
      <c r="BM51" s="6">
        <v>0</v>
      </c>
      <c r="BN51" s="6">
        <v>0</v>
      </c>
      <c r="BO51" s="6">
        <v>0</v>
      </c>
      <c r="BP51" s="6">
        <v>0</v>
      </c>
    </row>
    <row r="52" spans="1:68" ht="17" thickBot="1" x14ac:dyDescent="0.25">
      <c r="A52" s="2" t="s">
        <v>50</v>
      </c>
      <c r="B52" s="2">
        <v>88</v>
      </c>
      <c r="C52" s="12">
        <f t="shared" si="0"/>
        <v>0.12307692307692308</v>
      </c>
      <c r="D52" s="7">
        <v>0</v>
      </c>
      <c r="E52" s="7">
        <v>0</v>
      </c>
      <c r="F52" s="7">
        <v>0</v>
      </c>
      <c r="G52" s="7">
        <v>3.5952436388091903E-2</v>
      </c>
      <c r="H52" s="7">
        <v>0</v>
      </c>
      <c r="I52" s="7">
        <v>0.160307990381474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0.19574419770851101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0.249999999999997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0.19791666666666799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0.249999999999999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0.17654192852828801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0.19999999999999801</v>
      </c>
      <c r="BO52" s="7">
        <v>0</v>
      </c>
      <c r="BP52" s="7">
        <v>0</v>
      </c>
    </row>
    <row r="53" spans="1:68" ht="17" thickTop="1" x14ac:dyDescent="0.2">
      <c r="A53" t="s">
        <v>51</v>
      </c>
      <c r="D53" s="5">
        <v>28.971431392566821</v>
      </c>
      <c r="E53" s="5">
        <v>28.272267867502698</v>
      </c>
      <c r="F53" s="5">
        <v>31.4352440121922</v>
      </c>
      <c r="G53" s="5">
        <v>32.784155635781303</v>
      </c>
      <c r="H53" s="5">
        <v>30.341445658147201</v>
      </c>
      <c r="I53" s="5">
        <v>40.174344597094503</v>
      </c>
      <c r="J53" s="5">
        <v>31.109787591103601</v>
      </c>
      <c r="K53" s="5">
        <v>29.4191955194119</v>
      </c>
      <c r="L53" s="5">
        <v>29.949761997854701</v>
      </c>
      <c r="M53" s="5">
        <v>30.7748123034124</v>
      </c>
      <c r="N53" s="5">
        <v>30.204168838364001</v>
      </c>
      <c r="O53" s="5">
        <v>33.522750821185497</v>
      </c>
      <c r="P53" s="5">
        <v>31.290105483416699</v>
      </c>
      <c r="Q53" s="5">
        <v>32.000874001156397</v>
      </c>
      <c r="R53" s="5">
        <v>30.199422193182802</v>
      </c>
      <c r="S53" s="5">
        <v>42.669518554346297</v>
      </c>
      <c r="T53" s="5">
        <v>32.144790655544298</v>
      </c>
      <c r="U53" s="5">
        <v>33.550563986549001</v>
      </c>
      <c r="V53" s="5">
        <v>31.991905011281901</v>
      </c>
      <c r="W53" s="5">
        <v>36.379165507529102</v>
      </c>
      <c r="X53" s="5">
        <v>31.075167612281401</v>
      </c>
      <c r="Y53" s="5">
        <v>30.8384205562317</v>
      </c>
      <c r="Z53" s="5">
        <v>31.672609801309498</v>
      </c>
      <c r="AA53" s="5">
        <v>52.084825704958099</v>
      </c>
      <c r="AB53" s="5">
        <v>34.626032245729299</v>
      </c>
      <c r="AC53" s="5">
        <v>33.347328526179197</v>
      </c>
      <c r="AD53" s="5">
        <v>31.272571006332399</v>
      </c>
      <c r="AE53" s="5">
        <v>30.6319691765855</v>
      </c>
      <c r="AF53" s="5">
        <v>30.254018987966401</v>
      </c>
      <c r="AG53" s="5">
        <v>30.494764890159999</v>
      </c>
      <c r="AH53" s="5">
        <v>31.593108916414501</v>
      </c>
      <c r="AI53" s="5">
        <v>31.543375298541399</v>
      </c>
      <c r="AJ53" s="5">
        <v>30.757528952258699</v>
      </c>
      <c r="AK53" s="5">
        <v>38.467580335264202</v>
      </c>
      <c r="AL53" s="5">
        <v>44.302263001542798</v>
      </c>
      <c r="AM53" s="5">
        <v>36.933169670007899</v>
      </c>
      <c r="AN53" s="5">
        <v>35.400475160066598</v>
      </c>
      <c r="AO53" s="5">
        <v>31.4944398360267</v>
      </c>
      <c r="AP53" s="5">
        <v>32.2948078364143</v>
      </c>
      <c r="AQ53" s="5">
        <v>30.4879637842023</v>
      </c>
      <c r="AR53" s="5">
        <v>31.401415115585401</v>
      </c>
      <c r="AS53" s="5">
        <v>34.804470659736303</v>
      </c>
      <c r="AT53" s="5">
        <v>30.0488039701928</v>
      </c>
      <c r="AU53" s="5">
        <v>40.494385593015103</v>
      </c>
      <c r="AV53" s="5">
        <v>32.336758891726603</v>
      </c>
      <c r="AW53" s="5">
        <v>31.8275405862355</v>
      </c>
      <c r="AX53" s="5">
        <v>31.330799836353599</v>
      </c>
      <c r="AY53" s="5">
        <v>34.293247797661103</v>
      </c>
      <c r="AZ53" s="5">
        <v>32.580750201437198</v>
      </c>
      <c r="BA53" s="5">
        <v>31.028632056733699</v>
      </c>
      <c r="BB53" s="5">
        <v>30.816167795359199</v>
      </c>
      <c r="BC53" s="5">
        <v>36.155859325890901</v>
      </c>
      <c r="BD53" s="5">
        <v>38.129383016700999</v>
      </c>
      <c r="BE53" s="5">
        <v>31.857676186760699</v>
      </c>
      <c r="BF53" s="5">
        <v>30.811668351349699</v>
      </c>
      <c r="BG53" s="5">
        <v>69.007831404409501</v>
      </c>
      <c r="BH53" s="5">
        <v>34.8317165690327</v>
      </c>
      <c r="BI53" s="5">
        <v>33.435178355521401</v>
      </c>
      <c r="BJ53" s="5">
        <v>31.089035795049099</v>
      </c>
      <c r="BK53" s="5">
        <v>33.7396500717404</v>
      </c>
      <c r="BL53" s="5">
        <v>33.368460052011997</v>
      </c>
      <c r="BM53" s="5">
        <v>32.2571882315343</v>
      </c>
      <c r="BN53" s="5">
        <v>39.542420041905203</v>
      </c>
      <c r="BO53" s="5">
        <v>34.266607371991803</v>
      </c>
      <c r="BP53" s="5">
        <v>31.712323429805998</v>
      </c>
    </row>
    <row r="54" spans="1:68" x14ac:dyDescent="0.2">
      <c r="A54" t="s">
        <v>52</v>
      </c>
      <c r="D54" s="5">
        <v>2.2619922313689118</v>
      </c>
      <c r="E54" s="5">
        <v>2.3208637376733301</v>
      </c>
      <c r="F54" s="5">
        <v>2.1570989207047799</v>
      </c>
      <c r="G54" s="5">
        <v>2.6844261572431498</v>
      </c>
      <c r="H54" s="5">
        <v>2.27376256281996</v>
      </c>
      <c r="I54" s="5">
        <v>2.3212788550676402</v>
      </c>
      <c r="J54" s="5">
        <v>2.7283556704134599</v>
      </c>
      <c r="K54" s="5">
        <v>2.3491619675671802</v>
      </c>
      <c r="L54" s="5">
        <v>2.34736507127564</v>
      </c>
      <c r="M54" s="5">
        <v>2.33399550952777</v>
      </c>
      <c r="N54" s="5">
        <v>2.4619823359431598</v>
      </c>
      <c r="O54" s="5">
        <v>2.6105404026874401</v>
      </c>
      <c r="P54" s="5">
        <v>2.1928631301900201</v>
      </c>
      <c r="Q54" s="5">
        <v>2.3436581109297001</v>
      </c>
      <c r="R54" s="5">
        <v>2.6351452198052199</v>
      </c>
      <c r="S54" s="5">
        <v>2.44030117376523</v>
      </c>
      <c r="T54" s="5">
        <v>2.1980910555967501</v>
      </c>
      <c r="U54" s="5">
        <v>1.9015827526531</v>
      </c>
      <c r="V54" s="5">
        <v>2.4291114444936901</v>
      </c>
      <c r="W54" s="5">
        <v>1.8325580141092701</v>
      </c>
      <c r="X54" s="5">
        <v>2.2867850958453602</v>
      </c>
      <c r="Y54" s="5">
        <v>2.41681460602502</v>
      </c>
      <c r="Z54" s="5">
        <v>2.21561353732405</v>
      </c>
      <c r="AA54" s="5">
        <v>2.40987355007382</v>
      </c>
      <c r="AB54" s="5">
        <v>2.4677158328840201</v>
      </c>
      <c r="AC54" s="5">
        <v>2.1405369958485299</v>
      </c>
      <c r="AD54" s="5">
        <v>2.1126866793379699</v>
      </c>
      <c r="AE54" s="5">
        <v>2.5166547152797798</v>
      </c>
      <c r="AF54" s="5">
        <v>2.1690741128789899</v>
      </c>
      <c r="AG54" s="5">
        <v>1.8589166855446999</v>
      </c>
      <c r="AH54" s="5">
        <v>2.6013086414108</v>
      </c>
      <c r="AI54" s="5">
        <v>2.25529679389208</v>
      </c>
      <c r="AJ54" s="5">
        <v>2.72679250032408</v>
      </c>
      <c r="AK54" s="5">
        <v>2.4218556007809502</v>
      </c>
      <c r="AL54" s="5">
        <v>1.6638039747406199</v>
      </c>
      <c r="AM54" s="5">
        <v>2.2636350385906998</v>
      </c>
      <c r="AN54" s="5">
        <v>2.2130678897153602</v>
      </c>
      <c r="AO54" s="5">
        <v>2.4030503080765602</v>
      </c>
      <c r="AP54" s="5">
        <v>2.0273272767925299</v>
      </c>
      <c r="AQ54" s="5">
        <v>2.10060260188822</v>
      </c>
      <c r="AR54" s="5">
        <v>2.3500159352671801</v>
      </c>
      <c r="AS54" s="5">
        <v>2.3990528831498601</v>
      </c>
      <c r="AT54" s="5">
        <v>2.4852199540303102</v>
      </c>
      <c r="AU54" s="5">
        <v>1.9778955982242601</v>
      </c>
      <c r="AV54" s="5">
        <v>2.4971402379555601</v>
      </c>
      <c r="AW54" s="5">
        <v>2.1542529679943501</v>
      </c>
      <c r="AX54" s="5">
        <v>1.9706173541526799</v>
      </c>
      <c r="AY54" s="5">
        <v>2.5863047395271002</v>
      </c>
      <c r="AZ54" s="5">
        <v>2.43147850899105</v>
      </c>
      <c r="BA54" s="5">
        <v>2.21194580278453</v>
      </c>
      <c r="BB54" s="5">
        <v>2.17338594556889</v>
      </c>
      <c r="BC54" s="5">
        <v>2.2407507979340902</v>
      </c>
      <c r="BD54" s="5">
        <v>2.2099797459240902</v>
      </c>
      <c r="BE54" s="5">
        <v>2.33761726029224</v>
      </c>
      <c r="BF54" s="5">
        <v>2.31548443803932</v>
      </c>
      <c r="BG54" s="5">
        <v>2.15879462968637</v>
      </c>
      <c r="BH54" s="5">
        <v>2.3600527137654299</v>
      </c>
      <c r="BI54" s="5">
        <v>2.3616472047902501</v>
      </c>
      <c r="BJ54" s="5">
        <v>2.3510040932342999</v>
      </c>
      <c r="BK54" s="5">
        <v>1.99770593337387</v>
      </c>
      <c r="BL54" s="5">
        <v>2.21631186024561</v>
      </c>
      <c r="BM54" s="5">
        <v>2.0709428123063001</v>
      </c>
      <c r="BN54" s="5">
        <v>2.2266338808248398</v>
      </c>
      <c r="BO54" s="5">
        <v>2.2970668498877602</v>
      </c>
      <c r="BP54" s="5">
        <v>2.6392770401138801</v>
      </c>
    </row>
  </sheetData>
  <conditionalFormatting sqref="C2:C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sqref="A1:D32"/>
    </sheetView>
  </sheetViews>
  <sheetFormatPr baseColWidth="10" defaultRowHeight="16" x14ac:dyDescent="0.2"/>
  <cols>
    <col min="1" max="1" width="16.6640625" bestFit="1" customWidth="1"/>
    <col min="2" max="2" width="23.6640625" bestFit="1" customWidth="1"/>
    <col min="3" max="3" width="22" bestFit="1" customWidth="1"/>
    <col min="4" max="4" width="13.1640625" customWidth="1"/>
  </cols>
  <sheetData>
    <row r="1" spans="1:4" x14ac:dyDescent="0.2">
      <c r="A1" s="1" t="s">
        <v>157</v>
      </c>
      <c r="B1" s="1" t="s">
        <v>158</v>
      </c>
      <c r="C1" s="1" t="s">
        <v>159</v>
      </c>
      <c r="D1" s="1" t="s">
        <v>154</v>
      </c>
    </row>
    <row r="2" spans="1:4" x14ac:dyDescent="0.2">
      <c r="A2" t="s">
        <v>123</v>
      </c>
      <c r="B2">
        <v>900</v>
      </c>
      <c r="C2" s="4">
        <v>1508.47247409022</v>
      </c>
      <c r="D2" t="str">
        <f>IF(C2/B2&lt;1.01,"rare nutrient","")</f>
        <v/>
      </c>
    </row>
    <row r="3" spans="1:4" x14ac:dyDescent="0.2">
      <c r="A3" t="s">
        <v>124</v>
      </c>
      <c r="B3">
        <v>90</v>
      </c>
      <c r="C3" s="4">
        <v>253.29556834702399</v>
      </c>
      <c r="D3" t="str">
        <f t="shared" ref="D3:D32" si="0">IF(C3/B3&lt;1.01,"rare nutrient","")</f>
        <v/>
      </c>
    </row>
    <row r="4" spans="1:4" x14ac:dyDescent="0.2">
      <c r="A4" t="s">
        <v>125</v>
      </c>
      <c r="B4">
        <v>15</v>
      </c>
      <c r="C4" s="4">
        <v>15</v>
      </c>
      <c r="D4" t="str">
        <f t="shared" si="0"/>
        <v>rare nutrient</v>
      </c>
    </row>
    <row r="5" spans="1:4" x14ac:dyDescent="0.2">
      <c r="A5" t="s">
        <v>126</v>
      </c>
      <c r="B5">
        <v>15</v>
      </c>
      <c r="C5" s="4">
        <v>25.3233397871346</v>
      </c>
      <c r="D5" t="str">
        <f t="shared" si="0"/>
        <v/>
      </c>
    </row>
    <row r="6" spans="1:4" x14ac:dyDescent="0.2">
      <c r="A6" t="s">
        <v>127</v>
      </c>
      <c r="B6">
        <v>120</v>
      </c>
      <c r="C6" s="4">
        <v>383.79496571975</v>
      </c>
      <c r="D6" t="str">
        <f t="shared" si="0"/>
        <v/>
      </c>
    </row>
    <row r="7" spans="1:4" x14ac:dyDescent="0.2">
      <c r="A7" t="s">
        <v>128</v>
      </c>
      <c r="B7">
        <v>1.2</v>
      </c>
      <c r="C7" s="4">
        <v>2.5340369988975402</v>
      </c>
      <c r="D7" t="str">
        <f t="shared" si="0"/>
        <v/>
      </c>
    </row>
    <row r="8" spans="1:4" x14ac:dyDescent="0.2">
      <c r="A8" t="s">
        <v>129</v>
      </c>
      <c r="B8">
        <v>1.3</v>
      </c>
      <c r="C8" s="4">
        <v>2.6310968256534699</v>
      </c>
      <c r="D8" t="str">
        <f t="shared" si="0"/>
        <v/>
      </c>
    </row>
    <row r="9" spans="1:4" x14ac:dyDescent="0.2">
      <c r="A9" t="s">
        <v>130</v>
      </c>
      <c r="B9">
        <v>16</v>
      </c>
      <c r="C9" s="4">
        <v>32.817738394012999</v>
      </c>
      <c r="D9" t="str">
        <f t="shared" si="0"/>
        <v/>
      </c>
    </row>
    <row r="10" spans="1:4" x14ac:dyDescent="0.2">
      <c r="A10" t="s">
        <v>131</v>
      </c>
      <c r="B10">
        <v>1.3</v>
      </c>
      <c r="C10" s="4">
        <v>3.66432788860432</v>
      </c>
      <c r="D10" t="str">
        <f t="shared" si="0"/>
        <v/>
      </c>
    </row>
    <row r="11" spans="1:4" x14ac:dyDescent="0.2">
      <c r="A11" t="s">
        <v>132</v>
      </c>
      <c r="B11">
        <v>400</v>
      </c>
      <c r="C11" s="4">
        <v>878.42028334900704</v>
      </c>
      <c r="D11" t="str">
        <f t="shared" si="0"/>
        <v/>
      </c>
    </row>
    <row r="12" spans="1:4" x14ac:dyDescent="0.2">
      <c r="A12" t="s">
        <v>133</v>
      </c>
      <c r="B12">
        <v>2.4</v>
      </c>
      <c r="C12" s="4">
        <v>7.1939617477994098</v>
      </c>
      <c r="D12" t="str">
        <f t="shared" si="0"/>
        <v/>
      </c>
    </row>
    <row r="13" spans="1:4" x14ac:dyDescent="0.2">
      <c r="A13" t="s">
        <v>134</v>
      </c>
      <c r="B13">
        <v>5</v>
      </c>
      <c r="C13" s="4">
        <v>8.7182543363751606</v>
      </c>
      <c r="D13" t="str">
        <f t="shared" si="0"/>
        <v/>
      </c>
    </row>
    <row r="14" spans="1:4" x14ac:dyDescent="0.2">
      <c r="A14" t="s">
        <v>135</v>
      </c>
      <c r="B14">
        <v>550</v>
      </c>
      <c r="C14" s="4">
        <v>879.74360890986895</v>
      </c>
      <c r="D14" t="str">
        <f t="shared" si="0"/>
        <v/>
      </c>
    </row>
    <row r="15" spans="1:4" x14ac:dyDescent="0.2">
      <c r="A15" t="s">
        <v>136</v>
      </c>
      <c r="B15">
        <v>1000</v>
      </c>
      <c r="C15" s="4">
        <v>1001.0678451561</v>
      </c>
      <c r="D15" t="str">
        <f t="shared" si="0"/>
        <v>rare nutrient</v>
      </c>
    </row>
    <row r="16" spans="1:4" x14ac:dyDescent="0.2">
      <c r="A16" t="s">
        <v>137</v>
      </c>
      <c r="B16">
        <v>0.9</v>
      </c>
      <c r="C16" s="4">
        <v>2.1176709912530001</v>
      </c>
      <c r="D16" t="str">
        <f t="shared" si="0"/>
        <v/>
      </c>
    </row>
    <row r="17" spans="1:4" x14ac:dyDescent="0.2">
      <c r="A17" t="s">
        <v>138</v>
      </c>
      <c r="B17">
        <v>150</v>
      </c>
      <c r="C17" s="4">
        <v>326.233088945605</v>
      </c>
      <c r="D17" t="str">
        <f t="shared" si="0"/>
        <v/>
      </c>
    </row>
    <row r="18" spans="1:4" x14ac:dyDescent="0.2">
      <c r="A18" t="s">
        <v>139</v>
      </c>
      <c r="B18">
        <v>8</v>
      </c>
      <c r="C18" s="4">
        <v>23.2995924034396</v>
      </c>
      <c r="D18" t="str">
        <f t="shared" si="0"/>
        <v/>
      </c>
    </row>
    <row r="19" spans="1:4" x14ac:dyDescent="0.2">
      <c r="A19" t="s">
        <v>140</v>
      </c>
      <c r="B19">
        <v>420</v>
      </c>
      <c r="C19" s="4">
        <v>526.38678405035103</v>
      </c>
      <c r="D19" t="str">
        <f t="shared" si="0"/>
        <v/>
      </c>
    </row>
    <row r="20" spans="1:4" x14ac:dyDescent="0.2">
      <c r="A20" t="s">
        <v>141</v>
      </c>
      <c r="B20">
        <v>2.2999999999999998</v>
      </c>
      <c r="C20" s="4">
        <v>8.5444518827091809</v>
      </c>
      <c r="D20" t="str">
        <f t="shared" si="0"/>
        <v/>
      </c>
    </row>
    <row r="21" spans="1:4" x14ac:dyDescent="0.2">
      <c r="A21" t="s">
        <v>142</v>
      </c>
      <c r="B21">
        <v>700</v>
      </c>
      <c r="C21" s="4">
        <v>1972.7028277978</v>
      </c>
      <c r="D21" t="str">
        <f t="shared" si="0"/>
        <v/>
      </c>
    </row>
    <row r="22" spans="1:4" x14ac:dyDescent="0.2">
      <c r="A22" t="s">
        <v>143</v>
      </c>
      <c r="B22">
        <v>55</v>
      </c>
      <c r="C22" s="4">
        <v>266.09870248710803</v>
      </c>
      <c r="D22" t="str">
        <f t="shared" si="0"/>
        <v/>
      </c>
    </row>
    <row r="23" spans="1:4" x14ac:dyDescent="0.2">
      <c r="A23" t="s">
        <v>144</v>
      </c>
      <c r="B23">
        <v>11</v>
      </c>
      <c r="C23" s="4">
        <v>13.870574086727</v>
      </c>
      <c r="D23" t="str">
        <f t="shared" si="0"/>
        <v/>
      </c>
    </row>
    <row r="24" spans="1:4" x14ac:dyDescent="0.2">
      <c r="A24" t="s">
        <v>145</v>
      </c>
      <c r="B24">
        <v>4700</v>
      </c>
      <c r="C24" s="4">
        <v>4700.8324856642103</v>
      </c>
      <c r="D24" t="str">
        <f t="shared" si="0"/>
        <v>rare nutrient</v>
      </c>
    </row>
    <row r="25" spans="1:4" x14ac:dyDescent="0.2">
      <c r="A25" t="s">
        <v>146</v>
      </c>
      <c r="B25">
        <v>1500</v>
      </c>
      <c r="C25" s="4">
        <v>2264.5298911927198</v>
      </c>
      <c r="D25" t="str">
        <f t="shared" si="0"/>
        <v/>
      </c>
    </row>
    <row r="26" spans="1:4" x14ac:dyDescent="0.2">
      <c r="A26" t="s">
        <v>147</v>
      </c>
      <c r="B26">
        <v>410</v>
      </c>
      <c r="C26" s="4">
        <v>412.19552298055402</v>
      </c>
      <c r="D26" t="str">
        <f t="shared" si="0"/>
        <v>rare nutrient</v>
      </c>
    </row>
    <row r="27" spans="1:4" x14ac:dyDescent="0.2">
      <c r="A27" t="s">
        <v>148</v>
      </c>
      <c r="B27">
        <v>38</v>
      </c>
      <c r="C27" s="4">
        <v>45.675564918684401</v>
      </c>
      <c r="D27" t="str">
        <f t="shared" si="0"/>
        <v/>
      </c>
    </row>
    <row r="28" spans="1:4" x14ac:dyDescent="0.2">
      <c r="A28" t="s">
        <v>149</v>
      </c>
      <c r="B28">
        <v>98</v>
      </c>
      <c r="C28" s="4">
        <v>103.198936952216</v>
      </c>
      <c r="D28" t="str">
        <f t="shared" si="0"/>
        <v/>
      </c>
    </row>
    <row r="29" spans="1:4" x14ac:dyDescent="0.2">
      <c r="A29" t="s">
        <v>150</v>
      </c>
      <c r="B29">
        <v>1.6</v>
      </c>
      <c r="C29" s="4">
        <v>1.6058437501063201</v>
      </c>
      <c r="D29" t="str">
        <f t="shared" si="0"/>
        <v>rare nutrient</v>
      </c>
    </row>
    <row r="30" spans="1:4" x14ac:dyDescent="0.2">
      <c r="A30" t="s">
        <v>151</v>
      </c>
      <c r="B30">
        <v>17</v>
      </c>
      <c r="C30" s="4">
        <v>42.1579271557721</v>
      </c>
      <c r="D30" t="str">
        <f t="shared" si="0"/>
        <v/>
      </c>
    </row>
    <row r="31" spans="1:4" x14ac:dyDescent="0.2">
      <c r="A31" t="s">
        <v>152</v>
      </c>
      <c r="B31">
        <v>102</v>
      </c>
      <c r="C31" s="4">
        <v>119.861011408512</v>
      </c>
      <c r="D31" t="str">
        <f t="shared" si="0"/>
        <v/>
      </c>
    </row>
    <row r="32" spans="1:4" x14ac:dyDescent="0.2">
      <c r="A32" t="s">
        <v>153</v>
      </c>
      <c r="B32">
        <v>3000</v>
      </c>
      <c r="C32" s="4">
        <v>3019.3713574490698</v>
      </c>
      <c r="D32" t="str">
        <f t="shared" si="0"/>
        <v>rare nutrient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baskets</vt:lpstr>
      <vt:lpstr>avg_basket_rda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2017-10-27T21:54:27Z</dcterms:created>
  <dcterms:modified xsi:type="dcterms:W3CDTF">2017-10-27T22:35:47Z</dcterms:modified>
</cp:coreProperties>
</file>